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codeName="ThisWorkbook" hidePivotFieldList="1" defaultThemeVersion="124226"/>
  <mc:AlternateContent xmlns:mc="http://schemas.openxmlformats.org/markup-compatibility/2006">
    <mc:Choice Requires="x15">
      <x15ac:absPath xmlns:x15ac="http://schemas.microsoft.com/office/spreadsheetml/2010/11/ac" url="C:\Users\edwin.ochoa\Documents\Documentos\Documents\MAXO\2018\Auditoría 23 de agosto Barrancabermeja\"/>
    </mc:Choice>
  </mc:AlternateContent>
  <xr:revisionPtr revIDLastSave="0" documentId="13_ncr:1_{EBFC6949-6199-47F2-A3D5-C9463190D3F5}" xr6:coauthVersionLast="34" xr6:coauthVersionMax="34" xr10:uidLastSave="{00000000-0000-0000-0000-000000000000}"/>
  <bookViews>
    <workbookView xWindow="2970" yWindow="2730" windowWidth="12390" windowHeight="5025" tabRatio="884" activeTab="4" xr2:uid="{00000000-000D-0000-FFFF-FFFF00000000}"/>
  </bookViews>
  <sheets>
    <sheet name="GUIA" sheetId="45" r:id="rId1"/>
    <sheet name="Plan" sheetId="50" r:id="rId2"/>
    <sheet name="Cronograma" sheetId="49" r:id="rId3"/>
    <sheet name="Matriz " sheetId="44" r:id="rId4"/>
    <sheet name="Seguimiento " sheetId="34" r:id="rId5"/>
    <sheet name="Analisis indicadores" sheetId="51" r:id="rId6"/>
    <sheet name="Identi. nece" sheetId="21" r:id="rId7"/>
  </sheets>
  <definedNames>
    <definedName name="_xlnm._FilterDatabase" localSheetId="2" hidden="1">Cronograma!$A$6:$AD$64</definedName>
    <definedName name="_xlnm._FilterDatabase" localSheetId="6" hidden="1">'Identi. nece'!$A$5:$H$850</definedName>
    <definedName name="_xlnm._FilterDatabase" localSheetId="4" hidden="1">'Seguimiento '!$A$2:$DX$112</definedName>
    <definedName name="_xlnm.Print_Area" localSheetId="4">'Seguimiento '!$A$2:$AZ$117</definedName>
    <definedName name="_xlnm.Print_Titles" localSheetId="4">'Seguimiento '!$2:$4</definedName>
  </definedNames>
  <calcPr calcId="179021"/>
</workbook>
</file>

<file path=xl/calcChain.xml><?xml version="1.0" encoding="utf-8"?>
<calcChain xmlns="http://schemas.openxmlformats.org/spreadsheetml/2006/main">
  <c r="S87" i="34" l="1"/>
  <c r="S88" i="34"/>
  <c r="S89" i="34"/>
  <c r="S90" i="34"/>
  <c r="S91" i="34"/>
  <c r="Q87" i="34"/>
  <c r="Q88" i="34"/>
  <c r="Q89" i="34"/>
  <c r="Q90" i="34"/>
  <c r="M103" i="34"/>
  <c r="M104" i="34"/>
  <c r="M87" i="34"/>
  <c r="M88" i="34"/>
  <c r="M89" i="34"/>
  <c r="M90" i="34"/>
  <c r="M91" i="34"/>
  <c r="O103" i="34"/>
  <c r="O104" i="34"/>
  <c r="O81" i="34"/>
  <c r="O82" i="34"/>
  <c r="O83" i="34"/>
  <c r="O84" i="34"/>
  <c r="O85" i="34"/>
  <c r="O86" i="34"/>
  <c r="O87" i="34"/>
  <c r="O88" i="34"/>
  <c r="O89" i="34"/>
  <c r="O90" i="34"/>
  <c r="O91" i="34"/>
  <c r="O92" i="34"/>
  <c r="O93" i="34"/>
  <c r="O64" i="34"/>
  <c r="O65" i="34"/>
  <c r="O66" i="34"/>
  <c r="O67" i="34"/>
  <c r="O68" i="34"/>
  <c r="O69" i="34"/>
  <c r="O70" i="34"/>
  <c r="O71" i="34"/>
  <c r="O72" i="34"/>
  <c r="O73" i="34"/>
  <c r="O74" i="34"/>
  <c r="O75" i="34"/>
  <c r="O76" i="34"/>
  <c r="O77" i="34"/>
  <c r="O78" i="34"/>
  <c r="O79" i="34"/>
  <c r="O80" i="34"/>
  <c r="O61" i="34"/>
  <c r="O62" i="34"/>
  <c r="O63" i="34"/>
  <c r="O60" i="34"/>
  <c r="O58" i="34"/>
  <c r="O59" i="34"/>
  <c r="CX87" i="34" l="1"/>
  <c r="CX88" i="34"/>
  <c r="CX89" i="34"/>
  <c r="CX90" i="34"/>
  <c r="CX91" i="34"/>
  <c r="CX92" i="34"/>
  <c r="CX93" i="34"/>
  <c r="CX94" i="34"/>
  <c r="CX95" i="34"/>
  <c r="CX96" i="34"/>
  <c r="CX97" i="34"/>
  <c r="CX98" i="34"/>
  <c r="CX99" i="34"/>
  <c r="CX100" i="34"/>
  <c r="CX101" i="34"/>
  <c r="CX102" i="34"/>
  <c r="CX103" i="34"/>
  <c r="BQ87" i="34"/>
  <c r="BQ88" i="34"/>
  <c r="BQ89" i="34"/>
  <c r="BQ90" i="34"/>
  <c r="BQ91" i="34"/>
  <c r="BQ92" i="34"/>
  <c r="BQ93" i="34"/>
  <c r="BQ94" i="34"/>
  <c r="BQ95" i="34"/>
  <c r="BQ96" i="34"/>
  <c r="BQ97" i="34"/>
  <c r="BQ98" i="34"/>
  <c r="BQ99" i="34"/>
  <c r="BQ100" i="34"/>
  <c r="BQ101" i="34"/>
  <c r="BQ102" i="34"/>
  <c r="BQ103" i="34"/>
  <c r="BB87" i="34"/>
  <c r="BB88" i="34"/>
  <c r="BB89" i="34"/>
  <c r="BB90" i="34"/>
  <c r="BB91" i="34"/>
  <c r="BB92" i="34"/>
  <c r="BB93" i="34"/>
  <c r="BB94" i="34"/>
  <c r="BB95" i="34"/>
  <c r="BB96" i="34"/>
  <c r="BB97" i="34"/>
  <c r="BB98" i="34"/>
  <c r="BB99" i="34"/>
  <c r="BB100" i="34"/>
  <c r="BB101" i="34"/>
  <c r="BB102" i="34"/>
  <c r="BB103" i="34"/>
  <c r="AY87" i="34"/>
  <c r="AY88" i="34"/>
  <c r="AY89" i="34"/>
  <c r="AY90" i="34"/>
  <c r="AY91" i="34"/>
  <c r="AY92" i="34"/>
  <c r="AY93" i="34"/>
  <c r="AY94" i="34"/>
  <c r="AY95" i="34"/>
  <c r="AY96" i="34"/>
  <c r="AY97" i="34"/>
  <c r="AY98" i="34"/>
  <c r="AY99" i="34"/>
  <c r="AY100" i="34"/>
  <c r="AY101" i="34"/>
  <c r="AY102" i="34"/>
  <c r="AY103" i="34"/>
  <c r="AP100" i="34"/>
  <c r="AP101" i="34"/>
  <c r="AP102" i="34"/>
  <c r="AP103" i="34"/>
  <c r="AP104" i="34"/>
  <c r="AP105" i="34"/>
  <c r="AP106" i="34"/>
  <c r="AP87" i="34"/>
  <c r="AP88" i="34"/>
  <c r="AP89" i="34"/>
  <c r="AP90" i="34"/>
  <c r="AP91" i="34"/>
  <c r="AJ100" i="34"/>
  <c r="AJ101" i="34"/>
  <c r="AJ102" i="34"/>
  <c r="AJ103" i="34"/>
  <c r="AJ87" i="34"/>
  <c r="AJ88" i="34"/>
  <c r="AJ89" i="34"/>
  <c r="AJ90" i="34"/>
  <c r="AJ91" i="34"/>
  <c r="AJ92" i="34"/>
  <c r="AJ93" i="34"/>
  <c r="AJ94" i="34"/>
  <c r="AG100" i="34"/>
  <c r="AG101" i="34"/>
  <c r="AG102" i="34"/>
  <c r="AG103" i="34"/>
  <c r="AG87" i="34"/>
  <c r="AG88" i="34"/>
  <c r="AG89" i="34"/>
  <c r="AG90" i="34"/>
  <c r="AG91" i="34"/>
  <c r="AD100" i="34"/>
  <c r="AD101" i="34"/>
  <c r="AD102" i="34"/>
  <c r="AD103" i="34"/>
  <c r="AA100" i="34"/>
  <c r="AD87" i="34"/>
  <c r="AD88" i="34"/>
  <c r="AD89" i="34"/>
  <c r="AD90" i="34"/>
  <c r="AD91" i="34"/>
  <c r="AA87" i="34"/>
  <c r="AA88" i="34"/>
  <c r="AA89" i="34"/>
  <c r="AA90" i="34"/>
  <c r="AA91" i="34"/>
  <c r="W88" i="34"/>
  <c r="W89" i="34"/>
  <c r="W90" i="34"/>
  <c r="W91" i="34"/>
  <c r="W92" i="34"/>
  <c r="W93" i="34"/>
  <c r="W94" i="34"/>
  <c r="W95" i="34"/>
  <c r="W96" i="34"/>
  <c r="W97" i="34"/>
  <c r="W98" i="34"/>
  <c r="W99" i="34"/>
  <c r="W100" i="34"/>
  <c r="W101" i="34"/>
  <c r="W102" i="34"/>
  <c r="W103" i="34"/>
  <c r="W104" i="34"/>
  <c r="W105" i="34"/>
  <c r="W106" i="34"/>
  <c r="W107" i="34"/>
  <c r="W108" i="34"/>
  <c r="W109" i="34"/>
  <c r="W87" i="34"/>
  <c r="U88" i="34"/>
  <c r="U89" i="34"/>
  <c r="U90" i="34"/>
  <c r="U91" i="34"/>
  <c r="Q91" i="34"/>
  <c r="G87" i="34"/>
  <c r="G88" i="34"/>
  <c r="G89" i="34"/>
  <c r="G90" i="34"/>
  <c r="G91" i="34"/>
  <c r="CR61" i="34" l="1"/>
  <c r="CR62" i="34"/>
  <c r="CR63" i="34"/>
  <c r="CR64" i="34"/>
  <c r="CR65" i="34"/>
  <c r="CR66" i="34"/>
  <c r="CR67" i="34"/>
  <c r="CR68" i="34"/>
  <c r="CR69" i="34"/>
  <c r="CR70" i="34"/>
  <c r="CR71" i="34"/>
  <c r="CR72" i="34"/>
  <c r="CR73" i="34"/>
  <c r="CR74" i="34"/>
  <c r="CR75" i="34"/>
  <c r="CR76" i="34"/>
  <c r="CR77" i="34"/>
  <c r="CR78" i="34"/>
  <c r="CR79" i="34"/>
  <c r="CR80" i="34"/>
  <c r="CR81" i="34"/>
  <c r="CR82" i="34"/>
  <c r="CR83" i="34"/>
  <c r="CR84" i="34"/>
  <c r="CR85" i="34"/>
  <c r="CR86" i="34"/>
  <c r="CR60" i="34"/>
  <c r="CI61" i="34"/>
  <c r="CI62" i="34"/>
  <c r="CI63" i="34"/>
  <c r="CI64" i="34"/>
  <c r="CI65" i="34"/>
  <c r="CI66" i="34"/>
  <c r="CI67" i="34"/>
  <c r="CI68" i="34"/>
  <c r="CI69" i="34"/>
  <c r="CI70" i="34"/>
  <c r="CI71" i="34"/>
  <c r="CI72" i="34"/>
  <c r="CI73" i="34"/>
  <c r="CI74" i="34"/>
  <c r="CI75" i="34"/>
  <c r="CI76" i="34"/>
  <c r="CI77" i="34"/>
  <c r="CI78" i="34"/>
  <c r="CI79" i="34"/>
  <c r="CI80" i="34"/>
  <c r="CI81" i="34"/>
  <c r="CI82" i="34"/>
  <c r="CI83" i="34"/>
  <c r="CI84" i="34"/>
  <c r="CI85" i="34"/>
  <c r="CI86" i="34"/>
  <c r="CI60" i="34"/>
  <c r="BQ61" i="34"/>
  <c r="BQ62" i="34"/>
  <c r="BQ63" i="34"/>
  <c r="BQ64" i="34"/>
  <c r="BQ65" i="34"/>
  <c r="BQ66" i="34"/>
  <c r="BQ67" i="34"/>
  <c r="BQ68" i="34"/>
  <c r="BQ69" i="34"/>
  <c r="BQ70" i="34"/>
  <c r="BQ71" i="34"/>
  <c r="BQ72" i="34"/>
  <c r="BQ73" i="34"/>
  <c r="BQ74" i="34"/>
  <c r="BQ75" i="34"/>
  <c r="BQ76" i="34"/>
  <c r="BQ77" i="34"/>
  <c r="BQ78" i="34"/>
  <c r="BQ79" i="34"/>
  <c r="BQ80" i="34"/>
  <c r="BQ81" i="34"/>
  <c r="BQ82" i="34"/>
  <c r="BQ83" i="34"/>
  <c r="BQ84" i="34"/>
  <c r="BQ85" i="34"/>
  <c r="BQ86" i="34"/>
  <c r="BQ60" i="34"/>
  <c r="AP60" i="34"/>
  <c r="AP61" i="34"/>
  <c r="AP62" i="34"/>
  <c r="AP63" i="34"/>
  <c r="AP64" i="34"/>
  <c r="AP65" i="34"/>
  <c r="AP66" i="34"/>
  <c r="AP67" i="34"/>
  <c r="AP68" i="34"/>
  <c r="AP69" i="34"/>
  <c r="AP70" i="34"/>
  <c r="AP71" i="34"/>
  <c r="AP72" i="34"/>
  <c r="AP73" i="34"/>
  <c r="AP74" i="34"/>
  <c r="AP75" i="34"/>
  <c r="AP76" i="34"/>
  <c r="AP77" i="34"/>
  <c r="AP78" i="34"/>
  <c r="AP79" i="34"/>
  <c r="AP80" i="34"/>
  <c r="AP81" i="34"/>
  <c r="AP82" i="34"/>
  <c r="AP83" i="34"/>
  <c r="AP84" i="34"/>
  <c r="AP85" i="34"/>
  <c r="AP86" i="34"/>
  <c r="AJ60" i="34"/>
  <c r="AJ61" i="34"/>
  <c r="AJ62" i="34"/>
  <c r="AJ63" i="34"/>
  <c r="AJ64" i="34"/>
  <c r="AJ65" i="34"/>
  <c r="AJ66" i="34"/>
  <c r="AJ67" i="34"/>
  <c r="AJ68" i="34"/>
  <c r="AJ69" i="34"/>
  <c r="AJ70" i="34"/>
  <c r="AJ71" i="34"/>
  <c r="AJ72" i="34"/>
  <c r="AJ73" i="34"/>
  <c r="AJ74" i="34"/>
  <c r="AJ75" i="34"/>
  <c r="AJ76" i="34"/>
  <c r="AJ77" i="34"/>
  <c r="AJ78" i="34"/>
  <c r="AJ79" i="34"/>
  <c r="AJ80" i="34"/>
  <c r="AJ81" i="34"/>
  <c r="AJ82" i="34"/>
  <c r="AJ83" i="34"/>
  <c r="AJ84" i="34"/>
  <c r="AJ85" i="34"/>
  <c r="AJ86" i="34"/>
  <c r="AG60" i="34"/>
  <c r="AG61" i="34"/>
  <c r="AG62" i="34"/>
  <c r="AG63" i="34"/>
  <c r="AG64" i="34"/>
  <c r="AG65" i="34"/>
  <c r="AG66" i="34"/>
  <c r="AG67" i="34"/>
  <c r="AG68" i="34"/>
  <c r="AG69" i="34"/>
  <c r="AG70" i="34"/>
  <c r="AG71" i="34"/>
  <c r="AG72" i="34"/>
  <c r="AG73" i="34"/>
  <c r="AG74" i="34"/>
  <c r="AG75" i="34"/>
  <c r="AG76" i="34"/>
  <c r="AG77" i="34"/>
  <c r="AG78" i="34"/>
  <c r="AG79" i="34"/>
  <c r="AG80" i="34"/>
  <c r="AG81" i="34"/>
  <c r="AG82" i="34"/>
  <c r="AG83" i="34"/>
  <c r="AG84" i="34"/>
  <c r="AG85" i="34"/>
  <c r="AG86" i="34"/>
  <c r="AD60" i="34"/>
  <c r="AD61" i="34"/>
  <c r="AD62" i="34"/>
  <c r="AD63" i="34"/>
  <c r="AD64" i="34"/>
  <c r="AD65" i="34"/>
  <c r="AD66" i="34"/>
  <c r="AD67" i="34"/>
  <c r="AD68" i="34"/>
  <c r="AD69" i="34"/>
  <c r="AD70" i="34"/>
  <c r="AD71" i="34"/>
  <c r="AD72" i="34"/>
  <c r="AD73" i="34"/>
  <c r="AD74" i="34"/>
  <c r="AD75" i="34"/>
  <c r="AD76" i="34"/>
  <c r="AD77" i="34"/>
  <c r="AD78" i="34"/>
  <c r="AD79" i="34"/>
  <c r="AD80" i="34"/>
  <c r="AD81" i="34"/>
  <c r="AD82" i="34"/>
  <c r="AD83" i="34"/>
  <c r="AD84" i="34"/>
  <c r="AD85" i="34"/>
  <c r="AD86" i="34"/>
  <c r="AA60" i="34"/>
  <c r="AA61" i="34"/>
  <c r="AA62" i="34"/>
  <c r="AA63" i="34"/>
  <c r="AA64" i="34"/>
  <c r="AA65" i="34"/>
  <c r="AA66" i="34"/>
  <c r="AA67" i="34"/>
  <c r="AA68" i="34"/>
  <c r="AA69" i="34"/>
  <c r="AA70" i="34"/>
  <c r="AA71" i="34"/>
  <c r="AA72" i="34"/>
  <c r="AA73" i="34"/>
  <c r="AA74" i="34"/>
  <c r="AA75" i="34"/>
  <c r="AA76" i="34"/>
  <c r="AA77" i="34"/>
  <c r="AA78" i="34"/>
  <c r="AA79" i="34"/>
  <c r="AA80" i="34"/>
  <c r="AA81" i="34"/>
  <c r="AA82" i="34"/>
  <c r="AA83" i="34"/>
  <c r="AA84" i="34"/>
  <c r="AA85" i="34"/>
  <c r="AA86" i="34"/>
  <c r="W60" i="34"/>
  <c r="W61" i="34"/>
  <c r="W62" i="34"/>
  <c r="W63" i="34"/>
  <c r="W64" i="34"/>
  <c r="W65" i="34"/>
  <c r="W66" i="34"/>
  <c r="W67" i="34"/>
  <c r="W68" i="34"/>
  <c r="W69" i="34"/>
  <c r="W70" i="34"/>
  <c r="W71" i="34"/>
  <c r="W72" i="34"/>
  <c r="W73" i="34"/>
  <c r="W74" i="34"/>
  <c r="W75" i="34"/>
  <c r="W76" i="34"/>
  <c r="W77" i="34"/>
  <c r="W78" i="34"/>
  <c r="W79" i="34"/>
  <c r="W80" i="34"/>
  <c r="W81" i="34"/>
  <c r="W82" i="34"/>
  <c r="W83" i="34"/>
  <c r="W84" i="34"/>
  <c r="W85" i="34"/>
  <c r="W86" i="34"/>
  <c r="U58" i="34"/>
  <c r="U59" i="34"/>
  <c r="U60" i="34"/>
  <c r="U61" i="34"/>
  <c r="U62" i="34"/>
  <c r="U63" i="34"/>
  <c r="U64" i="34"/>
  <c r="U65" i="34"/>
  <c r="U66" i="34"/>
  <c r="U67" i="34"/>
  <c r="U68" i="34"/>
  <c r="U69" i="34"/>
  <c r="U70" i="34"/>
  <c r="U71" i="34"/>
  <c r="U72" i="34"/>
  <c r="U73" i="34"/>
  <c r="U74" i="34"/>
  <c r="U75" i="34"/>
  <c r="U76" i="34"/>
  <c r="U77" i="34"/>
  <c r="U78" i="34"/>
  <c r="U79" i="34"/>
  <c r="U80" i="34"/>
  <c r="U81" i="34"/>
  <c r="U82" i="34"/>
  <c r="U83" i="34"/>
  <c r="U84" i="34"/>
  <c r="U85" i="34"/>
  <c r="U86" i="34"/>
  <c r="S58" i="34"/>
  <c r="S59" i="34"/>
  <c r="S60" i="34"/>
  <c r="S61" i="34"/>
  <c r="S62" i="34"/>
  <c r="S63" i="34"/>
  <c r="S64" i="34"/>
  <c r="S65" i="34"/>
  <c r="S66" i="34"/>
  <c r="S67" i="34"/>
  <c r="S68" i="34"/>
  <c r="S69" i="34"/>
  <c r="S70" i="34"/>
  <c r="S71" i="34"/>
  <c r="S72" i="34"/>
  <c r="S73" i="34"/>
  <c r="S74" i="34"/>
  <c r="S75" i="34"/>
  <c r="S76" i="34"/>
  <c r="S77" i="34"/>
  <c r="S78" i="34"/>
  <c r="S79" i="34"/>
  <c r="S80" i="34"/>
  <c r="S81" i="34"/>
  <c r="S82" i="34"/>
  <c r="S83" i="34"/>
  <c r="S84" i="34"/>
  <c r="S85" i="34"/>
  <c r="S86" i="34"/>
  <c r="Q58" i="34"/>
  <c r="Q59" i="34"/>
  <c r="Q60" i="34"/>
  <c r="Q61" i="34"/>
  <c r="Q62" i="34"/>
  <c r="Q63" i="34"/>
  <c r="Q64" i="34"/>
  <c r="Q65" i="34"/>
  <c r="Q66" i="34"/>
  <c r="Q67" i="34"/>
  <c r="Q68" i="34"/>
  <c r="Q69" i="34"/>
  <c r="Q70" i="34"/>
  <c r="Q71" i="34"/>
  <c r="Q72" i="34"/>
  <c r="Q73" i="34"/>
  <c r="Q74" i="34"/>
  <c r="Q75" i="34"/>
  <c r="Q76" i="34"/>
  <c r="Q77" i="34"/>
  <c r="Q78" i="34"/>
  <c r="Q79" i="34"/>
  <c r="Q80" i="34"/>
  <c r="Q81" i="34"/>
  <c r="Q82" i="34"/>
  <c r="Q83" i="34"/>
  <c r="Q84" i="34"/>
  <c r="Q85" i="34"/>
  <c r="Q86" i="34"/>
  <c r="M60" i="34"/>
  <c r="M61" i="34"/>
  <c r="M62" i="34"/>
  <c r="M63" i="34"/>
  <c r="M64" i="34"/>
  <c r="M65" i="34"/>
  <c r="M66" i="34"/>
  <c r="M67" i="34"/>
  <c r="M68" i="34"/>
  <c r="M69" i="34"/>
  <c r="M70" i="34"/>
  <c r="M71" i="34"/>
  <c r="M72" i="34"/>
  <c r="M73" i="34"/>
  <c r="M74" i="34"/>
  <c r="M75" i="34"/>
  <c r="M76" i="34"/>
  <c r="M77" i="34"/>
  <c r="M78" i="34"/>
  <c r="M79" i="34"/>
  <c r="M80" i="34"/>
  <c r="M81" i="34"/>
  <c r="M82" i="34"/>
  <c r="M83" i="34"/>
  <c r="M84" i="34"/>
  <c r="M85" i="34"/>
  <c r="M86" i="34"/>
  <c r="G60" i="34"/>
  <c r="G61" i="34"/>
  <c r="G62" i="34"/>
  <c r="G63" i="34"/>
  <c r="G64" i="34"/>
  <c r="G65" i="34"/>
  <c r="G66" i="34"/>
  <c r="G67" i="34"/>
  <c r="G68" i="34"/>
  <c r="G69" i="34"/>
  <c r="G70" i="34"/>
  <c r="G71" i="34"/>
  <c r="G72" i="34"/>
  <c r="G73" i="34"/>
  <c r="G74" i="34"/>
  <c r="G75" i="34"/>
  <c r="G76" i="34"/>
  <c r="G77" i="34"/>
  <c r="G78" i="34"/>
  <c r="G79" i="34"/>
  <c r="G80" i="34"/>
  <c r="G81" i="34"/>
  <c r="G82" i="34"/>
  <c r="G83" i="34"/>
  <c r="G84" i="34"/>
  <c r="G85" i="34"/>
  <c r="G86" i="34"/>
  <c r="AP59" i="34" l="1"/>
  <c r="AJ59" i="34"/>
  <c r="AG59" i="34"/>
  <c r="AD59" i="34"/>
  <c r="AA59" i="34"/>
  <c r="W59" i="34"/>
  <c r="M59" i="34"/>
  <c r="G59" i="34"/>
  <c r="AP58" i="34"/>
  <c r="AJ58" i="34"/>
  <c r="AG58" i="34"/>
  <c r="AD58" i="34"/>
  <c r="AA58" i="34"/>
  <c r="W58" i="34"/>
  <c r="M58" i="34"/>
  <c r="G58" i="34"/>
  <c r="AP35" i="34"/>
  <c r="AP36" i="34"/>
  <c r="AP37" i="34"/>
  <c r="AP38" i="34"/>
  <c r="AP39" i="34"/>
  <c r="AP40" i="34"/>
  <c r="AP41" i="34"/>
  <c r="AP42" i="34"/>
  <c r="AP43" i="34"/>
  <c r="AP44" i="34"/>
  <c r="AP45" i="34"/>
  <c r="AP46" i="34"/>
  <c r="AP47" i="34"/>
  <c r="AP48" i="34"/>
  <c r="AP49" i="34"/>
  <c r="AP50" i="34"/>
  <c r="AP51" i="34"/>
  <c r="AP52" i="34"/>
  <c r="AP53" i="34"/>
  <c r="AP54" i="34"/>
  <c r="AP55" i="34"/>
  <c r="AP56" i="34"/>
  <c r="AP57" i="34"/>
  <c r="AJ35" i="34"/>
  <c r="AJ36" i="34"/>
  <c r="AJ37" i="34"/>
  <c r="AJ38" i="34"/>
  <c r="AJ39" i="34"/>
  <c r="AJ40" i="34"/>
  <c r="AJ41" i="34"/>
  <c r="AJ42" i="34"/>
  <c r="AJ43" i="34"/>
  <c r="AJ44" i="34"/>
  <c r="AJ45" i="34"/>
  <c r="AJ46" i="34"/>
  <c r="AJ47" i="34"/>
  <c r="AJ48" i="34"/>
  <c r="AJ49" i="34"/>
  <c r="AJ50" i="34"/>
  <c r="AJ51" i="34"/>
  <c r="AJ52" i="34"/>
  <c r="AJ53" i="34"/>
  <c r="AJ54" i="34"/>
  <c r="AJ55" i="34"/>
  <c r="AJ56" i="34"/>
  <c r="AJ57" i="34"/>
  <c r="AG35" i="34"/>
  <c r="AG36" i="34"/>
  <c r="AG37" i="34"/>
  <c r="AG38" i="34"/>
  <c r="AG39" i="34"/>
  <c r="AG40" i="34"/>
  <c r="AG41" i="34"/>
  <c r="AG42" i="34"/>
  <c r="AG43" i="34"/>
  <c r="AG44" i="34"/>
  <c r="AG45" i="34"/>
  <c r="AG46" i="34"/>
  <c r="AG47" i="34"/>
  <c r="AG48" i="34"/>
  <c r="AG49" i="34"/>
  <c r="AG50" i="34"/>
  <c r="AG51" i="34"/>
  <c r="AG52" i="34"/>
  <c r="AG53" i="34"/>
  <c r="AG54" i="34"/>
  <c r="AG55" i="34"/>
  <c r="AG56" i="34"/>
  <c r="AG57" i="34"/>
  <c r="AD35" i="34"/>
  <c r="AD36" i="34"/>
  <c r="AD37" i="34"/>
  <c r="AD38" i="34"/>
  <c r="AD39" i="34"/>
  <c r="AD40" i="34"/>
  <c r="AD41" i="34"/>
  <c r="AD42" i="34"/>
  <c r="AD43" i="34"/>
  <c r="AD44" i="34"/>
  <c r="AD45" i="34"/>
  <c r="AD46" i="34"/>
  <c r="AD47" i="34"/>
  <c r="AD48" i="34"/>
  <c r="AD49" i="34"/>
  <c r="AD50" i="34"/>
  <c r="AD51" i="34"/>
  <c r="AD52" i="34"/>
  <c r="AD53" i="34"/>
  <c r="AD54" i="34"/>
  <c r="AD55" i="34"/>
  <c r="AD56" i="34"/>
  <c r="AD57" i="34"/>
  <c r="AA35" i="34" l="1"/>
  <c r="AA36" i="34"/>
  <c r="AA37" i="34"/>
  <c r="AA38" i="34"/>
  <c r="AA39" i="34"/>
  <c r="AA40" i="34"/>
  <c r="AA41" i="34"/>
  <c r="AA42" i="34"/>
  <c r="AA43" i="34"/>
  <c r="AA44" i="34"/>
  <c r="AA45" i="34"/>
  <c r="AA46" i="34"/>
  <c r="AA47" i="34"/>
  <c r="AA48" i="34"/>
  <c r="AA49" i="34"/>
  <c r="AA50" i="34"/>
  <c r="AA51" i="34"/>
  <c r="AA52" i="34"/>
  <c r="AA53" i="34"/>
  <c r="AA54" i="34"/>
  <c r="AA55" i="34"/>
  <c r="AA56" i="34"/>
  <c r="AA57" i="34"/>
  <c r="W35" i="34"/>
  <c r="W36" i="34"/>
  <c r="W37" i="34"/>
  <c r="W38" i="34"/>
  <c r="W39" i="34"/>
  <c r="W40" i="34"/>
  <c r="W41" i="34"/>
  <c r="W42" i="34"/>
  <c r="W43" i="34"/>
  <c r="W44" i="34"/>
  <c r="W45" i="34"/>
  <c r="W46" i="34"/>
  <c r="W47" i="34"/>
  <c r="W48" i="34"/>
  <c r="W49" i="34"/>
  <c r="W50" i="34"/>
  <c r="W51" i="34"/>
  <c r="W52" i="34"/>
  <c r="W53" i="34"/>
  <c r="W54" i="34"/>
  <c r="W55" i="34"/>
  <c r="W56" i="34"/>
  <c r="W57" i="34"/>
  <c r="U35" i="34"/>
  <c r="U36" i="34"/>
  <c r="U37" i="34"/>
  <c r="U38" i="34"/>
  <c r="U39" i="34"/>
  <c r="U40" i="34"/>
  <c r="U41" i="34"/>
  <c r="U42" i="34"/>
  <c r="U43" i="34"/>
  <c r="U44" i="34"/>
  <c r="U45" i="34"/>
  <c r="U46" i="34"/>
  <c r="U47" i="34"/>
  <c r="U48" i="34"/>
  <c r="U49" i="34"/>
  <c r="U50" i="34"/>
  <c r="U51" i="34"/>
  <c r="U52" i="34"/>
  <c r="U53" i="34"/>
  <c r="U54" i="34"/>
  <c r="U55" i="34"/>
  <c r="U56" i="34"/>
  <c r="U57" i="34"/>
  <c r="S35" i="34"/>
  <c r="S36" i="34"/>
  <c r="S37" i="34"/>
  <c r="S38" i="34"/>
  <c r="S39" i="34"/>
  <c r="S40" i="34"/>
  <c r="S41" i="34"/>
  <c r="S42" i="34"/>
  <c r="S43" i="34"/>
  <c r="S44" i="34"/>
  <c r="S45" i="34"/>
  <c r="S46" i="34"/>
  <c r="S47" i="34"/>
  <c r="S48" i="34"/>
  <c r="S49" i="34"/>
  <c r="S50" i="34"/>
  <c r="S51" i="34"/>
  <c r="S52" i="34"/>
  <c r="S53" i="34"/>
  <c r="S54" i="34"/>
  <c r="S55" i="34"/>
  <c r="S56" i="34"/>
  <c r="S57" i="34"/>
  <c r="Q35" i="34"/>
  <c r="Q36" i="34"/>
  <c r="Q37" i="34"/>
  <c r="Q38" i="34"/>
  <c r="Q39" i="34"/>
  <c r="Q40" i="34"/>
  <c r="Q41" i="34"/>
  <c r="Q42" i="34"/>
  <c r="Q43" i="34"/>
  <c r="Q44" i="34"/>
  <c r="Q45" i="34"/>
  <c r="Q46" i="34"/>
  <c r="Q47" i="34"/>
  <c r="Q48" i="34"/>
  <c r="Q49" i="34"/>
  <c r="Q50" i="34"/>
  <c r="Q51" i="34"/>
  <c r="Q52" i="34"/>
  <c r="Q53" i="34"/>
  <c r="Q54" i="34"/>
  <c r="Q55" i="34"/>
  <c r="Q56" i="34"/>
  <c r="Q57" i="34"/>
  <c r="O35" i="34"/>
  <c r="O36" i="34"/>
  <c r="O37" i="34"/>
  <c r="O38" i="34"/>
  <c r="O39" i="34"/>
  <c r="O40" i="34"/>
  <c r="O41" i="34"/>
  <c r="O42" i="34"/>
  <c r="O43" i="34"/>
  <c r="O44" i="34"/>
  <c r="O45" i="34"/>
  <c r="O46" i="34"/>
  <c r="O47" i="34"/>
  <c r="O48" i="34"/>
  <c r="O49" i="34"/>
  <c r="O50" i="34"/>
  <c r="O51" i="34"/>
  <c r="O52" i="34"/>
  <c r="O53" i="34"/>
  <c r="O54" i="34"/>
  <c r="O55" i="34"/>
  <c r="O56" i="34"/>
  <c r="O57" i="34"/>
  <c r="M35" i="34"/>
  <c r="M36" i="34"/>
  <c r="M37" i="34"/>
  <c r="M38" i="34"/>
  <c r="M39" i="34"/>
  <c r="M40" i="34"/>
  <c r="M41" i="34"/>
  <c r="M42" i="34"/>
  <c r="M43" i="34"/>
  <c r="M44" i="34"/>
  <c r="M45" i="34"/>
  <c r="M46" i="34"/>
  <c r="M47" i="34"/>
  <c r="M48" i="34"/>
  <c r="M49" i="34"/>
  <c r="M50" i="34"/>
  <c r="M51" i="34"/>
  <c r="M52" i="34"/>
  <c r="M53" i="34"/>
  <c r="M54" i="34"/>
  <c r="M55" i="34"/>
  <c r="M56" i="34"/>
  <c r="M57" i="34"/>
  <c r="G35" i="34"/>
  <c r="G36" i="34"/>
  <c r="G37" i="34"/>
  <c r="G38" i="34"/>
  <c r="G39" i="34"/>
  <c r="G40" i="34"/>
  <c r="G41" i="34"/>
  <c r="G42" i="34"/>
  <c r="G43" i="34"/>
  <c r="G44" i="34"/>
  <c r="G45" i="34"/>
  <c r="G46" i="34"/>
  <c r="G47" i="34"/>
  <c r="G48" i="34"/>
  <c r="G49" i="34"/>
  <c r="G50" i="34"/>
  <c r="G51" i="34"/>
  <c r="G52" i="34"/>
  <c r="G53" i="34"/>
  <c r="G54" i="34"/>
  <c r="G55" i="34"/>
  <c r="G56" i="34"/>
  <c r="G57" i="34"/>
  <c r="G92" i="34"/>
  <c r="M92" i="34"/>
  <c r="Q92" i="34"/>
  <c r="S92" i="34"/>
  <c r="U92" i="34"/>
  <c r="AA92" i="34"/>
  <c r="AD92" i="34"/>
  <c r="AG92" i="34"/>
  <c r="AP92" i="34"/>
  <c r="AS92" i="34"/>
  <c r="AV92" i="34"/>
  <c r="G93" i="34"/>
  <c r="M93" i="34"/>
  <c r="Q93" i="34"/>
  <c r="S93" i="34"/>
  <c r="U93" i="34"/>
  <c r="AA93" i="34"/>
  <c r="AD93" i="34"/>
  <c r="AG93" i="34"/>
  <c r="AP93" i="34"/>
  <c r="AS93" i="34"/>
  <c r="AV93" i="34"/>
  <c r="G94" i="34"/>
  <c r="M94" i="34"/>
  <c r="O94" i="34"/>
  <c r="Q94" i="34"/>
  <c r="S94" i="34"/>
  <c r="U94" i="34"/>
  <c r="AA94" i="34"/>
  <c r="AD94" i="34"/>
  <c r="AG94" i="34"/>
  <c r="AP94" i="34"/>
  <c r="AS94" i="34"/>
  <c r="AV94" i="34"/>
  <c r="DV110" i="34"/>
  <c r="AA110" i="34"/>
  <c r="DV109" i="34"/>
  <c r="DS109" i="34"/>
  <c r="DP109" i="34"/>
  <c r="DM109" i="34"/>
  <c r="DJ109" i="34"/>
  <c r="DG109" i="34"/>
  <c r="DD109" i="34"/>
  <c r="DA109" i="34"/>
  <c r="CX109" i="34"/>
  <c r="CU109" i="34"/>
  <c r="CR109" i="34"/>
  <c r="CO109" i="34"/>
  <c r="CL109" i="34"/>
  <c r="CI109" i="34"/>
  <c r="CF109" i="34"/>
  <c r="CC109" i="34"/>
  <c r="BZ109" i="34"/>
  <c r="BW109" i="34"/>
  <c r="BT109" i="34"/>
  <c r="BQ109" i="34"/>
  <c r="BN109" i="34"/>
  <c r="BK109" i="34"/>
  <c r="BH109" i="34"/>
  <c r="BE109" i="34"/>
  <c r="BB109" i="34"/>
  <c r="AY109" i="34"/>
  <c r="AV109" i="34"/>
  <c r="AS109" i="34"/>
  <c r="AP109" i="34"/>
  <c r="AM109" i="34"/>
  <c r="AJ109" i="34"/>
  <c r="AG109" i="34"/>
  <c r="AD109" i="34"/>
  <c r="AA109" i="34"/>
  <c r="U109" i="34"/>
  <c r="S109" i="34"/>
  <c r="Q109" i="34"/>
  <c r="O109" i="34"/>
  <c r="M109" i="34"/>
  <c r="I109" i="34"/>
  <c r="G109" i="34"/>
  <c r="DV108" i="34"/>
  <c r="DS108" i="34"/>
  <c r="DP108" i="34"/>
  <c r="DM108" i="34"/>
  <c r="DJ108" i="34"/>
  <c r="DG108" i="34"/>
  <c r="DD108" i="34"/>
  <c r="DA108" i="34"/>
  <c r="CX108" i="34"/>
  <c r="CU108" i="34"/>
  <c r="CR108" i="34"/>
  <c r="CO108" i="34"/>
  <c r="CL108" i="34"/>
  <c r="CI108" i="34"/>
  <c r="CF108" i="34"/>
  <c r="CC108" i="34"/>
  <c r="BZ108" i="34"/>
  <c r="BW108" i="34"/>
  <c r="BT108" i="34"/>
  <c r="BQ108" i="34"/>
  <c r="BN108" i="34"/>
  <c r="BK108" i="34"/>
  <c r="BH108" i="34"/>
  <c r="BE108" i="34"/>
  <c r="BB108" i="34"/>
  <c r="AY108" i="34"/>
  <c r="AV108" i="34"/>
  <c r="AS108" i="34"/>
  <c r="AP108" i="34"/>
  <c r="AM108" i="34"/>
  <c r="AJ108" i="34"/>
  <c r="AG108" i="34"/>
  <c r="AD108" i="34"/>
  <c r="AA108" i="34"/>
  <c r="U108" i="34"/>
  <c r="S108" i="34"/>
  <c r="Q108" i="34"/>
  <c r="O108" i="34"/>
  <c r="M108" i="34"/>
  <c r="I108" i="34"/>
  <c r="G108" i="34"/>
  <c r="DV107" i="34"/>
  <c r="DS107" i="34"/>
  <c r="DP107" i="34"/>
  <c r="DM107" i="34"/>
  <c r="DJ107" i="34"/>
  <c r="DG107" i="34"/>
  <c r="DD107" i="34"/>
  <c r="DA107" i="34"/>
  <c r="CX107" i="34"/>
  <c r="CU107" i="34"/>
  <c r="CR107" i="34"/>
  <c r="CO107" i="34"/>
  <c r="CL107" i="34"/>
  <c r="CI107" i="34"/>
  <c r="CF107" i="34"/>
  <c r="CC107" i="34"/>
  <c r="BZ107" i="34"/>
  <c r="BW107" i="34"/>
  <c r="BT107" i="34"/>
  <c r="BQ107" i="34"/>
  <c r="BN107" i="34"/>
  <c r="BK107" i="34"/>
  <c r="BH107" i="34"/>
  <c r="BE107" i="34"/>
  <c r="BB107" i="34"/>
  <c r="AY107" i="34"/>
  <c r="AV107" i="34"/>
  <c r="AS107" i="34"/>
  <c r="AP107" i="34"/>
  <c r="AM107" i="34"/>
  <c r="AJ107" i="34"/>
  <c r="AG107" i="34"/>
  <c r="AD107" i="34"/>
  <c r="AA107" i="34"/>
  <c r="U107" i="34"/>
  <c r="S107" i="34"/>
  <c r="Q107" i="34"/>
  <c r="O107" i="34"/>
  <c r="M107" i="34"/>
  <c r="I107" i="34"/>
  <c r="G107" i="34"/>
  <c r="DV106" i="34"/>
  <c r="DS106" i="34"/>
  <c r="DP106" i="34"/>
  <c r="DM106" i="34"/>
  <c r="DJ106" i="34"/>
  <c r="DG106" i="34"/>
  <c r="DD106" i="34"/>
  <c r="DA106" i="34"/>
  <c r="CX106" i="34"/>
  <c r="CU106" i="34"/>
  <c r="CR106" i="34"/>
  <c r="CO106" i="34"/>
  <c r="CL106" i="34"/>
  <c r="CI106" i="34"/>
  <c r="CF106" i="34"/>
  <c r="CC106" i="34"/>
  <c r="BZ106" i="34"/>
  <c r="BW106" i="34"/>
  <c r="BT106" i="34"/>
  <c r="BQ106" i="34"/>
  <c r="BN106" i="34"/>
  <c r="BK106" i="34"/>
  <c r="BH106" i="34"/>
  <c r="BE106" i="34"/>
  <c r="BB106" i="34"/>
  <c r="AY106" i="34"/>
  <c r="AV106" i="34"/>
  <c r="AS106" i="34"/>
  <c r="AM106" i="34"/>
  <c r="AJ106" i="34"/>
  <c r="AG106" i="34"/>
  <c r="AD106" i="34"/>
  <c r="AA106" i="34"/>
  <c r="U106" i="34"/>
  <c r="S106" i="34"/>
  <c r="Q106" i="34"/>
  <c r="O106" i="34"/>
  <c r="M106" i="34"/>
  <c r="I106" i="34"/>
  <c r="G106" i="34"/>
  <c r="DV105" i="34"/>
  <c r="DS105" i="34"/>
  <c r="DP105" i="34"/>
  <c r="DM105" i="34"/>
  <c r="DJ105" i="34"/>
  <c r="DG105" i="34"/>
  <c r="DD105" i="34"/>
  <c r="DA105" i="34"/>
  <c r="CX105" i="34"/>
  <c r="CU105" i="34"/>
  <c r="CR105" i="34"/>
  <c r="CO105" i="34"/>
  <c r="CL105" i="34"/>
  <c r="CI105" i="34"/>
  <c r="CF105" i="34"/>
  <c r="CC105" i="34"/>
  <c r="BZ105" i="34"/>
  <c r="BW105" i="34"/>
  <c r="BT105" i="34"/>
  <c r="BQ105" i="34"/>
  <c r="BN105" i="34"/>
  <c r="BK105" i="34"/>
  <c r="BH105" i="34"/>
  <c r="BE105" i="34"/>
  <c r="BB105" i="34"/>
  <c r="AY105" i="34"/>
  <c r="AV105" i="34"/>
  <c r="AS105" i="34"/>
  <c r="AM105" i="34"/>
  <c r="AJ105" i="34"/>
  <c r="AG105" i="34"/>
  <c r="AD105" i="34"/>
  <c r="AA105" i="34"/>
  <c r="U105" i="34"/>
  <c r="S105" i="34"/>
  <c r="Q105" i="34"/>
  <c r="O105" i="34"/>
  <c r="M105" i="34"/>
  <c r="I105" i="34"/>
  <c r="G105" i="34"/>
  <c r="DV104" i="34"/>
  <c r="DS104" i="34"/>
  <c r="DP104" i="34"/>
  <c r="DM104" i="34"/>
  <c r="DJ104" i="34"/>
  <c r="DG104" i="34"/>
  <c r="DD104" i="34"/>
  <c r="DA104" i="34"/>
  <c r="CX104" i="34"/>
  <c r="CU104" i="34"/>
  <c r="CR104" i="34"/>
  <c r="CO104" i="34"/>
  <c r="CL104" i="34"/>
  <c r="CI104" i="34"/>
  <c r="CF104" i="34"/>
  <c r="CC104" i="34"/>
  <c r="BZ104" i="34"/>
  <c r="BW104" i="34"/>
  <c r="BT104" i="34"/>
  <c r="BQ104" i="34"/>
  <c r="BN104" i="34"/>
  <c r="BK104" i="34"/>
  <c r="BH104" i="34"/>
  <c r="BE104" i="34"/>
  <c r="BB104" i="34"/>
  <c r="AY104" i="34"/>
  <c r="AV104" i="34"/>
  <c r="AS104" i="34"/>
  <c r="AM104" i="34"/>
  <c r="AJ104" i="34"/>
  <c r="AG104" i="34"/>
  <c r="AD104" i="34"/>
  <c r="AA104" i="34"/>
  <c r="U104" i="34"/>
  <c r="S104" i="34"/>
  <c r="Q104" i="34"/>
  <c r="I104" i="34"/>
  <c r="G104" i="34"/>
  <c r="AA103" i="34"/>
  <c r="U103" i="34"/>
  <c r="S103" i="34"/>
  <c r="Q103" i="34"/>
  <c r="G103" i="34"/>
  <c r="DP102" i="34"/>
  <c r="DD102" i="34"/>
  <c r="BE102" i="34"/>
  <c r="AV102" i="34"/>
  <c r="AS102" i="34"/>
  <c r="AA102" i="34"/>
  <c r="U102" i="34"/>
  <c r="S102" i="34"/>
  <c r="Q102" i="34"/>
  <c r="O102" i="34"/>
  <c r="M102" i="34"/>
  <c r="G102" i="34"/>
  <c r="DV101" i="34"/>
  <c r="DS101" i="34"/>
  <c r="DP101" i="34"/>
  <c r="DM101" i="34"/>
  <c r="DJ101" i="34"/>
  <c r="DG101" i="34"/>
  <c r="DD101" i="34"/>
  <c r="DA101" i="34"/>
  <c r="CU101" i="34"/>
  <c r="CR101" i="34"/>
  <c r="CO101" i="34"/>
  <c r="CL101" i="34"/>
  <c r="CI101" i="34"/>
  <c r="CF101" i="34"/>
  <c r="CC101" i="34"/>
  <c r="BZ101" i="34"/>
  <c r="BW101" i="34"/>
  <c r="BT101" i="34"/>
  <c r="BN101" i="34"/>
  <c r="BK101" i="34"/>
  <c r="BH101" i="34"/>
  <c r="BE101" i="34"/>
  <c r="AV101" i="34"/>
  <c r="AS101" i="34"/>
  <c r="AM101" i="34"/>
  <c r="AA101" i="34"/>
  <c r="U101" i="34"/>
  <c r="S101" i="34"/>
  <c r="Q101" i="34"/>
  <c r="O101" i="34"/>
  <c r="M101" i="34"/>
  <c r="I101" i="34"/>
  <c r="G101" i="34"/>
  <c r="U100" i="34"/>
  <c r="S100" i="34"/>
  <c r="Q100" i="34"/>
  <c r="O100" i="34"/>
  <c r="M100" i="34"/>
  <c r="G100" i="34"/>
  <c r="DV99" i="34"/>
  <c r="DS99" i="34"/>
  <c r="DP99" i="34"/>
  <c r="DM99" i="34"/>
  <c r="DJ99" i="34"/>
  <c r="DG99" i="34"/>
  <c r="DD99" i="34"/>
  <c r="DA99" i="34"/>
  <c r="CU99" i="34"/>
  <c r="CR99" i="34"/>
  <c r="CO99" i="34"/>
  <c r="CL99" i="34"/>
  <c r="CI99" i="34"/>
  <c r="CF99" i="34"/>
  <c r="CC99" i="34"/>
  <c r="BZ99" i="34"/>
  <c r="BW99" i="34"/>
  <c r="BT99" i="34"/>
  <c r="BN99" i="34"/>
  <c r="BK99" i="34"/>
  <c r="BH99" i="34"/>
  <c r="BE99" i="34"/>
  <c r="AV99" i="34"/>
  <c r="AS99" i="34"/>
  <c r="AP99" i="34"/>
  <c r="AM99" i="34"/>
  <c r="AJ99" i="34"/>
  <c r="AG99" i="34"/>
  <c r="AD99" i="34"/>
  <c r="AA99" i="34"/>
  <c r="U99" i="34"/>
  <c r="S99" i="34"/>
  <c r="Q99" i="34"/>
  <c r="O99" i="34"/>
  <c r="M99" i="34"/>
  <c r="I99" i="34"/>
  <c r="G99" i="34"/>
  <c r="DV98" i="34"/>
  <c r="DS98" i="34"/>
  <c r="DP98" i="34"/>
  <c r="DM98" i="34"/>
  <c r="DJ98" i="34"/>
  <c r="DG98" i="34"/>
  <c r="DD98" i="34"/>
  <c r="DA98" i="34"/>
  <c r="CU98" i="34"/>
  <c r="CR98" i="34"/>
  <c r="CO98" i="34"/>
  <c r="CL98" i="34"/>
  <c r="CI98" i="34"/>
  <c r="CF98" i="34"/>
  <c r="CC98" i="34"/>
  <c r="BZ98" i="34"/>
  <c r="BW98" i="34"/>
  <c r="BT98" i="34"/>
  <c r="BN98" i="34"/>
  <c r="BK98" i="34"/>
  <c r="BH98" i="34"/>
  <c r="BE98" i="34"/>
  <c r="AV98" i="34"/>
  <c r="AS98" i="34"/>
  <c r="AP98" i="34"/>
  <c r="AM98" i="34"/>
  <c r="AJ98" i="34"/>
  <c r="AG98" i="34"/>
  <c r="AD98" i="34"/>
  <c r="AA98" i="34"/>
  <c r="U98" i="34"/>
  <c r="S98" i="34"/>
  <c r="Q98" i="34"/>
  <c r="O98" i="34"/>
  <c r="M98" i="34"/>
  <c r="I98" i="34"/>
  <c r="G98" i="34"/>
  <c r="DV97" i="34"/>
  <c r="DS97" i="34"/>
  <c r="DP97" i="34"/>
  <c r="DM97" i="34"/>
  <c r="DJ97" i="34"/>
  <c r="DG97" i="34"/>
  <c r="DD97" i="34"/>
  <c r="DA97" i="34"/>
  <c r="CU97" i="34"/>
  <c r="CR97" i="34"/>
  <c r="CO97" i="34"/>
  <c r="CL97" i="34"/>
  <c r="CI97" i="34"/>
  <c r="CF97" i="34"/>
  <c r="CC97" i="34"/>
  <c r="BZ97" i="34"/>
  <c r="BW97" i="34"/>
  <c r="BT97" i="34"/>
  <c r="BN97" i="34"/>
  <c r="BK97" i="34"/>
  <c r="BH97" i="34"/>
  <c r="BE97" i="34"/>
  <c r="AV97" i="34"/>
  <c r="AS97" i="34"/>
  <c r="AP97" i="34"/>
  <c r="AM97" i="34"/>
  <c r="AJ97" i="34"/>
  <c r="AG97" i="34"/>
  <c r="AD97" i="34"/>
  <c r="AA97" i="34"/>
  <c r="U97" i="34"/>
  <c r="S97" i="34"/>
  <c r="Q97" i="34"/>
  <c r="O97" i="34"/>
  <c r="M97" i="34"/>
  <c r="I97" i="34"/>
  <c r="G97" i="34"/>
  <c r="DV96" i="34"/>
  <c r="DS96" i="34"/>
  <c r="DP96" i="34"/>
  <c r="DM96" i="34"/>
  <c r="DJ96" i="34"/>
  <c r="DG96" i="34"/>
  <c r="DD96" i="34"/>
  <c r="DA96" i="34"/>
  <c r="CU96" i="34"/>
  <c r="CR96" i="34"/>
  <c r="CO96" i="34"/>
  <c r="CL96" i="34"/>
  <c r="CI96" i="34"/>
  <c r="CF96" i="34"/>
  <c r="CC96" i="34"/>
  <c r="BZ96" i="34"/>
  <c r="BW96" i="34"/>
  <c r="BT96" i="34"/>
  <c r="BN96" i="34"/>
  <c r="BK96" i="34"/>
  <c r="BH96" i="34"/>
  <c r="BE96" i="34"/>
  <c r="AV96" i="34"/>
  <c r="AS96" i="34"/>
  <c r="AP96" i="34"/>
  <c r="AM96" i="34"/>
  <c r="AJ96" i="34"/>
  <c r="AG96" i="34"/>
  <c r="AD96" i="34"/>
  <c r="AA96" i="34"/>
  <c r="U96" i="34"/>
  <c r="S96" i="34"/>
  <c r="Q96" i="34"/>
  <c r="O96" i="34"/>
  <c r="M96" i="34"/>
  <c r="I96" i="34"/>
  <c r="G96" i="34"/>
  <c r="DV95" i="34"/>
  <c r="DS95" i="34"/>
  <c r="DP95" i="34"/>
  <c r="DM95" i="34"/>
  <c r="DJ95" i="34"/>
  <c r="DG95" i="34"/>
  <c r="DD95" i="34"/>
  <c r="DA95" i="34"/>
  <c r="CU95" i="34"/>
  <c r="CR95" i="34"/>
  <c r="CO95" i="34"/>
  <c r="CL95" i="34"/>
  <c r="CI95" i="34"/>
  <c r="CF95" i="34"/>
  <c r="CC95" i="34"/>
  <c r="BZ95" i="34"/>
  <c r="BW95" i="34"/>
  <c r="BT95" i="34"/>
  <c r="BN95" i="34"/>
  <c r="BK95" i="34"/>
  <c r="BH95" i="34"/>
  <c r="BE95" i="34"/>
  <c r="AV95" i="34"/>
  <c r="AS95" i="34"/>
  <c r="AP95" i="34"/>
  <c r="AM95" i="34"/>
  <c r="AJ95" i="34"/>
  <c r="AG95" i="34"/>
  <c r="AD95" i="34"/>
  <c r="AA95" i="34"/>
  <c r="U95" i="34"/>
  <c r="S95" i="34"/>
  <c r="Q95" i="34"/>
  <c r="O95" i="34"/>
  <c r="M95" i="34"/>
  <c r="I95" i="34"/>
  <c r="G95" i="34"/>
  <c r="DP94" i="34"/>
  <c r="DD94" i="34"/>
  <c r="BE94" i="34"/>
  <c r="DP93" i="34"/>
  <c r="DD93" i="34"/>
  <c r="BE93" i="34"/>
  <c r="DP92" i="34"/>
  <c r="DD92" i="34"/>
  <c r="BE92" i="34"/>
  <c r="G31" i="34" l="1"/>
  <c r="DM32" i="34" l="1"/>
  <c r="DM31" i="34"/>
  <c r="DM30" i="34"/>
  <c r="DM29" i="34"/>
  <c r="DM28" i="34"/>
  <c r="DM27" i="34"/>
  <c r="DM26" i="34"/>
  <c r="DM25" i="34"/>
  <c r="DM24" i="34"/>
  <c r="DM23" i="34"/>
  <c r="DM22" i="34"/>
  <c r="DM21" i="34"/>
  <c r="DM20" i="34"/>
  <c r="DM19" i="34"/>
  <c r="DM18" i="34"/>
  <c r="DM17" i="34"/>
  <c r="DM16" i="34"/>
  <c r="DM15" i="34"/>
  <c r="DM14" i="34"/>
  <c r="DM13" i="34"/>
  <c r="DM12" i="34"/>
  <c r="DM11" i="34"/>
  <c r="DM10" i="34"/>
  <c r="DM9" i="34"/>
  <c r="DM8" i="34"/>
  <c r="DM7" i="34"/>
  <c r="DM6" i="34"/>
  <c r="DM5" i="34"/>
  <c r="DF2" i="34"/>
  <c r="DD34" i="34"/>
  <c r="DD33" i="34"/>
  <c r="DD32" i="34"/>
  <c r="DD31" i="34"/>
  <c r="DD30" i="34"/>
  <c r="DD29" i="34"/>
  <c r="DD28" i="34"/>
  <c r="DD27" i="34"/>
  <c r="DD26" i="34"/>
  <c r="DD25" i="34"/>
  <c r="DD24" i="34"/>
  <c r="DD23" i="34"/>
  <c r="DD22" i="34"/>
  <c r="DD21" i="34"/>
  <c r="DD20" i="34"/>
  <c r="DD19" i="34"/>
  <c r="DD18" i="34"/>
  <c r="DD17" i="34"/>
  <c r="DD16" i="34"/>
  <c r="DD15" i="34"/>
  <c r="DD14" i="34"/>
  <c r="DD13" i="34"/>
  <c r="DD12" i="34"/>
  <c r="DD11" i="34"/>
  <c r="DD10" i="34"/>
  <c r="DD9" i="34"/>
  <c r="DD8" i="34"/>
  <c r="DD7" i="34"/>
  <c r="DD6" i="34"/>
  <c r="DD5" i="34"/>
  <c r="DA5" i="34"/>
  <c r="DA6" i="34"/>
  <c r="DA7" i="34"/>
  <c r="DA8" i="34"/>
  <c r="DA9" i="34"/>
  <c r="DA10" i="34"/>
  <c r="DA11" i="34"/>
  <c r="DA12" i="34"/>
  <c r="DA13" i="34"/>
  <c r="DA14" i="34"/>
  <c r="DA15" i="34"/>
  <c r="DA16" i="34"/>
  <c r="DA17" i="34"/>
  <c r="DA18" i="34"/>
  <c r="DA19" i="34"/>
  <c r="DA20" i="34"/>
  <c r="DA21" i="34"/>
  <c r="DA22" i="34"/>
  <c r="DA23" i="34"/>
  <c r="DA24" i="34"/>
  <c r="DA25" i="34"/>
  <c r="DA26" i="34"/>
  <c r="DA27" i="34"/>
  <c r="DA28" i="34"/>
  <c r="DA29" i="34"/>
  <c r="DA30" i="34"/>
  <c r="DA31" i="34"/>
  <c r="CX30" i="34"/>
  <c r="CX29" i="34"/>
  <c r="CX28" i="34"/>
  <c r="CX27" i="34"/>
  <c r="CX26" i="34"/>
  <c r="CX25" i="34"/>
  <c r="CX24" i="34"/>
  <c r="CX23" i="34"/>
  <c r="CX22" i="34"/>
  <c r="CX21" i="34"/>
  <c r="CX20" i="34"/>
  <c r="CX19" i="34"/>
  <c r="CX18" i="34"/>
  <c r="CX17" i="34"/>
  <c r="CX16" i="34"/>
  <c r="CX15" i="34"/>
  <c r="CX14" i="34"/>
  <c r="CX13" i="34"/>
  <c r="CX12" i="34"/>
  <c r="CX11" i="34"/>
  <c r="CX10" i="34"/>
  <c r="CX9" i="34"/>
  <c r="CX8" i="34"/>
  <c r="CX7" i="34"/>
  <c r="CX6" i="34"/>
  <c r="CX5" i="34"/>
  <c r="BV2" i="34"/>
  <c r="BT30" i="34"/>
  <c r="BT29" i="34"/>
  <c r="BT28" i="34"/>
  <c r="BT27" i="34"/>
  <c r="BT26" i="34"/>
  <c r="BT25" i="34"/>
  <c r="BT24" i="34"/>
  <c r="BT23" i="34"/>
  <c r="BT22" i="34"/>
  <c r="BT21" i="34"/>
  <c r="BT20" i="34"/>
  <c r="BT19" i="34"/>
  <c r="BT18" i="34"/>
  <c r="BT17" i="34"/>
  <c r="BT16" i="34"/>
  <c r="BT15" i="34"/>
  <c r="BT14" i="34"/>
  <c r="BT13" i="34"/>
  <c r="BT12" i="34"/>
  <c r="BT11" i="34"/>
  <c r="BT10" i="34"/>
  <c r="BT9" i="34"/>
  <c r="BT8" i="34"/>
  <c r="BT7" i="34"/>
  <c r="BT6" i="34"/>
  <c r="BT5" i="34"/>
  <c r="BQ29" i="34"/>
  <c r="BQ28" i="34"/>
  <c r="BQ27" i="34"/>
  <c r="BQ26" i="34"/>
  <c r="BQ25" i="34"/>
  <c r="BQ24" i="34"/>
  <c r="BQ23" i="34"/>
  <c r="BQ22" i="34"/>
  <c r="BQ21" i="34"/>
  <c r="BQ20" i="34"/>
  <c r="BQ19" i="34"/>
  <c r="BQ18" i="34"/>
  <c r="BQ17" i="34"/>
  <c r="BQ16" i="34"/>
  <c r="BQ15" i="34"/>
  <c r="BQ14" i="34"/>
  <c r="BQ13" i="34"/>
  <c r="BQ12" i="34"/>
  <c r="BQ11" i="34"/>
  <c r="BQ10" i="34"/>
  <c r="BQ9" i="34"/>
  <c r="BQ8" i="34"/>
  <c r="BQ7" i="34"/>
  <c r="BQ6" i="34"/>
  <c r="BQ5" i="34"/>
  <c r="BH29" i="34"/>
  <c r="BE29" i="34"/>
  <c r="BH28" i="34"/>
  <c r="BE28" i="34"/>
  <c r="BH27" i="34"/>
  <c r="BE27" i="34"/>
  <c r="BH26" i="34"/>
  <c r="BE26" i="34"/>
  <c r="BH25" i="34"/>
  <c r="BE25" i="34"/>
  <c r="BH24" i="34"/>
  <c r="BE24" i="34"/>
  <c r="BH23" i="34"/>
  <c r="BE23" i="34"/>
  <c r="BH22" i="34"/>
  <c r="BE22" i="34"/>
  <c r="BH21" i="34"/>
  <c r="BE21" i="34"/>
  <c r="BH20" i="34"/>
  <c r="BE20" i="34"/>
  <c r="BH19" i="34"/>
  <c r="BE19" i="34"/>
  <c r="BH18" i="34"/>
  <c r="BE18" i="34"/>
  <c r="BH17" i="34"/>
  <c r="BE17" i="34"/>
  <c r="BH16" i="34"/>
  <c r="BE16" i="34"/>
  <c r="BH15" i="34"/>
  <c r="BE15" i="34"/>
  <c r="BH14" i="34"/>
  <c r="BE14" i="34"/>
  <c r="BH13" i="34"/>
  <c r="BE13" i="34"/>
  <c r="BH12" i="34"/>
  <c r="BE12" i="34"/>
  <c r="BH11" i="34"/>
  <c r="BE11" i="34"/>
  <c r="BH10" i="34"/>
  <c r="BE10" i="34"/>
  <c r="BH9" i="34"/>
  <c r="BE9" i="34"/>
  <c r="BH8" i="34"/>
  <c r="BE8" i="34"/>
  <c r="BH7" i="34"/>
  <c r="BE7" i="34"/>
  <c r="BH6" i="34"/>
  <c r="BE6" i="34"/>
  <c r="BH5" i="34"/>
  <c r="BE5" i="34"/>
  <c r="BE30" i="34"/>
  <c r="AX2" i="34"/>
  <c r="AU2" i="34"/>
  <c r="AR2" i="34"/>
  <c r="AS30" i="34"/>
  <c r="AS29" i="34"/>
  <c r="AS28" i="34"/>
  <c r="AS27" i="34"/>
  <c r="AS26" i="34"/>
  <c r="AS25" i="34"/>
  <c r="AS24" i="34"/>
  <c r="AS23" i="34"/>
  <c r="AS22" i="34"/>
  <c r="AS21" i="34"/>
  <c r="AS20" i="34"/>
  <c r="AS19" i="34"/>
  <c r="AS18" i="34"/>
  <c r="AS17" i="34"/>
  <c r="AS16" i="34"/>
  <c r="AS15" i="34"/>
  <c r="AS14" i="34"/>
  <c r="AS13" i="34"/>
  <c r="AS12" i="34"/>
  <c r="AS11" i="34"/>
  <c r="AS10" i="34"/>
  <c r="AS9" i="34"/>
  <c r="AS8" i="34"/>
  <c r="AS7" i="34"/>
  <c r="AS6" i="34"/>
  <c r="AS5" i="34"/>
  <c r="AP30" i="34"/>
  <c r="AP29" i="34"/>
  <c r="AP28" i="34"/>
  <c r="AP27" i="34"/>
  <c r="AP26" i="34"/>
  <c r="AP25" i="34"/>
  <c r="AP24" i="34"/>
  <c r="AP23" i="34"/>
  <c r="AP22" i="34"/>
  <c r="AP21" i="34"/>
  <c r="AP20" i="34"/>
  <c r="AP19" i="34"/>
  <c r="AP18" i="34"/>
  <c r="AP17" i="34"/>
  <c r="AP16" i="34"/>
  <c r="AP15" i="34"/>
  <c r="AP14" i="34"/>
  <c r="AP13" i="34"/>
  <c r="AP12" i="34"/>
  <c r="AP11" i="34"/>
  <c r="AP10" i="34"/>
  <c r="AP9" i="34"/>
  <c r="AP8" i="34"/>
  <c r="AP7" i="34"/>
  <c r="AP6" i="34"/>
  <c r="AP5" i="34"/>
  <c r="AI2" i="34"/>
  <c r="AJ30" i="34"/>
  <c r="AJ29" i="34"/>
  <c r="AJ28" i="34"/>
  <c r="AJ27" i="34"/>
  <c r="AJ26" i="34"/>
  <c r="AJ25" i="34"/>
  <c r="AJ24" i="34"/>
  <c r="AJ23" i="34"/>
  <c r="AJ22" i="34"/>
  <c r="AJ21" i="34"/>
  <c r="AJ20" i="34"/>
  <c r="AJ19" i="34"/>
  <c r="AJ18" i="34"/>
  <c r="AJ17" i="34"/>
  <c r="AJ16" i="34"/>
  <c r="AJ15" i="34"/>
  <c r="AJ14" i="34"/>
  <c r="AJ13" i="34"/>
  <c r="AJ12" i="34"/>
  <c r="AJ11" i="34"/>
  <c r="AJ10" i="34"/>
  <c r="AJ9" i="34"/>
  <c r="AJ8" i="34"/>
  <c r="AJ7" i="34"/>
  <c r="AJ6" i="34"/>
  <c r="AJ5" i="34"/>
  <c r="AF2" i="34"/>
  <c r="AG30" i="34"/>
  <c r="AG29" i="34"/>
  <c r="AG28" i="34"/>
  <c r="AG27" i="34"/>
  <c r="AG26" i="34"/>
  <c r="AG25" i="34"/>
  <c r="AG24" i="34"/>
  <c r="AG23" i="34"/>
  <c r="AG22" i="34"/>
  <c r="AG21" i="34"/>
  <c r="AG20" i="34"/>
  <c r="AG19" i="34"/>
  <c r="AG18" i="34"/>
  <c r="AG17" i="34"/>
  <c r="AG16" i="34"/>
  <c r="AG15" i="34"/>
  <c r="AG14" i="34"/>
  <c r="AG13" i="34"/>
  <c r="AG12" i="34"/>
  <c r="AG11" i="34"/>
  <c r="AG10" i="34"/>
  <c r="AG9" i="34"/>
  <c r="AG8" i="34"/>
  <c r="AG7" i="34"/>
  <c r="AG6" i="34"/>
  <c r="AG5" i="34"/>
  <c r="AC2" i="34"/>
  <c r="AD30" i="34"/>
  <c r="AD29" i="34"/>
  <c r="AD28" i="34"/>
  <c r="AD27" i="34"/>
  <c r="AD26" i="34"/>
  <c r="AD25" i="34"/>
  <c r="AD24" i="34"/>
  <c r="AD23" i="34"/>
  <c r="AD22" i="34"/>
  <c r="AD21" i="34"/>
  <c r="AD20" i="34"/>
  <c r="AD19" i="34"/>
  <c r="AD18" i="34"/>
  <c r="AD17" i="34"/>
  <c r="AD16" i="34"/>
  <c r="AD15" i="34"/>
  <c r="AD14" i="34"/>
  <c r="AD13" i="34"/>
  <c r="AD12" i="34"/>
  <c r="AD11" i="34"/>
  <c r="AD10" i="34"/>
  <c r="AD9" i="34"/>
  <c r="AD8" i="34"/>
  <c r="AD7" i="34"/>
  <c r="AD6" i="34"/>
  <c r="AD5" i="34"/>
  <c r="Z2" i="34"/>
  <c r="AA30" i="34"/>
  <c r="AA29" i="34"/>
  <c r="AA28" i="34"/>
  <c r="AA27" i="34"/>
  <c r="AA26" i="34"/>
  <c r="AA25" i="34"/>
  <c r="AA24" i="34"/>
  <c r="AA23" i="34"/>
  <c r="AA22" i="34"/>
  <c r="AA21" i="34"/>
  <c r="AA20" i="34"/>
  <c r="AA19" i="34"/>
  <c r="AA18" i="34"/>
  <c r="AA17" i="34"/>
  <c r="AA16" i="34"/>
  <c r="AA15" i="34"/>
  <c r="AA14" i="34"/>
  <c r="AA13" i="34"/>
  <c r="AA12" i="34"/>
  <c r="AA11" i="34"/>
  <c r="AA10" i="34"/>
  <c r="AA9" i="34"/>
  <c r="AA8" i="34"/>
  <c r="AA6" i="34"/>
  <c r="AA5" i="34"/>
  <c r="W34" i="34"/>
  <c r="W33" i="34"/>
  <c r="W32" i="34"/>
  <c r="W31" i="34"/>
  <c r="W30" i="34"/>
  <c r="W29" i="34"/>
  <c r="W28" i="34"/>
  <c r="W27" i="34"/>
  <c r="W26" i="34"/>
  <c r="W25" i="34"/>
  <c r="W24" i="34"/>
  <c r="W23" i="34"/>
  <c r="W22" i="34"/>
  <c r="W21" i="34"/>
  <c r="W20" i="34"/>
  <c r="W19" i="34"/>
  <c r="W18" i="34"/>
  <c r="W17" i="34"/>
  <c r="W16" i="34"/>
  <c r="W15" i="34"/>
  <c r="W14" i="34"/>
  <c r="W13" i="34"/>
  <c r="W12" i="34"/>
  <c r="W11" i="34"/>
  <c r="W10" i="34"/>
  <c r="W9" i="34"/>
  <c r="W8" i="34"/>
  <c r="W7" i="34"/>
  <c r="W6" i="34"/>
  <c r="W5" i="34"/>
  <c r="AA31" i="34" l="1"/>
  <c r="AD31" i="34"/>
  <c r="AG31" i="34"/>
  <c r="AA32" i="34"/>
  <c r="AD32" i="34"/>
  <c r="AG32" i="34"/>
  <c r="AA33" i="34"/>
  <c r="AD33" i="34"/>
  <c r="AG33" i="34"/>
  <c r="AA34" i="34"/>
  <c r="AD34" i="34"/>
  <c r="AG34" i="34"/>
  <c r="AA111" i="34"/>
  <c r="AA112" i="34"/>
  <c r="AB113" i="34"/>
  <c r="AE113" i="34"/>
  <c r="AH113" i="34"/>
  <c r="AA113" i="34" l="1"/>
  <c r="AG114" i="34"/>
  <c r="AD113" i="34"/>
  <c r="AG113" i="34"/>
  <c r="AA114" i="34"/>
  <c r="AA115" i="34" s="1"/>
  <c r="AA116" i="34" s="1"/>
  <c r="AD114" i="34"/>
  <c r="U34" i="34"/>
  <c r="U33" i="34"/>
  <c r="U32" i="34"/>
  <c r="U31" i="34"/>
  <c r="U30" i="34"/>
  <c r="U29" i="34"/>
  <c r="U28" i="34"/>
  <c r="U27" i="34"/>
  <c r="U26" i="34"/>
  <c r="U25" i="34"/>
  <c r="U24" i="34"/>
  <c r="U23" i="34"/>
  <c r="U22" i="34"/>
  <c r="U21" i="34"/>
  <c r="U20" i="34"/>
  <c r="U19" i="34"/>
  <c r="U18" i="34"/>
  <c r="U17" i="34"/>
  <c r="U16" i="34"/>
  <c r="U15" i="34"/>
  <c r="U14" i="34"/>
  <c r="U13" i="34"/>
  <c r="U12" i="34"/>
  <c r="U11" i="34"/>
  <c r="U10" i="34"/>
  <c r="U9" i="34"/>
  <c r="U8" i="34"/>
  <c r="U7" i="34"/>
  <c r="U6" i="34"/>
  <c r="U5" i="34"/>
  <c r="S34" i="34"/>
  <c r="Q34" i="34"/>
  <c r="S33" i="34"/>
  <c r="Q33" i="34"/>
  <c r="S32" i="34"/>
  <c r="Q32" i="34"/>
  <c r="S31" i="34"/>
  <c r="Q31" i="34"/>
  <c r="S30" i="34"/>
  <c r="Q30" i="34"/>
  <c r="S29" i="34"/>
  <c r="Q29" i="34"/>
  <c r="S28" i="34"/>
  <c r="Q28" i="34"/>
  <c r="S27" i="34"/>
  <c r="Q27" i="34"/>
  <c r="S26" i="34"/>
  <c r="Q26" i="34"/>
  <c r="S25" i="34"/>
  <c r="Q25" i="34"/>
  <c r="S24" i="34"/>
  <c r="Q24" i="34"/>
  <c r="S23" i="34"/>
  <c r="Q23" i="34"/>
  <c r="S22" i="34"/>
  <c r="Q22" i="34"/>
  <c r="S21" i="34"/>
  <c r="Q21" i="34"/>
  <c r="S20" i="34"/>
  <c r="Q20" i="34"/>
  <c r="S19" i="34"/>
  <c r="Q19" i="34"/>
  <c r="S18" i="34"/>
  <c r="Q18" i="34"/>
  <c r="S17" i="34"/>
  <c r="Q17" i="34"/>
  <c r="S16" i="34"/>
  <c r="Q16" i="34"/>
  <c r="S15" i="34"/>
  <c r="Q15" i="34"/>
  <c r="S14" i="34"/>
  <c r="Q14" i="34"/>
  <c r="S13" i="34"/>
  <c r="Q13" i="34"/>
  <c r="S12" i="34"/>
  <c r="Q12" i="34"/>
  <c r="S11" i="34"/>
  <c r="Q11" i="34"/>
  <c r="S10" i="34"/>
  <c r="Q10" i="34"/>
  <c r="S9" i="34"/>
  <c r="Q9" i="34"/>
  <c r="S8" i="34"/>
  <c r="Q8" i="34"/>
  <c r="S7" i="34"/>
  <c r="Q7" i="34"/>
  <c r="S6" i="34"/>
  <c r="Q6" i="34"/>
  <c r="S5" i="34"/>
  <c r="Q5" i="34"/>
  <c r="O34" i="34"/>
  <c r="O33" i="34"/>
  <c r="O32" i="34"/>
  <c r="O31" i="34"/>
  <c r="O30" i="34"/>
  <c r="O29" i="34"/>
  <c r="O28" i="34"/>
  <c r="O27" i="34"/>
  <c r="O26" i="34"/>
  <c r="O25" i="34"/>
  <c r="O24" i="34"/>
  <c r="O23" i="34"/>
  <c r="O22" i="34"/>
  <c r="O21" i="34"/>
  <c r="O20" i="34"/>
  <c r="O19" i="34"/>
  <c r="O18" i="34"/>
  <c r="O17" i="34"/>
  <c r="O16" i="34"/>
  <c r="O15" i="34"/>
  <c r="O14" i="34"/>
  <c r="O13" i="34"/>
  <c r="O12" i="34"/>
  <c r="O11" i="34"/>
  <c r="O10" i="34"/>
  <c r="O9" i="34"/>
  <c r="O8" i="34"/>
  <c r="O7" i="34"/>
  <c r="O6" i="34"/>
  <c r="O5" i="34"/>
  <c r="M34" i="34"/>
  <c r="M33" i="34"/>
  <c r="M32" i="34"/>
  <c r="M31" i="34"/>
  <c r="M30" i="34"/>
  <c r="M29" i="34"/>
  <c r="M28" i="34"/>
  <c r="M27" i="34"/>
  <c r="M26" i="34"/>
  <c r="M25" i="34"/>
  <c r="M24" i="34"/>
  <c r="M23" i="34"/>
  <c r="M22" i="34"/>
  <c r="M21" i="34"/>
  <c r="M20" i="34"/>
  <c r="M19" i="34"/>
  <c r="M18" i="34"/>
  <c r="M17" i="34"/>
  <c r="M16" i="34"/>
  <c r="M15" i="34"/>
  <c r="M14" i="34"/>
  <c r="M13" i="34"/>
  <c r="M12" i="34"/>
  <c r="M11" i="34"/>
  <c r="M10" i="34"/>
  <c r="M9" i="34"/>
  <c r="M8" i="34"/>
  <c r="M7" i="34"/>
  <c r="M6" i="34"/>
  <c r="M5" i="34"/>
  <c r="AD115" i="34" l="1"/>
  <c r="AD116" i="34" s="1"/>
  <c r="AG115" i="34"/>
  <c r="AG116" i="34" s="1"/>
  <c r="U114" i="34"/>
  <c r="U113" i="34"/>
  <c r="S114" i="34"/>
  <c r="Q113" i="34"/>
  <c r="Q114" i="34"/>
  <c r="S113" i="34"/>
  <c r="M113" i="34"/>
  <c r="O113" i="34"/>
  <c r="O114" i="34"/>
  <c r="M114" i="34"/>
  <c r="DP15" i="34"/>
  <c r="DP16" i="34"/>
  <c r="DP17" i="34"/>
  <c r="DP18" i="34"/>
  <c r="DP19" i="34"/>
  <c r="DP20" i="34"/>
  <c r="DP21" i="34"/>
  <c r="DP22" i="34"/>
  <c r="DP23" i="34"/>
  <c r="DP24" i="34"/>
  <c r="DP25" i="34"/>
  <c r="DP26" i="34"/>
  <c r="DP27" i="34"/>
  <c r="DP28" i="34"/>
  <c r="DP29" i="34"/>
  <c r="DP30" i="34"/>
  <c r="DP31" i="34"/>
  <c r="DP32" i="34"/>
  <c r="DP33" i="34"/>
  <c r="DP34" i="34"/>
  <c r="U115" i="34" l="1"/>
  <c r="U116" i="34" s="1"/>
  <c r="Q115" i="34"/>
  <c r="Q116" i="34" s="1"/>
  <c r="O115" i="34"/>
  <c r="O116" i="34" s="1"/>
  <c r="M115" i="34"/>
  <c r="M116" i="34" s="1"/>
  <c r="S115" i="34"/>
  <c r="S116" i="34" s="1"/>
  <c r="DS32" i="34" l="1"/>
  <c r="AW113" i="34"/>
  <c r="AV34" i="34"/>
  <c r="AV33" i="34"/>
  <c r="AV32" i="34"/>
  <c r="AV31" i="34"/>
  <c r="AV30" i="34"/>
  <c r="AV29" i="34"/>
  <c r="AV28" i="34"/>
  <c r="AV27" i="34"/>
  <c r="AV26" i="34"/>
  <c r="AV25" i="34"/>
  <c r="AV24" i="34"/>
  <c r="AV23" i="34"/>
  <c r="AV22" i="34"/>
  <c r="AV21" i="34"/>
  <c r="AV20" i="34"/>
  <c r="AV19" i="34"/>
  <c r="AV18" i="34"/>
  <c r="AV17" i="34"/>
  <c r="AV16" i="34"/>
  <c r="AV15" i="34"/>
  <c r="AV14" i="34"/>
  <c r="AV13" i="34"/>
  <c r="AV12" i="34"/>
  <c r="AV11" i="34"/>
  <c r="AV10" i="34"/>
  <c r="AV9" i="34"/>
  <c r="AV8" i="34"/>
  <c r="AV7" i="34"/>
  <c r="AV6" i="34"/>
  <c r="AV5" i="34"/>
  <c r="AT113" i="34"/>
  <c r="AS34" i="34"/>
  <c r="AS33" i="34"/>
  <c r="AS32" i="34"/>
  <c r="AS31" i="34"/>
  <c r="AP31" i="34"/>
  <c r="AP32" i="34"/>
  <c r="AP33" i="34"/>
  <c r="AP34" i="34"/>
  <c r="AQ113" i="34"/>
  <c r="AV114" i="34" l="1"/>
  <c r="AV113" i="34"/>
  <c r="AS113" i="34"/>
  <c r="AS114" i="34"/>
  <c r="AP113" i="34"/>
  <c r="AP114" i="34"/>
  <c r="AV115" i="34" l="1"/>
  <c r="AV116" i="34" s="1"/>
  <c r="AP115" i="34"/>
  <c r="AP116" i="34" s="1"/>
  <c r="AS115" i="34"/>
  <c r="AS116" i="34" s="1"/>
  <c r="BE33" i="34"/>
  <c r="BE34" i="34"/>
  <c r="AY32" i="34"/>
  <c r="AY33" i="34"/>
  <c r="AY34" i="34"/>
  <c r="AJ34" i="34"/>
  <c r="BE32" i="34" l="1"/>
  <c r="AJ32" i="34"/>
  <c r="AJ33" i="34"/>
  <c r="AJ31" i="34"/>
  <c r="AK113" i="34"/>
  <c r="AJ113" i="34" l="1"/>
  <c r="AJ114" i="34"/>
  <c r="G34" i="34"/>
  <c r="G33" i="34"/>
  <c r="G32" i="34"/>
  <c r="G18" i="34"/>
  <c r="G19" i="34"/>
  <c r="G20" i="34"/>
  <c r="G21" i="34"/>
  <c r="G22" i="34"/>
  <c r="G23" i="34"/>
  <c r="G24" i="34"/>
  <c r="G27" i="34"/>
  <c r="G28" i="34"/>
  <c r="G29" i="34"/>
  <c r="G30" i="34"/>
  <c r="G25" i="34"/>
  <c r="G26" i="34"/>
  <c r="G17" i="34"/>
  <c r="G16" i="34"/>
  <c r="G15" i="34"/>
  <c r="G14" i="34"/>
  <c r="G13" i="34"/>
  <c r="G12" i="34"/>
  <c r="G11" i="34"/>
  <c r="G10" i="34"/>
  <c r="G9" i="34"/>
  <c r="G8" i="34"/>
  <c r="G7" i="34"/>
  <c r="G6" i="34"/>
  <c r="G5" i="34"/>
  <c r="AJ115" i="34" l="1"/>
  <c r="AJ116" i="34" s="1"/>
  <c r="DP14" i="34"/>
  <c r="DP13" i="34"/>
  <c r="DP12" i="34"/>
  <c r="DP11" i="34"/>
  <c r="DP10" i="34"/>
  <c r="DP9" i="34"/>
  <c r="DP8" i="34"/>
  <c r="DP7" i="34"/>
  <c r="DP6" i="34"/>
  <c r="DP5" i="34"/>
  <c r="DO2" i="34"/>
  <c r="DS31" i="34"/>
  <c r="DS30" i="34"/>
  <c r="DS29" i="34"/>
  <c r="DS28" i="34"/>
  <c r="DS27" i="34"/>
  <c r="DS24" i="34"/>
  <c r="DS23" i="34"/>
  <c r="DS22" i="34"/>
  <c r="DS21" i="34"/>
  <c r="DS20" i="34"/>
  <c r="DS19" i="34"/>
  <c r="DS18" i="34"/>
  <c r="DS17" i="34"/>
  <c r="DS16" i="34"/>
  <c r="DS15" i="34"/>
  <c r="DS14" i="34"/>
  <c r="DS13" i="34"/>
  <c r="DS12" i="34"/>
  <c r="DS11" i="34"/>
  <c r="DS10" i="34"/>
  <c r="DS9" i="34"/>
  <c r="DS8" i="34"/>
  <c r="DS7" i="34"/>
  <c r="DS6" i="34"/>
  <c r="DS5" i="34"/>
  <c r="DS26" i="34"/>
  <c r="DS25" i="34"/>
  <c r="BE31" i="34"/>
  <c r="DU2" i="34" l="1"/>
  <c r="DR2" i="34"/>
  <c r="DL2" i="34"/>
  <c r="DI2" i="34"/>
  <c r="DC2" i="34"/>
  <c r="CZ2" i="34"/>
  <c r="CW2" i="34"/>
  <c r="CT2" i="34"/>
  <c r="CQ2" i="34"/>
  <c r="CN2" i="34"/>
  <c r="CK2" i="34"/>
  <c r="CH2" i="34"/>
  <c r="CE2" i="34"/>
  <c r="CB2" i="34"/>
  <c r="BY2" i="34"/>
  <c r="BS2" i="34"/>
  <c r="BP2" i="34"/>
  <c r="BM2" i="34"/>
  <c r="BJ2" i="34"/>
  <c r="BG2" i="34"/>
  <c r="BD2" i="34"/>
  <c r="BA2" i="34"/>
  <c r="AL2" i="34"/>
  <c r="CB8" i="44"/>
  <c r="BZ8" i="44"/>
  <c r="BV8" i="44"/>
  <c r="BT8" i="44"/>
  <c r="BR8" i="44"/>
  <c r="BP8" i="44"/>
  <c r="BN8" i="44"/>
  <c r="BL8" i="44"/>
  <c r="AD8" i="44" l="1"/>
  <c r="AX8" i="44"/>
  <c r="AV8" i="44"/>
  <c r="AT8" i="44"/>
  <c r="AR8" i="44"/>
  <c r="AP8" i="44"/>
  <c r="BC113" i="34"/>
  <c r="BB31" i="34"/>
  <c r="BB30" i="34"/>
  <c r="BB29" i="34"/>
  <c r="BB28" i="34"/>
  <c r="BB27" i="34"/>
  <c r="BB24" i="34"/>
  <c r="BB23" i="34"/>
  <c r="BB22" i="34"/>
  <c r="BB21" i="34"/>
  <c r="BB20" i="34"/>
  <c r="BB19" i="34"/>
  <c r="BB18" i="34"/>
  <c r="BB17" i="34"/>
  <c r="BB16" i="34"/>
  <c r="BB15" i="34"/>
  <c r="BB14" i="34"/>
  <c r="BB13" i="34"/>
  <c r="BB12" i="34"/>
  <c r="BB11" i="34"/>
  <c r="BB10" i="34"/>
  <c r="BB9" i="34"/>
  <c r="BB8" i="34"/>
  <c r="BB7" i="34"/>
  <c r="BB6" i="34"/>
  <c r="BB5" i="34"/>
  <c r="BB26" i="34"/>
  <c r="BB25" i="34"/>
  <c r="BF113" i="34"/>
  <c r="BI113" i="34"/>
  <c r="BH31" i="34"/>
  <c r="BH30" i="34"/>
  <c r="BL113" i="34"/>
  <c r="BK31" i="34"/>
  <c r="BK30" i="34"/>
  <c r="BK29" i="34"/>
  <c r="BK28" i="34"/>
  <c r="BK27" i="34"/>
  <c r="BK24" i="34"/>
  <c r="BK23" i="34"/>
  <c r="BK22" i="34"/>
  <c r="BK21" i="34"/>
  <c r="BK20" i="34"/>
  <c r="BK19" i="34"/>
  <c r="BK18" i="34"/>
  <c r="BK17" i="34"/>
  <c r="BK16" i="34"/>
  <c r="BK15" i="34"/>
  <c r="BK14" i="34"/>
  <c r="BK13" i="34"/>
  <c r="BK12" i="34"/>
  <c r="BK11" i="34"/>
  <c r="BK10" i="34"/>
  <c r="BK9" i="34"/>
  <c r="BK8" i="34"/>
  <c r="BK7" i="34"/>
  <c r="BK6" i="34"/>
  <c r="BK5" i="34"/>
  <c r="BK26" i="34"/>
  <c r="BK25" i="34"/>
  <c r="BO113" i="34"/>
  <c r="BN31" i="34"/>
  <c r="BN30" i="34"/>
  <c r="BN29" i="34"/>
  <c r="BN28" i="34"/>
  <c r="BN27" i="34"/>
  <c r="BN24" i="34"/>
  <c r="BN23" i="34"/>
  <c r="BN22" i="34"/>
  <c r="BN21" i="34"/>
  <c r="BN20" i="34"/>
  <c r="BN19" i="34"/>
  <c r="BN18" i="34"/>
  <c r="BN17" i="34"/>
  <c r="BN16" i="34"/>
  <c r="BN15" i="34"/>
  <c r="BN14" i="34"/>
  <c r="BN13" i="34"/>
  <c r="BN12" i="34"/>
  <c r="BN11" i="34"/>
  <c r="BN10" i="34"/>
  <c r="BN9" i="34"/>
  <c r="BN8" i="34"/>
  <c r="BN7" i="34"/>
  <c r="BN6" i="34"/>
  <c r="BN5" i="34"/>
  <c r="BN26" i="34"/>
  <c r="BN25" i="34"/>
  <c r="BR113" i="34"/>
  <c r="BQ31" i="34"/>
  <c r="BQ30" i="34"/>
  <c r="BU113" i="34"/>
  <c r="BT31" i="34"/>
  <c r="BX113" i="34"/>
  <c r="BW31" i="34"/>
  <c r="BW30" i="34"/>
  <c r="BW29" i="34"/>
  <c r="BW28" i="34"/>
  <c r="BW27" i="34"/>
  <c r="BW24" i="34"/>
  <c r="BW23" i="34"/>
  <c r="BW22" i="34"/>
  <c r="BW21" i="34"/>
  <c r="BW20" i="34"/>
  <c r="BW19" i="34"/>
  <c r="BW18" i="34"/>
  <c r="BW17" i="34"/>
  <c r="BW16" i="34"/>
  <c r="BW15" i="34"/>
  <c r="BW14" i="34"/>
  <c r="BW13" i="34"/>
  <c r="BW12" i="34"/>
  <c r="BW11" i="34"/>
  <c r="BW10" i="34"/>
  <c r="BW9" i="34"/>
  <c r="BW8" i="34"/>
  <c r="BW7" i="34"/>
  <c r="BW6" i="34"/>
  <c r="BW5" i="34"/>
  <c r="BW26" i="34"/>
  <c r="BW25" i="34"/>
  <c r="CA113" i="34"/>
  <c r="BZ31" i="34"/>
  <c r="BZ30" i="34"/>
  <c r="BZ29" i="34"/>
  <c r="BZ28" i="34"/>
  <c r="BZ27" i="34"/>
  <c r="BZ24" i="34"/>
  <c r="BZ23" i="34"/>
  <c r="BZ22" i="34"/>
  <c r="BZ21" i="34"/>
  <c r="BZ20" i="34"/>
  <c r="BZ19" i="34"/>
  <c r="BZ18" i="34"/>
  <c r="BZ17" i="34"/>
  <c r="BZ16" i="34"/>
  <c r="BZ15" i="34"/>
  <c r="BZ14" i="34"/>
  <c r="BZ13" i="34"/>
  <c r="BZ12" i="34"/>
  <c r="BZ11" i="34"/>
  <c r="BZ10" i="34"/>
  <c r="BZ9" i="34"/>
  <c r="BZ8" i="34"/>
  <c r="BZ7" i="34"/>
  <c r="BZ6" i="34"/>
  <c r="BZ5" i="34"/>
  <c r="BZ26" i="34"/>
  <c r="BZ25" i="34"/>
  <c r="CD113" i="34"/>
  <c r="CC31" i="34"/>
  <c r="CC30" i="34"/>
  <c r="CC29" i="34"/>
  <c r="CC28" i="34"/>
  <c r="CC27" i="34"/>
  <c r="CC24" i="34"/>
  <c r="CC23" i="34"/>
  <c r="CC22" i="34"/>
  <c r="CC21" i="34"/>
  <c r="CC20" i="34"/>
  <c r="CC19" i="34"/>
  <c r="CC18" i="34"/>
  <c r="CC17" i="34"/>
  <c r="CC16" i="34"/>
  <c r="CC15" i="34"/>
  <c r="CC14" i="34"/>
  <c r="CC13" i="34"/>
  <c r="CC12" i="34"/>
  <c r="CC11" i="34"/>
  <c r="CC10" i="34"/>
  <c r="CC9" i="34"/>
  <c r="CC8" i="34"/>
  <c r="CC7" i="34"/>
  <c r="CC6" i="34"/>
  <c r="CC5" i="34"/>
  <c r="CC26" i="34"/>
  <c r="CC25" i="34"/>
  <c r="CG113" i="34"/>
  <c r="CF31" i="34"/>
  <c r="CF30" i="34"/>
  <c r="CF29" i="34"/>
  <c r="CF28" i="34"/>
  <c r="CF27" i="34"/>
  <c r="CF24" i="34"/>
  <c r="CF23" i="34"/>
  <c r="CF22" i="34"/>
  <c r="CF21" i="34"/>
  <c r="CF20" i="34"/>
  <c r="CF19" i="34"/>
  <c r="CF18" i="34"/>
  <c r="CF17" i="34"/>
  <c r="CF16" i="34"/>
  <c r="CF15" i="34"/>
  <c r="CF14" i="34"/>
  <c r="CF13" i="34"/>
  <c r="CF12" i="34"/>
  <c r="CF11" i="34"/>
  <c r="CF10" i="34"/>
  <c r="CF9" i="34"/>
  <c r="CF8" i="34"/>
  <c r="CF7" i="34"/>
  <c r="CF6" i="34"/>
  <c r="CF5" i="34"/>
  <c r="CF26" i="34"/>
  <c r="CF25" i="34"/>
  <c r="CJ113" i="34"/>
  <c r="CI31" i="34"/>
  <c r="CI30" i="34"/>
  <c r="CI29" i="34"/>
  <c r="CI28" i="34"/>
  <c r="CI27" i="34"/>
  <c r="CI24" i="34"/>
  <c r="CI23" i="34"/>
  <c r="CI22" i="34"/>
  <c r="CI21" i="34"/>
  <c r="CI20" i="34"/>
  <c r="CI19" i="34"/>
  <c r="CI18" i="34"/>
  <c r="CI17" i="34"/>
  <c r="CI16" i="34"/>
  <c r="CI15" i="34"/>
  <c r="CI14" i="34"/>
  <c r="CI13" i="34"/>
  <c r="CI12" i="34"/>
  <c r="CI11" i="34"/>
  <c r="CI10" i="34"/>
  <c r="CI9" i="34"/>
  <c r="CI8" i="34"/>
  <c r="CI7" i="34"/>
  <c r="CI6" i="34"/>
  <c r="CI5" i="34"/>
  <c r="CI26" i="34"/>
  <c r="CI25" i="34"/>
  <c r="CM113" i="34"/>
  <c r="CL31" i="34"/>
  <c r="CL30" i="34"/>
  <c r="CL29" i="34"/>
  <c r="CL28" i="34"/>
  <c r="CL27" i="34"/>
  <c r="CL24" i="34"/>
  <c r="CL23" i="34"/>
  <c r="CL22" i="34"/>
  <c r="CL21" i="34"/>
  <c r="CL20" i="34"/>
  <c r="CL19" i="34"/>
  <c r="CL18" i="34"/>
  <c r="CL17" i="34"/>
  <c r="CL16" i="34"/>
  <c r="CL15" i="34"/>
  <c r="CL14" i="34"/>
  <c r="CL13" i="34"/>
  <c r="CL12" i="34"/>
  <c r="CL11" i="34"/>
  <c r="CL10" i="34"/>
  <c r="CL9" i="34"/>
  <c r="CL8" i="34"/>
  <c r="CL7" i="34"/>
  <c r="CL6" i="34"/>
  <c r="CL5" i="34"/>
  <c r="CL26" i="34"/>
  <c r="CL25" i="34"/>
  <c r="CP113" i="34"/>
  <c r="CO31" i="34"/>
  <c r="CO30" i="34"/>
  <c r="CO29" i="34"/>
  <c r="CO28" i="34"/>
  <c r="CO27" i="34"/>
  <c r="CO24" i="34"/>
  <c r="CO23" i="34"/>
  <c r="CO22" i="34"/>
  <c r="CO21" i="34"/>
  <c r="CO20" i="34"/>
  <c r="CO19" i="34"/>
  <c r="CO18" i="34"/>
  <c r="CO17" i="34"/>
  <c r="CO16" i="34"/>
  <c r="CO15" i="34"/>
  <c r="CO14" i="34"/>
  <c r="CO13" i="34"/>
  <c r="CO12" i="34"/>
  <c r="CO11" i="34"/>
  <c r="CO10" i="34"/>
  <c r="CO9" i="34"/>
  <c r="CO8" i="34"/>
  <c r="CO7" i="34"/>
  <c r="CO6" i="34"/>
  <c r="CO5" i="34"/>
  <c r="CO26" i="34"/>
  <c r="CO25" i="34"/>
  <c r="CS113" i="34"/>
  <c r="CR31" i="34"/>
  <c r="CR30" i="34"/>
  <c r="CR29" i="34"/>
  <c r="CR28" i="34"/>
  <c r="CR27" i="34"/>
  <c r="CR24" i="34"/>
  <c r="CR23" i="34"/>
  <c r="CR22" i="34"/>
  <c r="CR21" i="34"/>
  <c r="CR20" i="34"/>
  <c r="CR19" i="34"/>
  <c r="CR18" i="34"/>
  <c r="CR17" i="34"/>
  <c r="CR16" i="34"/>
  <c r="CR15" i="34"/>
  <c r="CR14" i="34"/>
  <c r="CR13" i="34"/>
  <c r="CR12" i="34"/>
  <c r="CR11" i="34"/>
  <c r="CR10" i="34"/>
  <c r="CR9" i="34"/>
  <c r="CR8" i="34"/>
  <c r="CR7" i="34"/>
  <c r="CR6" i="34"/>
  <c r="CR5" i="34"/>
  <c r="CR26" i="34"/>
  <c r="CR25" i="34"/>
  <c r="CV113" i="34"/>
  <c r="CU31" i="34"/>
  <c r="CU30" i="34"/>
  <c r="CU29" i="34"/>
  <c r="CU28" i="34"/>
  <c r="CU27" i="34"/>
  <c r="CU24" i="34"/>
  <c r="CU23" i="34"/>
  <c r="CU22" i="34"/>
  <c r="CU21" i="34"/>
  <c r="CU20" i="34"/>
  <c r="CU19" i="34"/>
  <c r="CU18" i="34"/>
  <c r="CU17" i="34"/>
  <c r="CU16" i="34"/>
  <c r="CU15" i="34"/>
  <c r="CU14" i="34"/>
  <c r="CU13" i="34"/>
  <c r="CU12" i="34"/>
  <c r="CU11" i="34"/>
  <c r="CU10" i="34"/>
  <c r="CU9" i="34"/>
  <c r="CU8" i="34"/>
  <c r="CU7" i="34"/>
  <c r="CU6" i="34"/>
  <c r="CU5" i="34"/>
  <c r="CU26" i="34"/>
  <c r="CU25" i="34"/>
  <c r="CY113" i="34"/>
  <c r="CX31" i="34"/>
  <c r="DB113" i="34"/>
  <c r="DE113" i="34"/>
  <c r="DH113" i="34"/>
  <c r="DG31" i="34"/>
  <c r="DG30" i="34"/>
  <c r="DG29" i="34"/>
  <c r="DG28" i="34"/>
  <c r="DG27" i="34"/>
  <c r="DG24" i="34"/>
  <c r="DG23" i="34"/>
  <c r="DG22" i="34"/>
  <c r="DG21" i="34"/>
  <c r="DG20" i="34"/>
  <c r="DG19" i="34"/>
  <c r="DG18" i="34"/>
  <c r="DG17" i="34"/>
  <c r="DG16" i="34"/>
  <c r="DG15" i="34"/>
  <c r="DG14" i="34"/>
  <c r="DG13" i="34"/>
  <c r="DG12" i="34"/>
  <c r="DG11" i="34"/>
  <c r="DG10" i="34"/>
  <c r="DG9" i="34"/>
  <c r="DG8" i="34"/>
  <c r="DG7" i="34"/>
  <c r="DG6" i="34"/>
  <c r="DG5" i="34"/>
  <c r="DG26" i="34"/>
  <c r="DG25" i="34"/>
  <c r="DK113" i="34"/>
  <c r="DJ31" i="34"/>
  <c r="DJ30" i="34"/>
  <c r="DJ29" i="34"/>
  <c r="DJ28" i="34"/>
  <c r="DJ27" i="34"/>
  <c r="DJ24" i="34"/>
  <c r="DJ23" i="34"/>
  <c r="DJ22" i="34"/>
  <c r="DJ21" i="34"/>
  <c r="DJ20" i="34"/>
  <c r="DJ19" i="34"/>
  <c r="DJ18" i="34"/>
  <c r="DJ17" i="34"/>
  <c r="DJ16" i="34"/>
  <c r="DJ15" i="34"/>
  <c r="DJ14" i="34"/>
  <c r="DJ13" i="34"/>
  <c r="DJ12" i="34"/>
  <c r="DJ11" i="34"/>
  <c r="DJ10" i="34"/>
  <c r="DJ9" i="34"/>
  <c r="DJ8" i="34"/>
  <c r="DJ7" i="34"/>
  <c r="DJ6" i="34"/>
  <c r="DJ5" i="34"/>
  <c r="DJ26" i="34"/>
  <c r="DJ25" i="34"/>
  <c r="DN113" i="34"/>
  <c r="DQ113" i="34"/>
  <c r="DT113" i="34"/>
  <c r="DW113" i="34"/>
  <c r="DV112" i="34"/>
  <c r="DV111" i="34"/>
  <c r="DV31" i="34"/>
  <c r="DV30" i="34"/>
  <c r="DV29" i="34"/>
  <c r="DV28" i="34"/>
  <c r="DV27" i="34"/>
  <c r="DV24" i="34"/>
  <c r="DV23" i="34"/>
  <c r="DV22" i="34"/>
  <c r="DV21" i="34"/>
  <c r="DV20" i="34"/>
  <c r="DV19" i="34"/>
  <c r="DV18" i="34"/>
  <c r="DV17" i="34"/>
  <c r="DV16" i="34"/>
  <c r="DV15" i="34"/>
  <c r="DV14" i="34"/>
  <c r="DV13" i="34"/>
  <c r="DV12" i="34"/>
  <c r="DV11" i="34"/>
  <c r="DV10" i="34"/>
  <c r="DV9" i="34"/>
  <c r="DV8" i="34"/>
  <c r="DV7" i="34"/>
  <c r="DV6" i="34"/>
  <c r="DV5" i="34"/>
  <c r="DV26" i="34"/>
  <c r="DV25" i="34"/>
  <c r="BB113" i="34" l="1"/>
  <c r="BB114" i="34"/>
  <c r="BE113" i="34"/>
  <c r="BE114" i="34"/>
  <c r="BH113" i="34"/>
  <c r="BK113" i="34"/>
  <c r="BH114" i="34"/>
  <c r="BN113" i="34"/>
  <c r="BK114" i="34"/>
  <c r="BQ113" i="34"/>
  <c r="BN114" i="34"/>
  <c r="BT113" i="34"/>
  <c r="BQ114" i="34"/>
  <c r="BT114" i="34"/>
  <c r="BW113" i="34"/>
  <c r="BZ113" i="34"/>
  <c r="BW114" i="34"/>
  <c r="CC113" i="34"/>
  <c r="BZ114" i="34"/>
  <c r="CF113" i="34"/>
  <c r="CC114" i="34"/>
  <c r="CI113" i="34"/>
  <c r="CF114" i="34"/>
  <c r="CL113" i="34"/>
  <c r="CI114" i="34"/>
  <c r="CO113" i="34"/>
  <c r="CL114" i="34"/>
  <c r="CR113" i="34"/>
  <c r="CO114" i="34"/>
  <c r="CU113" i="34"/>
  <c r="CR114" i="34"/>
  <c r="CX113" i="34"/>
  <c r="CU114" i="34"/>
  <c r="DA113" i="34"/>
  <c r="CX114" i="34"/>
  <c r="DD113" i="34"/>
  <c r="DA114" i="34"/>
  <c r="DG113" i="34"/>
  <c r="DD114" i="34"/>
  <c r="DJ113" i="34"/>
  <c r="DG114" i="34"/>
  <c r="DM113" i="34"/>
  <c r="DJ114" i="34"/>
  <c r="DP113" i="34"/>
  <c r="DM114" i="34"/>
  <c r="DS113" i="34"/>
  <c r="DP114" i="34"/>
  <c r="DV113" i="34"/>
  <c r="DS114" i="34"/>
  <c r="DV114" i="34"/>
  <c r="BJ8" i="44"/>
  <c r="BB115" i="34" l="1"/>
  <c r="BB116" i="34" s="1"/>
  <c r="BE115" i="34"/>
  <c r="BE116" i="34" s="1"/>
  <c r="BK115" i="34"/>
  <c r="BK116" i="34" s="1"/>
  <c r="BH115" i="34"/>
  <c r="BH116" i="34" s="1"/>
  <c r="BN115" i="34"/>
  <c r="BN116" i="34" s="1"/>
  <c r="BQ115" i="34"/>
  <c r="BQ116" i="34" s="1"/>
  <c r="BT115" i="34"/>
  <c r="BT116" i="34" s="1"/>
  <c r="CC115" i="34"/>
  <c r="CC116" i="34" s="1"/>
  <c r="BW115" i="34"/>
  <c r="BW116" i="34" s="1"/>
  <c r="CF115" i="34"/>
  <c r="CF116" i="34" s="1"/>
  <c r="BZ115" i="34"/>
  <c r="BZ116" i="34" s="1"/>
  <c r="CI115" i="34"/>
  <c r="CI116" i="34" s="1"/>
  <c r="CR115" i="34"/>
  <c r="CR116" i="34" s="1"/>
  <c r="CL115" i="34"/>
  <c r="CL116" i="34" s="1"/>
  <c r="CO115" i="34"/>
  <c r="CO116" i="34" s="1"/>
  <c r="CU115" i="34"/>
  <c r="CU116" i="34" s="1"/>
  <c r="DD115" i="34"/>
  <c r="DD116" i="34" s="1"/>
  <c r="CX115" i="34"/>
  <c r="CX116" i="34" s="1"/>
  <c r="DA115" i="34"/>
  <c r="DA116" i="34" s="1"/>
  <c r="DG115" i="34"/>
  <c r="DG116" i="34" s="1"/>
  <c r="DJ115" i="34"/>
  <c r="DJ116" i="34" s="1"/>
  <c r="DM115" i="34"/>
  <c r="DM116" i="34" s="1"/>
  <c r="DV115" i="34"/>
  <c r="DV116" i="34" s="1"/>
  <c r="DP115" i="34"/>
  <c r="DP116" i="34" s="1"/>
  <c r="DS115" i="34"/>
  <c r="DS116" i="34" s="1"/>
  <c r="AB8" i="44"/>
  <c r="X8" i="44"/>
  <c r="Z8" i="44"/>
  <c r="BH8" i="44" l="1"/>
  <c r="BF8" i="44"/>
  <c r="BD8" i="44"/>
  <c r="BB8" i="44"/>
  <c r="AZ8" i="44"/>
  <c r="AI8" i="49"/>
  <c r="AN8" i="44"/>
  <c r="AL8" i="44"/>
  <c r="AJ8" i="44"/>
  <c r="AH8" i="44"/>
  <c r="AF8" i="44"/>
  <c r="V8" i="44"/>
  <c r="T8" i="44"/>
  <c r="R8" i="44"/>
  <c r="P8" i="44"/>
  <c r="N8" i="44"/>
  <c r="L8" i="44"/>
  <c r="J8" i="44"/>
  <c r="F8" i="44"/>
  <c r="D8" i="44"/>
  <c r="B8" i="44"/>
  <c r="F62" i="49" l="1"/>
  <c r="R62" i="49"/>
  <c r="AB63" i="49"/>
  <c r="Z63" i="49"/>
  <c r="X63" i="49"/>
  <c r="V63" i="49"/>
  <c r="T63" i="49"/>
  <c r="R63" i="49"/>
  <c r="P63" i="49"/>
  <c r="N63" i="49"/>
  <c r="L63" i="49"/>
  <c r="J63" i="49"/>
  <c r="H63" i="49"/>
  <c r="F63" i="49"/>
  <c r="AB62" i="49"/>
  <c r="Z62" i="49"/>
  <c r="X62" i="49"/>
  <c r="V62" i="49"/>
  <c r="T62" i="49"/>
  <c r="P62" i="49"/>
  <c r="N62" i="49"/>
  <c r="L62" i="49"/>
  <c r="J62" i="49"/>
  <c r="H62" i="49"/>
  <c r="X68" i="49"/>
  <c r="R68" i="49"/>
  <c r="L68" i="49"/>
  <c r="F68" i="49"/>
  <c r="X64" i="49" l="1"/>
  <c r="H64" i="49"/>
  <c r="N64" i="49"/>
  <c r="V64" i="49"/>
  <c r="P64" i="49"/>
  <c r="F64" i="49"/>
  <c r="J64" i="49"/>
  <c r="R64" i="49"/>
  <c r="Z64" i="49"/>
  <c r="L64" i="49"/>
  <c r="T64" i="49"/>
  <c r="AB64" i="49"/>
  <c r="AZ113" i="34" l="1"/>
  <c r="AN113" i="34"/>
  <c r="AY26" i="34"/>
  <c r="AY5" i="34"/>
  <c r="AY6" i="34"/>
  <c r="AY7" i="34"/>
  <c r="AY8" i="34"/>
  <c r="AY9" i="34"/>
  <c r="AY10" i="34"/>
  <c r="AY11" i="34"/>
  <c r="AY12" i="34"/>
  <c r="AY13" i="34"/>
  <c r="AY14" i="34"/>
  <c r="AY15" i="34"/>
  <c r="AY16" i="34"/>
  <c r="AY17" i="34"/>
  <c r="AY18" i="34"/>
  <c r="AY19" i="34"/>
  <c r="AY20" i="34"/>
  <c r="AY21" i="34"/>
  <c r="AY22" i="34"/>
  <c r="AY23" i="34"/>
  <c r="AY24" i="34"/>
  <c r="AY27" i="34"/>
  <c r="AY28" i="34"/>
  <c r="AY29" i="34"/>
  <c r="AY30" i="34"/>
  <c r="AY31" i="34"/>
  <c r="AY25" i="34"/>
  <c r="AM26" i="34"/>
  <c r="AM5" i="34"/>
  <c r="AM6" i="34"/>
  <c r="AM7" i="34"/>
  <c r="AM8" i="34"/>
  <c r="AM9" i="34"/>
  <c r="AM10" i="34"/>
  <c r="AM11" i="34"/>
  <c r="AM12" i="34"/>
  <c r="AM13" i="34"/>
  <c r="AM14" i="34"/>
  <c r="AM15" i="34"/>
  <c r="AM16" i="34"/>
  <c r="AM17" i="34"/>
  <c r="AM18" i="34"/>
  <c r="AM19" i="34"/>
  <c r="AM20" i="34"/>
  <c r="AM21" i="34"/>
  <c r="AM22" i="34"/>
  <c r="AM23" i="34"/>
  <c r="AM24" i="34"/>
  <c r="AM27" i="34"/>
  <c r="AM28" i="34"/>
  <c r="AM29" i="34"/>
  <c r="AM30" i="34"/>
  <c r="AM31" i="34"/>
  <c r="AM25" i="34"/>
  <c r="AM113" i="34" l="1"/>
  <c r="AM114" i="34"/>
  <c r="AY113" i="34"/>
  <c r="AY114" i="34"/>
  <c r="J113" i="34"/>
  <c r="I26" i="34"/>
  <c r="I5" i="34"/>
  <c r="I6" i="34"/>
  <c r="I7" i="34"/>
  <c r="I8" i="34"/>
  <c r="I9" i="34"/>
  <c r="I10" i="34"/>
  <c r="I11" i="34"/>
  <c r="I12" i="34"/>
  <c r="I13" i="34"/>
  <c r="I14" i="34"/>
  <c r="I15" i="34"/>
  <c r="I16" i="34"/>
  <c r="I17" i="34"/>
  <c r="I18" i="34"/>
  <c r="I19" i="34"/>
  <c r="I20" i="34"/>
  <c r="I21" i="34"/>
  <c r="I22" i="34"/>
  <c r="I23" i="34"/>
  <c r="I24" i="34"/>
  <c r="I27" i="34"/>
  <c r="I28" i="34"/>
  <c r="I29" i="34"/>
  <c r="I30" i="34"/>
  <c r="I31" i="34"/>
  <c r="I25" i="34"/>
  <c r="AM115" i="34" l="1"/>
  <c r="AM116" i="34" s="1"/>
  <c r="AY115" i="34"/>
  <c r="AY116" i="34" s="1"/>
  <c r="I113" i="34"/>
  <c r="I114" i="34"/>
  <c r="I115" i="34" l="1"/>
  <c r="I116" i="34" s="1"/>
  <c r="DX116" i="34" s="1"/>
  <c r="E69" i="4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Maria Fernanda Benitez</author>
  </authors>
  <commentList>
    <comment ref="B15" authorId="0" shapeId="0" xr:uid="{B26D5508-B316-4506-9984-C9632517BFE8}">
      <text>
        <r>
          <rPr>
            <b/>
            <sz val="9"/>
            <color indexed="81"/>
            <rFont val="Tahoma"/>
            <family val="2"/>
          </rPr>
          <t>Maria Fernanda Benitez:</t>
        </r>
        <r>
          <rPr>
            <sz val="9"/>
            <color indexed="81"/>
            <rFont val="Tahoma"/>
            <family val="2"/>
          </rPr>
          <t xml:space="preserve">
Solo si opera un vehiculo de la compañoa o tiene el potencial de hacerlo</t>
        </r>
      </text>
    </comment>
    <comment ref="F15" authorId="0" shapeId="0" xr:uid="{296AA82B-172F-4AAE-958E-6EB5D8306694}">
      <text>
        <r>
          <rPr>
            <b/>
            <sz val="9"/>
            <color indexed="81"/>
            <rFont val="Tahoma"/>
            <family val="2"/>
          </rPr>
          <t>Maria Fernanda Benitez:</t>
        </r>
        <r>
          <rPr>
            <sz val="9"/>
            <color indexed="81"/>
            <rFont val="Tahoma"/>
            <family val="2"/>
          </rPr>
          <t xml:space="preserve">
Solo si opera un vehiculo de la compañoa o tiene el potencial de hacerlo</t>
        </r>
      </text>
    </comment>
    <comment ref="N15" authorId="0" shapeId="0" xr:uid="{23C0B54C-F683-4648-82C2-001B41946451}">
      <text>
        <r>
          <rPr>
            <b/>
            <sz val="9"/>
            <color indexed="81"/>
            <rFont val="Tahoma"/>
            <family val="2"/>
          </rPr>
          <t>Maria Fernanda Benitez:</t>
        </r>
        <r>
          <rPr>
            <sz val="9"/>
            <color indexed="81"/>
            <rFont val="Tahoma"/>
            <family val="2"/>
          </rPr>
          <t xml:space="preserve">
Solo si esta involucrado con la operación, Coordinadores, Directores, Lideres</t>
        </r>
      </text>
    </comment>
    <comment ref="N16" authorId="0" shapeId="0" xr:uid="{9D301EFF-CAC9-41AC-B771-28198DB3001D}">
      <text>
        <r>
          <rPr>
            <b/>
            <sz val="9"/>
            <color indexed="81"/>
            <rFont val="Tahoma"/>
            <family val="2"/>
          </rPr>
          <t>Maria Fernanda Benitez:</t>
        </r>
        <r>
          <rPr>
            <sz val="9"/>
            <color indexed="81"/>
            <rFont val="Tahoma"/>
            <family val="2"/>
          </rPr>
          <t xml:space="preserve">
Solo si esta involucrado con la operación, Coordinadores, Directores, Lideres</t>
        </r>
      </text>
    </comment>
    <comment ref="B18" authorId="0" shapeId="0" xr:uid="{DC113509-1B1C-4864-9C70-77594403FF40}">
      <text>
        <r>
          <rPr>
            <b/>
            <sz val="9"/>
            <color indexed="81"/>
            <rFont val="Tahoma"/>
            <family val="2"/>
          </rPr>
          <t>Maria Fernanda Benitez:</t>
        </r>
        <r>
          <rPr>
            <sz val="9"/>
            <color indexed="81"/>
            <rFont val="Tahoma"/>
            <family val="2"/>
          </rPr>
          <t xml:space="preserve">
Solo si opera un vehiculo de la compañoa o tiene el potencial de hacerlo</t>
        </r>
      </text>
    </comment>
    <comment ref="F18" authorId="0" shapeId="0" xr:uid="{8D93DEBA-1218-40CD-A183-914F99432C97}">
      <text>
        <r>
          <rPr>
            <b/>
            <sz val="9"/>
            <color indexed="81"/>
            <rFont val="Tahoma"/>
            <family val="2"/>
          </rPr>
          <t>Maria Fernanda Benitez:</t>
        </r>
        <r>
          <rPr>
            <sz val="9"/>
            <color indexed="81"/>
            <rFont val="Tahoma"/>
            <family val="2"/>
          </rPr>
          <t xml:space="preserve">
Solo si opera un vehiculo de la compañoa o tiene el potencial de hacerlo</t>
        </r>
      </text>
    </comment>
    <comment ref="N18" authorId="0" shapeId="0" xr:uid="{F7F327CA-A5B6-410F-B725-59E6951BC414}">
      <text>
        <r>
          <rPr>
            <b/>
            <sz val="9"/>
            <color indexed="81"/>
            <rFont val="Tahoma"/>
            <family val="2"/>
          </rPr>
          <t>Maria Fernanda Benitez:</t>
        </r>
        <r>
          <rPr>
            <sz val="9"/>
            <color indexed="81"/>
            <rFont val="Tahoma"/>
            <family val="2"/>
          </rPr>
          <t xml:space="preserve">
Solo si esta involucrado con la operación, Coordinadores, Directores, Lideres</t>
        </r>
      </text>
    </comment>
    <comment ref="AF18" authorId="0" shapeId="0" xr:uid="{29FEDED4-A5AB-42F9-BD1D-B97724DC1C60}">
      <text>
        <r>
          <rPr>
            <b/>
            <sz val="9"/>
            <color indexed="81"/>
            <rFont val="Tahoma"/>
            <family val="2"/>
          </rPr>
          <t>Maria Fernanda Benitez:</t>
        </r>
        <r>
          <rPr>
            <sz val="9"/>
            <color indexed="81"/>
            <rFont val="Tahoma"/>
            <family val="2"/>
          </rPr>
          <t xml:space="preserve">
Supervisores y Coordinadores de campo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F6" authorId="0" shapeId="0" xr:uid="{00000000-0006-0000-0500-000001000000}">
      <text>
        <r>
          <rPr>
            <b/>
            <sz val="8"/>
            <color indexed="81"/>
            <rFont val="Tahoma"/>
            <family val="2"/>
          </rPr>
          <t>CHARLAS DE 5 A 15 MINUTOS</t>
        </r>
        <r>
          <rPr>
            <sz val="8"/>
            <color indexed="81"/>
            <rFont val="Tahoma"/>
            <family val="2"/>
          </rPr>
          <t xml:space="preserve">
</t>
        </r>
      </text>
    </comment>
    <comment ref="G6" authorId="0" shapeId="0" xr:uid="{00000000-0006-0000-0500-000002000000}">
      <text>
        <r>
          <rPr>
            <b/>
            <sz val="8"/>
            <color indexed="81"/>
            <rFont val="Tahoma"/>
            <family val="2"/>
          </rPr>
          <t>CAPACITACIÓN DE 40 MINUTOS</t>
        </r>
        <r>
          <rPr>
            <sz val="8"/>
            <color indexed="81"/>
            <rFont val="Tahoma"/>
            <family val="2"/>
          </rPr>
          <t xml:space="preserve">
</t>
        </r>
      </text>
    </comment>
    <comment ref="H6" authorId="0" shapeId="0" xr:uid="{00000000-0006-0000-0500-000003000000}">
      <text>
        <r>
          <rPr>
            <b/>
            <sz val="8"/>
            <color indexed="81"/>
            <rFont val="Tahoma"/>
            <family val="2"/>
          </rPr>
          <t>ENTRENAMIENTOS DESDE 20 A 45 MINUTOS.</t>
        </r>
        <r>
          <rPr>
            <sz val="8"/>
            <color indexed="81"/>
            <rFont val="Tahoma"/>
            <family val="2"/>
          </rPr>
          <t xml:space="preserve">
</t>
        </r>
      </text>
    </comment>
  </commentList>
</comments>
</file>

<file path=xl/sharedStrings.xml><?xml version="1.0" encoding="utf-8"?>
<sst xmlns="http://schemas.openxmlformats.org/spreadsheetml/2006/main" count="1913" uniqueCount="396">
  <si>
    <t>Fecha</t>
  </si>
  <si>
    <t>Nota</t>
  </si>
  <si>
    <t>CARGO</t>
  </si>
  <si>
    <t xml:space="preserve">DIAGNOSTICO GENERAL 
IDENTIFICACION DE NECESIDADES DE CAPACITACIÓN 
</t>
  </si>
  <si>
    <t>CODIGO</t>
  </si>
  <si>
    <t>FUNCION 
O ACTIVIDAD</t>
  </si>
  <si>
    <t>NECESIDAD 
DE CAPACITACIÓN</t>
  </si>
  <si>
    <t>CLASE DE NECESIDAD</t>
  </si>
  <si>
    <t>INFORMATIVA</t>
  </si>
  <si>
    <t>CONOCIMIENTO</t>
  </si>
  <si>
    <t>HABILIDAD</t>
  </si>
  <si>
    <t>Responsable</t>
  </si>
  <si>
    <t>Fecha de ingreso</t>
  </si>
  <si>
    <t>PROCESO</t>
  </si>
  <si>
    <t>PLAN</t>
  </si>
  <si>
    <t>CRONOGRAMA</t>
  </si>
  <si>
    <t>MATRIZ</t>
  </si>
  <si>
    <t>Identificacion</t>
  </si>
  <si>
    <t>Nombre del cargo</t>
  </si>
  <si>
    <t>Nombre completo del empleado (como aparece en nomina)</t>
  </si>
  <si>
    <t>En esta hoja encontrara la programación de los temas del plan, a continuación detallaremos una a una las columnas con su contenido:
ITEM: Consecutivo de las capacitaciones de la pestaña PLAN
CAPACITACION Y/O ENTRENAMIENTO: Las competencias descritas en el PLAN, si agrego mas por favor incluirlas en el cronograma.</t>
  </si>
  <si>
    <t>RESPONSABLE: Proceso que ejecuta o Cargo que debe desarrollarla capacitación
MESES: tiene los 12 meses del año y en el mes que se tiene programado efectuar la capacitación se coloca un uno (1).  Si agrego capacitaciones debe colocarles el uno (1) del mes donde se efectuara</t>
  </si>
  <si>
    <t>SEGUIMIENTO OP (Personal operativo y mecánicos)</t>
  </si>
  <si>
    <t>Administardor del sistema</t>
  </si>
  <si>
    <t>Personal que manipula correspondencia y paquetes (almacenista y Recepcionista)</t>
  </si>
  <si>
    <t>Acciones correctivas, preventivas y de mejora</t>
  </si>
  <si>
    <t>Brigada de emergencias</t>
  </si>
  <si>
    <t>Meta</t>
  </si>
  <si>
    <t>Cumplimiento</t>
  </si>
  <si>
    <t>Cobertura</t>
  </si>
  <si>
    <t>No. De trabajadores capacitados / No. Trabajadores objetivo por Actividad (Ver matriz entrenamiento por persona)</t>
  </si>
  <si>
    <t>P</t>
  </si>
  <si>
    <t>E</t>
  </si>
  <si>
    <t>Manejo de Residuos</t>
  </si>
  <si>
    <t>Uso Eficiente de los recursos - Ahorro de energía</t>
  </si>
  <si>
    <t>Ejecutado</t>
  </si>
  <si>
    <t>Planeado</t>
  </si>
  <si>
    <t>Cubierto</t>
  </si>
  <si>
    <t>Derechos humanos</t>
  </si>
  <si>
    <t>Competencia, investigación de accidentes, generalidades requisitos legales, funciones.</t>
  </si>
  <si>
    <t>COPASST</t>
  </si>
  <si>
    <t>Manejo de Productos Químicos</t>
  </si>
  <si>
    <t xml:space="preserve">¿Qué es una sustancia Peligrosa?
Clasificación universal de las Sustancias Químicas.
Identificación en recipientes.
Hojas de Seguridad.
Sustancias en el hogar.
</t>
  </si>
  <si>
    <t xml:space="preserve">Definiciones, clasificación por código de colores, almacenamiento
Residuos peligrosos, especiales, ordinarios, </t>
  </si>
  <si>
    <t>Normatividad, definiciones, tiempos de reporte e investigación, responsabilidades, procedimiento, recolección de evidencias, clasificación del incidente, metodología de análisis de causas, informe de investigación</t>
  </si>
  <si>
    <t>INDUCCION Y REINDUCCIÓN</t>
  </si>
  <si>
    <t>AREA</t>
  </si>
  <si>
    <t>Categoría</t>
  </si>
  <si>
    <t>Reinducción</t>
  </si>
  <si>
    <t>Inducción</t>
  </si>
  <si>
    <t>Capacitados</t>
  </si>
  <si>
    <t>No capacitados</t>
  </si>
  <si>
    <t>Total</t>
  </si>
  <si>
    <t>Estado</t>
  </si>
  <si>
    <t>COBERTURA TOTAL</t>
  </si>
  <si>
    <t>En este encontrara las competencias a desarrollar, temarios, objetivos y contenidos de cada tema, al igual que la frecuencia, la modalidad y tipo de formación.
Si en la base el cliente tiene mas temas que no aparecen el  plan agréguelos de forma adecuada, diligenciando la totalidad de espacios requeridos por competencia.</t>
  </si>
  <si>
    <t>INDICADORES: Trimestralmente se realiza seguimiento a cumplimiento cobertura y eficacia. La cobertura y eficacia se sacan de acuerdo a los datos obtenidos en la pestaña de seguimiento</t>
  </si>
  <si>
    <t>Composición de las grúas, funcionalidad de las partes generales de la grúa, planeación de izajes, definición izaje critico y no critico, tablas de cargas, manuales de equipo, roles y responsabilidades, control en el izaje, manejo de emergencias, manejo de contingencias, gestión de riesgos, comunicación, señales de mano.</t>
  </si>
  <si>
    <t>Operador de grua</t>
  </si>
  <si>
    <t>Operadores de tracto camion - vehiculo liviano</t>
  </si>
  <si>
    <t>Matriz temas obligarotios (6 meses)</t>
  </si>
  <si>
    <t>Año:</t>
  </si>
  <si>
    <t>Recurso</t>
  </si>
  <si>
    <t>Ene</t>
  </si>
  <si>
    <t>Feb</t>
  </si>
  <si>
    <t>Mar</t>
  </si>
  <si>
    <t>Abr</t>
  </si>
  <si>
    <t>May</t>
  </si>
  <si>
    <t>Jun</t>
  </si>
  <si>
    <t>Jul</t>
  </si>
  <si>
    <t>Ago</t>
  </si>
  <si>
    <t>Sep</t>
  </si>
  <si>
    <t>Oct</t>
  </si>
  <si>
    <t>Nov</t>
  </si>
  <si>
    <t>Dic</t>
  </si>
  <si>
    <t>Tipo</t>
  </si>
  <si>
    <t>Entregable</t>
  </si>
  <si>
    <t>Encargado HSEQ del proyecto</t>
  </si>
  <si>
    <t>En presupuesto</t>
  </si>
  <si>
    <t>Carnet</t>
  </si>
  <si>
    <t>Avanzado en alturas</t>
  </si>
  <si>
    <t>Diploma - Carnet</t>
  </si>
  <si>
    <t>Coordinador trabajo en alturas</t>
  </si>
  <si>
    <t>SIPLAFT</t>
  </si>
  <si>
    <t>Liderazgo en seguridad</t>
  </si>
  <si>
    <t>Trabajo en equipo</t>
  </si>
  <si>
    <t>Brigada de emergencias - intermedio primeros auxilios</t>
  </si>
  <si>
    <t>INDICADORES</t>
  </si>
  <si>
    <t>No. Actividades ejecutadas / No. Actividades Programada</t>
  </si>
  <si>
    <t>COMPLEMENTARIOS</t>
  </si>
  <si>
    <t>Matriz a desarrollar en dos años</t>
  </si>
  <si>
    <t>Ayudantes - Plataformeros</t>
  </si>
  <si>
    <t>Aparejadores</t>
  </si>
  <si>
    <t>BASICO</t>
  </si>
  <si>
    <t>CLM</t>
  </si>
  <si>
    <t>Competencia a desarrollar</t>
  </si>
  <si>
    <t>Temario</t>
  </si>
  <si>
    <t>Vigencia</t>
  </si>
  <si>
    <t>Modalidad</t>
  </si>
  <si>
    <t>Contenido</t>
  </si>
  <si>
    <r>
      <t xml:space="preserve">AÑO: 
</t>
    </r>
    <r>
      <rPr>
        <b/>
        <sz val="16"/>
        <color theme="0"/>
        <rFont val="Calibri"/>
        <family val="2"/>
        <scheme val="minor"/>
      </rPr>
      <t>2018</t>
    </r>
  </si>
  <si>
    <t>Gestion segura de riesgos en la operación para garantizar su integridad y confiabilidad</t>
  </si>
  <si>
    <t xml:space="preserve">Propender por el cuidado de la salud </t>
  </si>
  <si>
    <t>Liderazgo efectivo en HSEQ</t>
  </si>
  <si>
    <t xml:space="preserve">Acciones seguras frente a una emergencia </t>
  </si>
  <si>
    <t>Anual</t>
  </si>
  <si>
    <t>Cada 2 años</t>
  </si>
  <si>
    <t>Cada 5 años</t>
  </si>
  <si>
    <t>Ingreso</t>
  </si>
  <si>
    <t xml:space="preserve">Manejo Defensivo </t>
  </si>
  <si>
    <t xml:space="preserve">¿Que es un peligro?    Identificación de peligro.
3. ¿Qué es el riesgo?  Identificación del riesgo.
Evaluación del riesgo. Tipos de riesgo.
Técnicas para análisis de peligros.
Análisis de riesgo AST/ATS, Permisos de trabajo, </t>
  </si>
  <si>
    <t>Gestion de riesgos</t>
  </si>
  <si>
    <t>Brigada de emergencias - avanzado primeros auxilios</t>
  </si>
  <si>
    <t>Presencial</t>
  </si>
  <si>
    <t>Presencial / Virtual</t>
  </si>
  <si>
    <t>DDHH</t>
  </si>
  <si>
    <t>x</t>
  </si>
  <si>
    <t>Personal administrativo</t>
  </si>
  <si>
    <t>Linea de mando</t>
  </si>
  <si>
    <t>Personal de mantenimiento</t>
  </si>
  <si>
    <t>Equipo auditores</t>
  </si>
  <si>
    <t>Vence con base al avanzado</t>
  </si>
  <si>
    <t>Ítem</t>
  </si>
  <si>
    <t>Técnicas de conducción segura, normatividad de transito y señalización vigente, manejo de condiciones climáticas</t>
  </si>
  <si>
    <t xml:space="preserve">Mecánica Básica </t>
  </si>
  <si>
    <t>Motor, combustibles y lubricantes, sistemas de enfriamiento, sistema eléctriconstrumentos de tablero, sistema de combustible embrague y transmisión manual, transmisión automática, eje delantero, eje trasero
sistemas de frenos, sistema hidráulico</t>
  </si>
  <si>
    <t>Normativa legal vigente, Peligro y riesgos, seguridad, plan de emergencias, equipos de trabajo seguro, equipos de protección individual, permisos de trabajo, responsabilidades, medidas de prevención y protección, señalización y demarcación de áreas de trabajo, procedimientos, rescates verticales</t>
  </si>
  <si>
    <t>Básico operativo en alturas</t>
  </si>
  <si>
    <t>Normativa legal vigente, Peligro y riesgos, seguridad, plan de emergencias, equipos de trabajo seguro, equipos de protección individual, permisos de trabajo, responsabilidades, medidas de prevención y protección, señalización y demarcación de áreas de trabajo</t>
  </si>
  <si>
    <t>Básico administrativo en alturas</t>
  </si>
  <si>
    <t xml:space="preserve">Identificación de peligros, valoración y control de riesgos </t>
  </si>
  <si>
    <t>SIPLAFT - Prevención de ilícitos</t>
  </si>
  <si>
    <t>Directrices para la prevención de lavado de activos y financiación del terrorismo, oficial de cumplimiento, Operaciones sospechosas - ROS, línea de reporte de operaciones sospechosas - Se dicta en reinducción HSEQ a nivel nacional</t>
  </si>
  <si>
    <t>Peligro eléctrico</t>
  </si>
  <si>
    <t>Definición, como se puede presentar en operaciones de transporte e izajes, como controlarlo, que hacer en caso de materializarse un evento</t>
  </si>
  <si>
    <t>Izaje de cargas - planeación de izaje y control de riesgos (izaje criticos o complejos)</t>
  </si>
  <si>
    <t>Definición plan de izaje estándar, definición plan de izaje critico o complejo, planeación de actividades de izaje de cargas, izaje critico, establecer características de la carga, determiknarcapacidad del equipo, establecer el porcentaje de carga del equipo a utilizar, selección de accesorios de izaje, personal requerido, condiciones del sitio de trabajo, establecer los mecanismos de comunicación, controles de acceso de vehículos y personal al área de operación, consideraciones de contingencia, plan de emergencias, izajes repetitivos.</t>
  </si>
  <si>
    <t>Importancia de la prevención y protección de la audición, uso de elementos de protección auditiva, practicas para protección de la audición en el trabajo y en la casa, consecuencias por sobre exposición a ruido en el corto, mediano y largo plazo</t>
  </si>
  <si>
    <t>Manejo manual de cargas, causas, condición física, malas posturas, lesiones osteomusculares, levantamiento, transporte, sujeción,, límites de cargas en hombre y mujeres - Posturas correctas, posturas incorrectas, problemas en la columna, normas de higiene postural en la vida cotidiana</t>
  </si>
  <si>
    <t>Definiciones, exposición los factores de riesgo biológico, físico y químico en operaciones de transporte izajes, como se mitiga su exposición, medidas de control, estos factores de riesgo en el hogar y prevención, como actuar en caso de materializarse el riesgo</t>
  </si>
  <si>
    <t>Supervisión en izajes</t>
  </si>
  <si>
    <t>Capacitación en investigación para directivos (enfocada a la responsabilidad que tienen en materia legal)</t>
  </si>
  <si>
    <t>Definición de investigación de accidentes, toma de material probatorio, análisis de causa, determinación de causas inmediatas y básicas, planes de acción</t>
  </si>
  <si>
    <t>Capacitación en análisis de causa - para línea de mando</t>
  </si>
  <si>
    <t>Que a análisis de causa, como efectuar análisis de causa, árbol de causalidad, 5 porque, espina de pescado entre otros</t>
  </si>
  <si>
    <t>Lideres PVE Conservación osteomuscular (Solo Supervisores HSEQ)</t>
  </si>
  <si>
    <t>Formación en desarrollo de levantamiento manual de cargas de forma segura, generación de habilidad de observador y retroalimentación a los colaboradores</t>
  </si>
  <si>
    <t>Taller - que promueva al importancia del ejemplo, herramientas básicas del líder, planificación de la tarea, comunicación efectiva verbal y no verbal, capacidad de ejercer influencia, negociación, monitoreo y feedbck</t>
  </si>
  <si>
    <t>Taller - importancia del trabajo en equipo, factores críticos del trabajo en equipo: objetivos, diseño y coordinación, roles, proceso, oportunidades, relaciones; integración y roles del trabajo en equipo, todos trabajando por un mismo objetivo.</t>
  </si>
  <si>
    <t>CLM - Compromiso línea de mando</t>
  </si>
  <si>
    <t>Capacitación COPASST funciones, responsabilidades</t>
  </si>
  <si>
    <t>Capacitación COPASST investigación de accidentes</t>
  </si>
  <si>
    <t>Concientización del cuidado y protección den medio ambiente y responsabilidad social</t>
  </si>
  <si>
    <t>Política de derechos humanos de la organización, marco global de derechos humanos (material de OXY)</t>
  </si>
  <si>
    <t>Definición de ahorro y uso eficiente, agua, ciclo del agua, consumos promedios, consejos de ahorro, energía, fuentes de energía, simuladores, consejos de ahorro, papel, generación de papel, ahorro</t>
  </si>
  <si>
    <t>Conocer y aplicar el sistema de gestión en el desarrollo de sus tareas, para garantizar la continuidad y mejora continua del mismo</t>
  </si>
  <si>
    <t>Defunción de acciones correctivas, preventivas y de mejora, que son las correcciones e impacto que tienen en la solución de la causa raíz, refuerzo de análisis de causa, contexto de análisis, gestión de riesgo, plan de acción</t>
  </si>
  <si>
    <t>Reinducción anual</t>
  </si>
  <si>
    <t>Reacción en caso de emergencias, brigada, representantes de los sistemas, misión, visión, pilares estratégicos, código de ética, código de cero tolerancia, políticas, objetivos HSEQ, pasaporte, calidad, no conformidad, servicio no conforme, quejas y reclamos, gestión documental, BASC-ROS, reporte de NC, qué es HSE, SG-SST, programas de gestión, reglamento de higiene y seguridad industrial, COPASST, CCL, incidente y accidente, norma EPP, peligro y riesgo, ATS, reporte de actos y condiciones inseguras Tarjetas contacto, aspectos e impactos ambientales, matriz de aspectos, clasificación de residuos, programas de ahorro de uso y eficiente de recursos, instructivos operacionales, pausas activas, sistema general de riesgos laborales, derechos y deberes del trabajador empleador y ARL, accidente de trabajo, enfermedad laboral, uso del pasaporte Maxo</t>
  </si>
  <si>
    <t>Formación o actualización auditores internos</t>
  </si>
  <si>
    <t>Generalidades, numerales de las normas, cambios presentados, diferencias versión nueva y anterior, formación ISO 19011</t>
  </si>
  <si>
    <t>Por ampliación de grupo o cuando surgen nuevas versiones</t>
  </si>
  <si>
    <t>Que es riesgo, tipos de riesgo organizacional, crediticios, operacionales, tecnológicos, estratégicos, legales, de mercado, de liquidez, de cumplimiento, no satisfacer las necesidades del cliente, ambientales, de salud y seguridad, reputacionales, estructura para la gestión de riesgos, , responsabilidad completa de os riesgos, aplicación de la gestión de riesgos en todas las tomas de decisiones, integración completa en la estructura de gobierno de la organización</t>
  </si>
  <si>
    <t>Sensibilización cambios ISO 9001 + 14001 versiones 2015</t>
  </si>
  <si>
    <t>Cambios de las normas, como impacta al sistema de gestión, como esto impacta la labor de cada colaborador, cual es el aporte de todos a la actualización, actualización matrices de riesgos</t>
  </si>
  <si>
    <t>Principios básicos y normas de actuación en primeros auxilios, reconocimiento de signos vitales y reanimación, obstrucción de la vía aérea, alteraciones de la consciencia, métodos de traslado , hemorragias, Lesiones en partes blandas, heridas y contusiones, quemaduras, intoxicaciones</t>
  </si>
  <si>
    <t>Brigada de emergencias - básico primeros auxilios</t>
  </si>
  <si>
    <t>Principios básicos de primeros auxilios, normas de actuación en primeros auxilios - Reconocimiento de signos vitales, reanimación - uso del botiquín</t>
  </si>
  <si>
    <t>Atención de alteraciones de conciencia, métodos de traslado, hemorragias, lesiones en partes blandas, heridas y contusiones, lesiones traumatológicas</t>
  </si>
  <si>
    <t>Atención de quemaderas, lesiones térmicas, lesiones eléctricas, lesiones ocúpales, intoxicación</t>
  </si>
  <si>
    <t>Brigada de emergencias - básico evacuación y rescate</t>
  </si>
  <si>
    <t>Reglas de seguridad en una evacuación, seguridad personal en un rescate, seguridad del grupo durante una emergencia, funciones principales del rescate, auto rescate, inmovilización de un lesionado, traslado del lesionado en una evacuación, etapas del rescate, mecanismos de búsqueda y rescate, identificación de espacios confinados, consideraciones en la búsqueda y rescate, factores que incrementan el riesgo</t>
  </si>
  <si>
    <t xml:space="preserve">Brigada de emergencias - básico manejo y extinción del fuego </t>
  </si>
  <si>
    <t>Componentes básicos de la combustión, trasferencia de calor, métodos de extinción del fuego, clasificación de incendios, tipos de extintores, autonomía del extintor, cuidados del extintor, manejo del extintor</t>
  </si>
  <si>
    <t>Brigada de emergencias - intermedio manejo y extinción del fuego</t>
  </si>
  <si>
    <t>Que hacer en caso de incendio, protección personal en caso de incendio, como actuar en caso de incendio, que hacer en caso de estar atrapado, como auxiliar a una victima de las llamas, personas intoxicadas o lesionadas</t>
  </si>
  <si>
    <t>Primeros Auxilios</t>
  </si>
  <si>
    <t>Mecánica Básica</t>
  </si>
  <si>
    <t>Básico</t>
  </si>
  <si>
    <t>RA2-19 Registro de asistencia
Evaluación</t>
  </si>
  <si>
    <t>Complementario</t>
  </si>
  <si>
    <t xml:space="preserve">Capacitación en conservación auditiva </t>
  </si>
  <si>
    <t xml:space="preserve">Peligro biológico - físico - químico </t>
  </si>
  <si>
    <t xml:space="preserve">Peligro biomecánico </t>
  </si>
  <si>
    <t>Izaje de cargas - planeación de izaje y control de riesgos</t>
  </si>
  <si>
    <t>Brigada de emergencias - intermedio evacuación y rescate</t>
  </si>
  <si>
    <t>Brigada de emergencias - avanzado evacuación y rescate</t>
  </si>
  <si>
    <t>Brigada de emergencias - avanzado manejo y extinción del fuego</t>
  </si>
  <si>
    <t>Directivos (Directores, jefes, Lideres)</t>
  </si>
  <si>
    <t>Contenido del programa, como hacer inspecciones, uso de registros de inspección, detalle de inspecciones de equipos de emergencias, gerenciales, visitas cruzadas de campo - ,Como hacer inspecciones, uso de registros de inspección, detalle de inspecciones de equipos de emergencias, gerenciales, visitas cruzadas de campo</t>
  </si>
  <si>
    <t>Riesgos, causas de la fatiga, manejo de la fatiga, control de estrés, signos de conductor agotado, tiempos de descanso, pausas activas, sueño y descanso, problemas del sueño, nutrición saludable</t>
  </si>
  <si>
    <t xml:space="preserve">Peligro Psicosocial </t>
  </si>
  <si>
    <t>Basico</t>
  </si>
  <si>
    <t>CLIENTE - Programa de observacion (Angel Guardian, Asegurate o el de MAXO)</t>
  </si>
  <si>
    <t>Transporte de cargas - gestion de peligros en la operación enfoque Peligro Mecanico, Electrico, tecnologico, publico</t>
  </si>
  <si>
    <t>Levantamiento mecanico de cargas</t>
  </si>
  <si>
    <t>Transporte de carga</t>
  </si>
  <si>
    <t>Manejo mecanico de cargas, con gruas,cargadores,camion gruas, equipo de gateo
Factores de riesgo mecánico, electrico, tecnologico, publico asociados a tareas de transporte de carga, ascenso y descenso de equipos, manipulación de aparejos, amarres, acceso a cajas de herramientas entre otros, línea de peligro, objetos en movimiento entre otros</t>
  </si>
  <si>
    <t>Manejo mecanico de cargas, con gruas,cargadores,camion gruas, equipo de gateo
Factores de riesgo mecánico, electrico, tecnologico, publico asociados a tareas de  izaje de cargas, ascenso y descenso de equipos, manipulación de aparejos, amarres, acceso a cajas de herramientas entre otros, línea de peligro, objetos en movimiento entre otros</t>
  </si>
  <si>
    <t>Manejo de emergencias</t>
  </si>
  <si>
    <t>Qué es el fuego, triángulo del fuego, tipos de fuego, partes del extintor, sustancias extintoras, tipos de extintoras, señalización, sistemas fijos y automáticos, inspección, prevención de explosiones- instructivos de reaccion en caso de emergencia vial, sismo, explosion, atentado, secuesro,extorsion</t>
  </si>
  <si>
    <t>Modulo ECP Monotoreo de atmosferas</t>
  </si>
  <si>
    <t>Modulo ECP Trabajo seguro en alturas</t>
  </si>
  <si>
    <t>OXY- Plan Manejo Ambiental</t>
  </si>
  <si>
    <t>OXY- HESMS Requerimientos Basicos OXY</t>
  </si>
  <si>
    <t>Peligro biomecánico - OXY - Ergonomia</t>
  </si>
  <si>
    <t>Peligro biológico - físico - químico - OXY- Higiene ocupacional</t>
  </si>
  <si>
    <r>
      <t xml:space="preserve">Control del trabajo - </t>
    </r>
    <r>
      <rPr>
        <b/>
        <u/>
        <sz val="12"/>
        <color theme="1"/>
        <rFont val="Calibri"/>
        <family val="2"/>
        <scheme val="minor"/>
      </rPr>
      <t>Modulo ECM - OXY - Permisos de trabajo</t>
    </r>
  </si>
  <si>
    <r>
      <t xml:space="preserve">Identificación de peligros, valoración y control de riesgos - </t>
    </r>
    <r>
      <rPr>
        <b/>
        <u/>
        <sz val="12"/>
        <color theme="1"/>
        <rFont val="Calibri"/>
        <family val="2"/>
        <scheme val="minor"/>
      </rPr>
      <t>Modulo ECP - OXY - Peligro - Riesgo _ linea de peligro</t>
    </r>
  </si>
  <si>
    <r>
      <t xml:space="preserve">Manejo de Productos Químicos - </t>
    </r>
    <r>
      <rPr>
        <b/>
        <u/>
        <sz val="12"/>
        <rFont val="Arial"/>
        <family val="2"/>
      </rPr>
      <t>Modulo ECP - OXY - Modulo productos quimicos</t>
    </r>
  </si>
  <si>
    <r>
      <t xml:space="preserve">Levantamiento mecanico de cargas - </t>
    </r>
    <r>
      <rPr>
        <b/>
        <u/>
        <sz val="12"/>
        <color theme="1"/>
        <rFont val="Calibri"/>
        <family val="2"/>
        <scheme val="minor"/>
      </rPr>
      <t>Modulo ECP</t>
    </r>
  </si>
  <si>
    <r>
      <t xml:space="preserve">Peligro eléctrico - </t>
    </r>
    <r>
      <rPr>
        <b/>
        <u/>
        <sz val="12"/>
        <color theme="1"/>
        <rFont val="Calibri"/>
        <family val="2"/>
        <scheme val="minor"/>
      </rPr>
      <t>Modulo ECP SAES - OXY - Seguridad Electrica</t>
    </r>
  </si>
  <si>
    <r>
      <t xml:space="preserve">Manejo de emergencias - </t>
    </r>
    <r>
      <rPr>
        <b/>
        <u/>
        <sz val="12"/>
        <color theme="1"/>
        <rFont val="Calibri"/>
        <family val="2"/>
        <scheme val="minor"/>
      </rPr>
      <t>Modulo ECP</t>
    </r>
  </si>
  <si>
    <r>
      <rPr>
        <b/>
        <sz val="12"/>
        <color theme="1"/>
        <rFont val="Calibri"/>
        <family val="2"/>
        <scheme val="minor"/>
      </rPr>
      <t>Modulo ECP SAS</t>
    </r>
    <r>
      <rPr>
        <b/>
        <sz val="12"/>
        <color rgb="FF00B050"/>
        <rFont val="Calibri"/>
        <family val="2"/>
        <scheme val="minor"/>
      </rPr>
      <t xml:space="preserve"> -</t>
    </r>
    <r>
      <rPr>
        <b/>
        <sz val="12"/>
        <color rgb="FF003865"/>
        <rFont val="Calibri"/>
        <family val="2"/>
        <scheme val="minor"/>
      </rPr>
      <t xml:space="preserve"> OXY - Sulfuro de hidrogeno</t>
    </r>
  </si>
  <si>
    <r>
      <rPr>
        <b/>
        <sz val="12"/>
        <color theme="1"/>
        <rFont val="Calibri"/>
        <family val="2"/>
        <scheme val="minor"/>
      </rPr>
      <t>Modulo ECP EPP -</t>
    </r>
    <r>
      <rPr>
        <b/>
        <sz val="12"/>
        <color rgb="FF00B050"/>
        <rFont val="Calibri"/>
        <family val="2"/>
        <scheme val="minor"/>
      </rPr>
      <t xml:space="preserve"> </t>
    </r>
    <r>
      <rPr>
        <b/>
        <sz val="12"/>
        <color rgb="FF003865"/>
        <rFont val="Calibri"/>
        <family val="2"/>
        <scheme val="minor"/>
      </rPr>
      <t>OXY- Elementos de proteccion personal</t>
    </r>
  </si>
  <si>
    <r>
      <rPr>
        <b/>
        <sz val="12"/>
        <color theme="1"/>
        <rFont val="Calibri"/>
        <family val="2"/>
        <scheme val="minor"/>
      </rPr>
      <t>Modulo ECP Espacios Confinados</t>
    </r>
    <r>
      <rPr>
        <b/>
        <sz val="12"/>
        <color rgb="FF00B050"/>
        <rFont val="Calibri"/>
        <family val="2"/>
        <scheme val="minor"/>
      </rPr>
      <t xml:space="preserve"> - </t>
    </r>
    <r>
      <rPr>
        <b/>
        <sz val="12"/>
        <color rgb="FF003865"/>
        <rFont val="Calibri"/>
        <family val="2"/>
        <scheme val="minor"/>
      </rPr>
      <t>OXY - Areas clasificadas</t>
    </r>
  </si>
  <si>
    <t>Registro del cliente</t>
  </si>
  <si>
    <t>DEL CLIENTE</t>
  </si>
  <si>
    <t>TOTAL CAPACITACIONES RECIBIDAS POR TRABAJADOR AÑO 2018</t>
  </si>
  <si>
    <t>Indicador</t>
  </si>
  <si>
    <t>Analisis</t>
  </si>
  <si>
    <t>Plan de accion</t>
  </si>
  <si>
    <t>1er Trimestre</t>
  </si>
  <si>
    <t>Efectividad</t>
  </si>
  <si>
    <t>2do Trimestre</t>
  </si>
  <si>
    <t>4to Trimestre</t>
  </si>
  <si>
    <t>3er Trimestre</t>
  </si>
  <si>
    <t>En este espacio se consolidarlos cargos y los temas que les aplican, en los recuadros se coloca la siguiente informacion:
NOMBRE CARGO: nombre que Maxo le tiene al cargo, tal como parece en nomina.
NUMERO DE TRABAJADORES: personal de la base con el cargo, que serán la población objeto para las capacitaciones
COMPETENCIAS: en los temas que aplique por cargo coloque una X en mayúscula</t>
  </si>
  <si>
    <t>En esta hoja se debe efectuar el seguimiento a todo el personal que sea administrativo y operativo que pertenezca a su base, los datos que debe colocar son lo que suministre nomina de personal activo, si ingresa una nueva persona vaya colocándola en la parte posterior del listado, a continuación se describen los espacios:
NOMBRE EMPLEADO: nombre completo tal como aparece en nomina.
FECHA DE INGRESO: fecha en la que ingreso a la organización, debe ser igual a la de nomina.
IDENTIFICACION: numero de identificación sin puntos, ni espacios ni letras, tal como aparece en nomina.
NOMBRE CARGO: nombre del cargo en Maxo, tal como aparece en nomina.
AREA: Debe colocar el área al cual pertenece el trabjador (Administrativo, operativo, mantenimiento)
BASE: Esta columna es opcional
CAPACITACIONES: Vaya registrndo las capacitaciones realizadas y la nota de cada persona</t>
  </si>
  <si>
    <t>SEGUIMIENTO O</t>
  </si>
  <si>
    <t>ANALISIS INDICADORES</t>
  </si>
  <si>
    <t>Los indicadores ubicados en la parte porterior de la hoja Cronograma, deben ser analizados de forma trimestral, para validar si en efecto se esta cumpliendo las metas estabecidas, se determina elplan de accion, se asigna responsable y fecha de cierre de lo propuesto</t>
  </si>
  <si>
    <t>Involucrar en el SGSST al COPASST, para  contribuir a la mejora continua del sistema</t>
  </si>
  <si>
    <t xml:space="preserve">Primeros Auxilios </t>
  </si>
  <si>
    <r>
      <rPr>
        <b/>
        <sz val="12"/>
        <color rgb="FF003865"/>
        <rFont val="Arial"/>
        <family val="2"/>
      </rPr>
      <t xml:space="preserve">Condiciones generales: </t>
    </r>
    <r>
      <rPr>
        <b/>
        <sz val="12"/>
        <color rgb="FFC00000"/>
        <rFont val="Arial"/>
        <family val="2"/>
      </rPr>
      <t xml:space="preserve">
</t>
    </r>
    <r>
      <rPr>
        <sz val="10"/>
        <color theme="1"/>
        <rFont val="Arial"/>
        <family val="2"/>
      </rPr>
      <t>* Es responsabilidad de D2- HSEQ, en cabeza de la dirección o quien haga sus veces el presente plan de capacitación y entrenamiento, esto incluye, programación de las actividades,  solicitud de logística, alimentar la matriz de seguimiento por trabajador, mantener los indicadores de cobertura y eficacia al día y tomar las acciones correctivas o preventivas en la hoja Analisis de indicadores,  pertinentes para garantizar la cobertura de la población trabajadora, y eficacia. Verificar los indicadores del presente plan (trimestral), y determinar las acciones pertinentes para garantizar el cumplimiento del indicador de eficacia de capacitación .
* Es responsabilidad de O3-Operaciones en cabeza dela Direccion de operaciones y los Coordinadores de proyecto,  facilitan la logística y personal para el desarrollo del plan de capacitación y entrenamiento y determinan las acciones pertinentes para garantizar la cobertura de la totalidad de la población trabajadora bajo su responsabilidad y control.</t>
    </r>
  </si>
  <si>
    <r>
      <rPr>
        <b/>
        <sz val="12"/>
        <color rgb="FF003865"/>
        <rFont val="Arial"/>
        <family val="2"/>
      </rPr>
      <t xml:space="preserve">Enfoque pedagógico: </t>
    </r>
    <r>
      <rPr>
        <b/>
        <sz val="12"/>
        <color rgb="FFC00000"/>
        <rFont val="Arial"/>
        <family val="2"/>
      </rPr>
      <t xml:space="preserve">
</t>
    </r>
    <r>
      <rPr>
        <sz val="10"/>
        <color theme="1"/>
        <rFont val="Arial"/>
        <family val="2"/>
      </rPr>
      <t>Las evaluaciones pueden ser cuantitativas o cualitativas, para  las primeras es indispensable que el lenguaje sea el mas adecuado según al población a al cual va dirigida la capacitación y la segunda, puede ser desarrollada a través de talleres grupales, en todo caso debe contarse con evidencia de la evaluación adjunta al registro de asistencia RA2-19, carnet, diploma o registro del cliente</t>
    </r>
  </si>
  <si>
    <t>Consolidada</t>
  </si>
  <si>
    <t>CD2-11 PLAN DE CAPACITACION Y ENTRENAMIENTO HSEQ
Detalle</t>
  </si>
  <si>
    <t>CD2-11 PLAN DE CAPACITACION Y ENTRENAMIENTO HSEQ
Cronograma</t>
  </si>
  <si>
    <t xml:space="preserve">                                  CD2-11 PLAN DE CAPACITACION Y ENTRENAMIENTO HSEQ
                                                                      Matriz por cargo</t>
  </si>
  <si>
    <t>Capacitacion o entrenamiento</t>
  </si>
  <si>
    <t>APAREJADOR</t>
  </si>
  <si>
    <t>MANEJO DE BATERIAS</t>
  </si>
  <si>
    <t>N/A</t>
  </si>
  <si>
    <t>Aparejador</t>
  </si>
  <si>
    <t>Certificaciones de Cargo</t>
  </si>
  <si>
    <t>Operador Manlift</t>
  </si>
  <si>
    <t>Operador Grua</t>
  </si>
  <si>
    <t>Operador Cargador</t>
  </si>
  <si>
    <t>Supervisor de Izajes</t>
  </si>
  <si>
    <t xml:space="preserve">LUIS ALFREDO QUITIAN </t>
  </si>
  <si>
    <t>AYUDANTE</t>
  </si>
  <si>
    <t>NAHUM CASTAÑEDA</t>
  </si>
  <si>
    <t>GUSTAVO ADOLFO SERRANO</t>
  </si>
  <si>
    <t>EDUAR FERNANDO HURTADO</t>
  </si>
  <si>
    <t xml:space="preserve">ALONSO AGUDELO CHOCONTA </t>
  </si>
  <si>
    <t>EDISON MANCILLA VARGAS</t>
  </si>
  <si>
    <t>JAIME DUVAN ACOSTA</t>
  </si>
  <si>
    <r>
      <t xml:space="preserve">YEFFERSON SANTAMARIA </t>
    </r>
    <r>
      <rPr>
        <sz val="9"/>
        <color rgb="FFFF0000"/>
        <rFont val="Calibri"/>
        <family val="2"/>
        <scheme val="minor"/>
      </rPr>
      <t xml:space="preserve">Pendiente certificados CEAS curso realizado 09-06-2018 </t>
    </r>
  </si>
  <si>
    <r>
      <t>ODILIO RINCON</t>
    </r>
    <r>
      <rPr>
        <sz val="9"/>
        <color rgb="FFFF0000"/>
        <rFont val="Calibri"/>
        <family val="2"/>
        <scheme val="minor"/>
      </rPr>
      <t xml:space="preserve"> </t>
    </r>
  </si>
  <si>
    <t xml:space="preserve">BRAULIO MURCIA </t>
  </si>
  <si>
    <t>ERASMO RUEDA</t>
  </si>
  <si>
    <t>CONDUCTOR TRACTOMULA</t>
  </si>
  <si>
    <r>
      <t xml:space="preserve">ALEXANDER HOLGUIN </t>
    </r>
    <r>
      <rPr>
        <sz val="9"/>
        <color rgb="FFFF0000"/>
        <rFont val="Calibri"/>
        <family val="2"/>
        <scheme val="minor"/>
      </rPr>
      <t xml:space="preserve">Pendiente certificados CEAS curso realizado 09-06-2018 </t>
    </r>
  </si>
  <si>
    <t xml:space="preserve">ALEX ANTONIO ROZO </t>
  </si>
  <si>
    <t>ANDREY MAURICIO ACEVEDO</t>
  </si>
  <si>
    <r>
      <t xml:space="preserve">MICHAEL HERNANDO SANTAMARIA </t>
    </r>
    <r>
      <rPr>
        <sz val="9"/>
        <color rgb="FFFF0000"/>
        <rFont val="Calibri"/>
        <family val="2"/>
        <scheme val="minor"/>
      </rPr>
      <t xml:space="preserve"> </t>
    </r>
  </si>
  <si>
    <t xml:space="preserve">MAURICIO REY CALVO </t>
  </si>
  <si>
    <t>JAIME RINCON</t>
  </si>
  <si>
    <t>ISMAEL GUSTAVO DUARTE</t>
  </si>
  <si>
    <t>DEIMER BLAIR ACOSTA</t>
  </si>
  <si>
    <t xml:space="preserve">MARIO GAMARRA  </t>
  </si>
  <si>
    <r>
      <t>RODRIGO MONROY</t>
    </r>
    <r>
      <rPr>
        <sz val="9"/>
        <color rgb="FFFF0000"/>
        <rFont val="Calibri"/>
        <family val="2"/>
        <scheme val="minor"/>
      </rPr>
      <t xml:space="preserve"> </t>
    </r>
  </si>
  <si>
    <t>LEONARDO RAMIREZ</t>
  </si>
  <si>
    <t xml:space="preserve">HUGO CASTRO </t>
  </si>
  <si>
    <t>OP GRUA</t>
  </si>
  <si>
    <t>JUAN GUILLERMO GIRÓN</t>
  </si>
  <si>
    <r>
      <t>ANDERSON LACHE</t>
    </r>
    <r>
      <rPr>
        <sz val="8"/>
        <color rgb="FFFF0000"/>
        <rFont val="Arial"/>
        <family val="2"/>
      </rPr>
      <t xml:space="preserve"> </t>
    </r>
  </si>
  <si>
    <t>OP GRÚA</t>
  </si>
  <si>
    <t>EDGAR AGUILERA ACEVEDO</t>
  </si>
  <si>
    <t>URLEY DE JESUS IBARRA</t>
  </si>
  <si>
    <t>CARLOS ALBERTO SERRANO</t>
  </si>
  <si>
    <t>ROBINSON VANEGAS</t>
  </si>
  <si>
    <t>OXY - Areas clasificadas</t>
  </si>
  <si>
    <t>Proyecto: BARRANCABERMEJA</t>
  </si>
  <si>
    <t>Normas de Transito</t>
  </si>
  <si>
    <t>Normas de transito</t>
  </si>
  <si>
    <t>Alturas</t>
  </si>
  <si>
    <t>Reprogramar las actividades que no fueron oportunamente ejecutadas y programarlas a más tardar para el primer mes del segundo trimestre. Solicitar apoyo a Tocancipa para envío de material de capacitaciones al correo electrónico para responder en caso de alguna contingencia por falta de internet.</t>
  </si>
  <si>
    <t>Se observa que el promedio de las calificaciones obtenidas por la mayoría de los empleados supera la nota de 4; este resultado refleja en su momento la comprensión teórica de los temas.</t>
  </si>
  <si>
    <t>Realizar seguimiento en campo para evidenciar el cumplimiento de las responsabilidades por cargo según las actividades y los temas tratados</t>
  </si>
  <si>
    <t>Mensualmente</t>
  </si>
  <si>
    <t>Se observa que el promedio de las calificaciones obtenidas por la mayoría de los empleados oscila en 4; este resultado refleja en su momento la comprensión teórica de los temas.</t>
  </si>
  <si>
    <t xml:space="preserve">Durante el segundo trimestre hubo nueva vinculación de personal para el proyecto OXY; por lo tanto, tienen pendiente curso taller Angel guardian y actualización de las capacitaciones desarrollados durante el primer semestre. </t>
  </si>
  <si>
    <t>Normas de tránsito</t>
  </si>
  <si>
    <t>normatividad de transito y señalización vigente</t>
  </si>
  <si>
    <t>Examenes Periódicos</t>
  </si>
  <si>
    <t>LIBARDO GOMEZ SAAVEDRA</t>
  </si>
  <si>
    <t>SUPERVISOR DE OPERACIONES</t>
  </si>
  <si>
    <t>OPERACIONES</t>
  </si>
  <si>
    <t>NEIL FERNANDO RIVERA MOLINA</t>
  </si>
  <si>
    <t>ANDRES GERARDO GARNICA GUEVARA</t>
  </si>
  <si>
    <t>OPERADOR DE TRACTOCAMIÓN</t>
  </si>
  <si>
    <t xml:space="preserve"> GERMÁN SANTAMARIA CONTRERAS</t>
  </si>
  <si>
    <t>JESSICA TATIANA JIMENEZ GUERRERO</t>
  </si>
  <si>
    <t>SUPERVISOR HSEQ</t>
  </si>
  <si>
    <t>YEISON ANTONIO ORTIZ LANDINEZ</t>
  </si>
  <si>
    <t>JOHN JAIRO GONZALEZ VERA</t>
  </si>
  <si>
    <t>GLORIA INES MELGAREJO CARREÑO</t>
  </si>
  <si>
    <t>TECNICO VIAL</t>
  </si>
  <si>
    <t>ROBINSON ORTIZ GALEANO</t>
  </si>
  <si>
    <t xml:space="preserve">FREDY RUIZ MONCADA </t>
  </si>
  <si>
    <t>OPERADOR DE GRUA</t>
  </si>
  <si>
    <t>JORGE TULIO BERRIO FLOREZ</t>
  </si>
  <si>
    <t>ABEL PINZON GARCIA</t>
  </si>
  <si>
    <t>OPERADOR TRACTOCAMIÓN</t>
  </si>
  <si>
    <t>ARMANDO QUINTERO CARREÑO</t>
  </si>
  <si>
    <t>WILSON GUSTAVO VILLAMIZAR FLOREZ</t>
  </si>
  <si>
    <t xml:space="preserve">TIRSIO AGUDELO BERNAL </t>
  </si>
  <si>
    <t>ALEIXIS DIETES BALLESTEROS</t>
  </si>
  <si>
    <t>FREDDIE ALFONSO BARROS MENDEZ</t>
  </si>
  <si>
    <t>JAVIER ORTIZ TRASLAVIÑA</t>
  </si>
  <si>
    <t>JEFFERSON JAIR ACOSTA BERNAL</t>
  </si>
  <si>
    <t>HELBERTH REYNALDO CALY MARTINEZ</t>
  </si>
  <si>
    <t>EDWIN GAMARRA FLOREZ</t>
  </si>
  <si>
    <t>HERNANDO ALBERTO BETARCUR CALLE</t>
  </si>
  <si>
    <t>ROMUALDO ARCINIEGAS QUIROGA</t>
  </si>
  <si>
    <t>JULIO CESAR MARTINEZ COLMENARES</t>
  </si>
  <si>
    <t>JHON JAIRO MARIN ACOSTA</t>
  </si>
  <si>
    <t>YENNY SANTAMARIA</t>
  </si>
  <si>
    <t>HSEQ</t>
  </si>
  <si>
    <t>ALFREDO CALA</t>
  </si>
  <si>
    <t>SUP. OP</t>
  </si>
  <si>
    <t>MARCOS ANTONIO MENDOZA</t>
  </si>
  <si>
    <t>JAVIER DARIO QUIROGA</t>
  </si>
  <si>
    <t>HEVER DE JESUS PALENCIA</t>
  </si>
  <si>
    <t>RICARDO PARADA</t>
  </si>
  <si>
    <t>LUIS ALBERTO GONZALEZ</t>
  </si>
  <si>
    <t>YEINSON GOMEZ MEDINA</t>
  </si>
  <si>
    <t>GERSON GALVIS</t>
  </si>
  <si>
    <t>NICOLAS GARCIA MESA</t>
  </si>
  <si>
    <t>YULIAN FERNANDO GOMEZ</t>
  </si>
  <si>
    <t>HEBET DIAZ CASTELLANOS</t>
  </si>
  <si>
    <t>CRISTIAN CAMILO MUTIS</t>
  </si>
  <si>
    <t>JHON RINCON</t>
  </si>
  <si>
    <t>GYAN KARLO RUIZ</t>
  </si>
  <si>
    <t>ALEX FABRICIO SUAREZ</t>
  </si>
  <si>
    <t>FRANK ALI FUENTES</t>
  </si>
  <si>
    <t>OP CARGADOR</t>
  </si>
  <si>
    <t>MAXIMILIANO VERA</t>
  </si>
  <si>
    <t>GUSTAVO BAUTISTA</t>
  </si>
  <si>
    <t>OP TRACTOCAMION</t>
  </si>
  <si>
    <t>OSMAR GIL</t>
  </si>
  <si>
    <t>DARINEL DIETES</t>
  </si>
  <si>
    <t>LUIS EDUARDO BALLESTEROS</t>
  </si>
  <si>
    <t>OSCAR FLOREZ</t>
  </si>
  <si>
    <t>RAFAEL DE JESUS BERMUDEZ</t>
  </si>
  <si>
    <t>OSCAR JIMENEZ</t>
  </si>
  <si>
    <t>JOSE ISRAEL  CEPEDA</t>
  </si>
  <si>
    <t>ALMA ESTHER DIAZ VIZCAINO</t>
  </si>
  <si>
    <t>5.0</t>
  </si>
  <si>
    <t>Reinduccion</t>
  </si>
  <si>
    <r>
      <t xml:space="preserve">JUAN MANUEL GOMEZ </t>
    </r>
    <r>
      <rPr>
        <sz val="9"/>
        <color rgb="FFFF0000"/>
        <rFont val="Calibri"/>
        <family val="2"/>
        <scheme val="minor"/>
      </rPr>
      <t xml:space="preserve">Pendiente certificados CEAS curso realizado 14-08-2018 </t>
    </r>
  </si>
  <si>
    <t>HSEQ Barrancabermeja</t>
  </si>
  <si>
    <t xml:space="preserve">En total se programaron 24 actividades durante el primer trimestre del año y se ejecutaron 22; es decir que se obtuvo un cumplimiento del 93% </t>
  </si>
  <si>
    <t>Actualmente se estan actualizando los datos correspondientes a las diferentes fechas de vencimiento de los cursos, capacitaciones y certificados. 100% del Personal proyecto OXY con curso taller Angel Guardian. Se gestionó con OXY la solicitud del curso como formador y multiplicador de los módulos</t>
  </si>
  <si>
    <t xml:space="preserve">Ejecutar las capacitaciones de acuerdo a la disponibilidad de tiempos y turnos del personal proyecto OXY y demás proyecto base Barrancabermeja.  </t>
  </si>
  <si>
    <t>Grupo HSEQ Barrancabermeja</t>
  </si>
  <si>
    <t xml:space="preserve">En total se programaron 37 actividades durante el segundo trimestre del año y se ejecutaron en total 31 actividades; es decir que se obtuvo un cumplimiento del 84% </t>
  </si>
  <si>
    <t>Iniciar proceso de capacitación modulos de ecopetrol y solicitar formación completa de multiplicador. Priorizar por aquellas actividades de interes para nuestros colaboradores y que aplican según la razón social de la empresa</t>
  </si>
  <si>
    <t>Ejecutar las capacitaciones de acuerdo a la disponibilidad de tiempos y turnos del personal proyecto OXY.  Solicitar estatus maestro del personal que cuenta con curso taller Angel Guardian. Programar personal para cursos basicos con 15 dias previos a la fecha de vigencia del certificado, para evitar congestión e incumplimiento de los estándares mínimos.</t>
  </si>
  <si>
    <t>DIANA PATRICIA MORANTES LIZCANO</t>
  </si>
  <si>
    <t>LEONARDO LOZANO CARDENAS</t>
  </si>
  <si>
    <t>WILSON MANTILLA WIRGUET</t>
  </si>
  <si>
    <t>LUIS FERNANDO TELLO CUELLAR</t>
  </si>
  <si>
    <t>ARMANDO GUERRERO DIAZ</t>
  </si>
  <si>
    <t>BEIKER PUENTE VECINO</t>
  </si>
  <si>
    <t>GERMAN HORACIO SUAREZ NAVARRO</t>
  </si>
  <si>
    <t>RAFAEL ANTONIO LACHE REY</t>
  </si>
  <si>
    <t>ALEXANDER NOGUERA PUERTO</t>
  </si>
  <si>
    <t>JUAN CARLOS BALLESTERO PICO</t>
  </si>
  <si>
    <t>LUIS ANTONIO CASTAÑEDA LEAL</t>
  </si>
  <si>
    <t>ADAN FONCE ACELAS</t>
  </si>
  <si>
    <t>ANDERSON MENESES TRASLAVIÑA</t>
  </si>
  <si>
    <t>BERSELI SAAVEDRA MEDINA</t>
  </si>
  <si>
    <t>CARLOS EDUARDO REY CALVO</t>
  </si>
  <si>
    <t>DIEGO LAMPREA</t>
  </si>
  <si>
    <t>JOSE LUIS GARCIA MONTES</t>
  </si>
  <si>
    <t>JUAN CARLOS HURTADO CARDENAS</t>
  </si>
  <si>
    <t>LEONEL PERDOMO ANDRADE</t>
  </si>
  <si>
    <t xml:space="preserve">MELINTON IBAÑEZ SUAREZ </t>
  </si>
  <si>
    <t>OMAR PEREZ VELASQUEZ</t>
  </si>
  <si>
    <t>WILMAR ALEXANDER SALDARRIAGA</t>
  </si>
  <si>
    <t xml:space="preserve">ALEJANDRO ANTONIO ORREGO </t>
  </si>
  <si>
    <t>SUP OP</t>
  </si>
  <si>
    <t xml:space="preserve"> HSEQ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</si>
</sst>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00\ _p_t_a_-;\-* #,##0.00\ _p_t_a_-;_-* &quot;-&quot;??\ _p_t_a_-;_-@_-"/>
    <numFmt numFmtId="166" formatCode="#,##0.0"/>
    <numFmt numFmtId="167" formatCode="0.0"/>
  </numFmts>
  <fonts count="7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b/>
      <sz val="8"/>
      <name val="Arial"/>
      <family val="2"/>
    </font>
    <font>
      <sz val="8"/>
      <color rgb="FFFF0000"/>
      <name val="Arial"/>
      <family val="2"/>
    </font>
    <font>
      <b/>
      <sz val="8"/>
      <color indexed="81"/>
      <name val="Tahoma"/>
      <family val="2"/>
    </font>
    <font>
      <sz val="8"/>
      <color indexed="81"/>
      <name val="Tahoma"/>
      <family val="2"/>
    </font>
    <font>
      <b/>
      <sz val="11"/>
      <color theme="0"/>
      <name val="Calibri"/>
      <family val="2"/>
      <scheme val="minor"/>
    </font>
    <font>
      <b/>
      <sz val="11"/>
      <color theme="1"/>
      <name val="Calibri"/>
      <family val="2"/>
      <scheme val="minor"/>
    </font>
    <font>
      <b/>
      <sz val="16"/>
      <color theme="0"/>
      <name val="Calibri"/>
      <family val="2"/>
      <scheme val="minor"/>
    </font>
    <font>
      <sz val="11"/>
      <name val="Arial"/>
      <family val="2"/>
    </font>
    <font>
      <b/>
      <sz val="10"/>
      <color theme="0"/>
      <name val="Arial"/>
      <family val="2"/>
    </font>
    <font>
      <b/>
      <sz val="9"/>
      <color theme="0"/>
      <name val="Arial"/>
      <family val="2"/>
    </font>
    <font>
      <sz val="36"/>
      <color rgb="FFC00000"/>
      <name val="Arial"/>
      <family val="2"/>
    </font>
    <font>
      <b/>
      <sz val="12"/>
      <color rgb="FFC00000"/>
      <name val="Arial"/>
      <family val="2"/>
    </font>
    <font>
      <sz val="10"/>
      <color theme="0"/>
      <name val="Arial"/>
      <family val="2"/>
    </font>
    <font>
      <sz val="10"/>
      <color theme="1" tint="0.249977111117893"/>
      <name val="Arial"/>
      <family val="2"/>
    </font>
    <font>
      <b/>
      <sz val="22"/>
      <color theme="0"/>
      <name val="Calibri"/>
      <family val="2"/>
      <scheme val="minor"/>
    </font>
    <font>
      <sz val="11"/>
      <color theme="1" tint="0.249977111117893"/>
      <name val="Arial"/>
      <family val="2"/>
    </font>
    <font>
      <b/>
      <sz val="10"/>
      <color theme="1" tint="0.249977111117893"/>
      <name val="Arial"/>
      <family val="2"/>
    </font>
    <font>
      <sz val="8"/>
      <color theme="1" tint="0.249977111117893"/>
      <name val="Arial"/>
      <family val="2"/>
    </font>
    <font>
      <b/>
      <sz val="9"/>
      <color theme="1" tint="0.249977111117893"/>
      <name val="Arial"/>
      <family val="2"/>
    </font>
    <font>
      <b/>
      <sz val="8"/>
      <color theme="1" tint="0.249977111117893"/>
      <name val="Arial"/>
      <family val="2"/>
    </font>
    <font>
      <b/>
      <sz val="7"/>
      <name val="Arial"/>
      <family val="2"/>
    </font>
    <font>
      <sz val="10"/>
      <color theme="1"/>
      <name val="Arial"/>
      <family val="2"/>
    </font>
    <font>
      <b/>
      <sz val="20"/>
      <color theme="0"/>
      <name val="Arial"/>
      <family val="2"/>
    </font>
    <font>
      <b/>
      <sz val="7"/>
      <color theme="0"/>
      <name val="Arial"/>
      <family val="2"/>
    </font>
    <font>
      <b/>
      <sz val="10"/>
      <color theme="1" tint="0.14999847407452621"/>
      <name val="Arial"/>
      <family val="2"/>
    </font>
    <font>
      <sz val="8"/>
      <color theme="0"/>
      <name val="Arial"/>
      <family val="2"/>
    </font>
    <font>
      <sz val="10"/>
      <name val="Arial"/>
      <family val="2"/>
    </font>
    <font>
      <b/>
      <sz val="11"/>
      <color theme="1" tint="0.249977111117893"/>
      <name val="Arial"/>
      <family val="2"/>
    </font>
    <font>
      <b/>
      <sz val="15"/>
      <name val="Arial"/>
      <family val="2"/>
    </font>
    <font>
      <sz val="11"/>
      <color theme="0"/>
      <name val="Calibri"/>
      <family val="2"/>
      <scheme val="minor"/>
    </font>
    <font>
      <sz val="9"/>
      <color theme="1"/>
      <name val="Calibri"/>
      <family val="2"/>
      <scheme val="minor"/>
    </font>
    <font>
      <b/>
      <sz val="8"/>
      <color theme="1" tint="0.14999847407452621"/>
      <name val="Arial"/>
      <family val="2"/>
    </font>
    <font>
      <sz val="8"/>
      <color theme="1"/>
      <name val="Calibri"/>
      <family val="2"/>
      <scheme val="minor"/>
    </font>
    <font>
      <b/>
      <sz val="13"/>
      <color theme="1"/>
      <name val="Calibri"/>
      <family val="2"/>
      <scheme val="minor"/>
    </font>
    <font>
      <sz val="20"/>
      <color rgb="FF003865"/>
      <name val="Arial"/>
      <family val="2"/>
    </font>
    <font>
      <sz val="20"/>
      <color theme="0"/>
      <name val="Arial"/>
      <family val="2"/>
    </font>
    <font>
      <b/>
      <sz val="7"/>
      <color theme="1"/>
      <name val="Arial"/>
      <family val="2"/>
    </font>
    <font>
      <b/>
      <sz val="12"/>
      <color rgb="FF003865"/>
      <name val="Arial"/>
      <family val="2"/>
    </font>
    <font>
      <sz val="20"/>
      <color theme="1"/>
      <name val="Calibri"/>
      <family val="2"/>
      <scheme val="minor"/>
    </font>
    <font>
      <b/>
      <sz val="10"/>
      <color rgb="FFC00000"/>
      <name val="Arial"/>
      <family val="2"/>
    </font>
    <font>
      <sz val="10"/>
      <color theme="1"/>
      <name val="Calibri"/>
      <family val="2"/>
      <scheme val="minor"/>
    </font>
    <font>
      <sz val="10"/>
      <color theme="1"/>
      <name val="Arial"/>
      <family val="2"/>
    </font>
    <font>
      <b/>
      <sz val="20"/>
      <name val="Arial"/>
      <family val="2"/>
    </font>
    <font>
      <sz val="9"/>
      <color indexed="81"/>
      <name val="Tahoma"/>
      <family val="2"/>
    </font>
    <font>
      <b/>
      <sz val="9"/>
      <color indexed="81"/>
      <name val="Tahoma"/>
      <family val="2"/>
    </font>
    <font>
      <b/>
      <sz val="12"/>
      <color theme="1"/>
      <name val="Calibri"/>
      <family val="2"/>
      <scheme val="minor"/>
    </font>
    <font>
      <b/>
      <u/>
      <sz val="12"/>
      <color theme="1"/>
      <name val="Calibri"/>
      <family val="2"/>
      <scheme val="minor"/>
    </font>
    <font>
      <b/>
      <sz val="12"/>
      <name val="Arial"/>
      <family val="2"/>
    </font>
    <font>
      <b/>
      <u/>
      <sz val="12"/>
      <name val="Arial"/>
      <family val="2"/>
    </font>
    <font>
      <b/>
      <sz val="12"/>
      <color rgb="FF00B050"/>
      <name val="Calibri"/>
      <family val="2"/>
      <scheme val="minor"/>
    </font>
    <font>
      <b/>
      <sz val="12"/>
      <color rgb="FF003865"/>
      <name val="Calibri"/>
      <family val="2"/>
      <scheme val="minor"/>
    </font>
    <font>
      <sz val="15"/>
      <color theme="0"/>
      <name val="Arial"/>
      <family val="2"/>
    </font>
    <font>
      <sz val="8"/>
      <color theme="1" tint="0.249977111117893"/>
      <name val="Calibri"/>
      <family val="2"/>
      <scheme val="minor"/>
    </font>
    <font>
      <sz val="10"/>
      <color theme="1" tint="0.249977111117893"/>
      <name val="Calibri"/>
      <family val="2"/>
      <scheme val="minor"/>
    </font>
    <font>
      <sz val="9"/>
      <name val="Calibri"/>
      <family val="2"/>
      <scheme val="minor"/>
    </font>
    <font>
      <sz val="9"/>
      <color rgb="FFFF0000"/>
      <name val="Calibri"/>
      <family val="2"/>
      <scheme val="minor"/>
    </font>
    <font>
      <sz val="9"/>
      <name val="Calibri"/>
      <family val="2"/>
    </font>
    <font>
      <sz val="8"/>
      <color theme="1"/>
      <name val="Arial"/>
      <family val="2"/>
    </font>
    <font>
      <sz val="8"/>
      <color theme="1" tint="0.34998626667073579"/>
      <name val="Arial"/>
      <family val="2"/>
    </font>
    <font>
      <sz val="10"/>
      <color theme="1" tint="0.34998626667073579"/>
      <name val="Arial"/>
      <family val="2"/>
    </font>
    <font>
      <b/>
      <sz val="8"/>
      <color theme="0"/>
      <name val="Arial"/>
      <family val="2"/>
    </font>
    <font>
      <sz val="11"/>
      <name val="Calibri"/>
      <family val="2"/>
      <scheme val="minor"/>
    </font>
    <font>
      <sz val="10"/>
      <name val="Calibri"/>
      <family val="2"/>
      <scheme val="minor"/>
    </font>
    <font>
      <sz val="9"/>
      <name val="Arial"/>
      <family val="2"/>
    </font>
    <font>
      <sz val="9"/>
      <color theme="1"/>
      <name val="Arial"/>
      <family val="2"/>
    </font>
    <font>
      <sz val="9"/>
      <color theme="1" tint="0.249977111117893"/>
      <name val="Arial"/>
      <family val="2"/>
    </font>
  </fonts>
  <fills count="19">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1" tint="0.249977111117893"/>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theme="7" tint="0.59999389629810485"/>
        <bgColor indexed="64"/>
      </patternFill>
    </fill>
    <fill>
      <patternFill patternType="solid">
        <fgColor rgb="FF00A3E0"/>
        <bgColor indexed="64"/>
      </patternFill>
    </fill>
    <fill>
      <patternFill patternType="solid">
        <fgColor rgb="FF003865"/>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FF00"/>
        <bgColor indexed="64"/>
      </patternFill>
    </fill>
    <fill>
      <patternFill patternType="solid">
        <fgColor theme="1" tint="0.499984740745262"/>
        <bgColor indexed="64"/>
      </patternFill>
    </fill>
    <fill>
      <patternFill patternType="solid">
        <fgColor theme="1"/>
        <bgColor indexed="64"/>
      </patternFill>
    </fill>
    <fill>
      <patternFill patternType="solid">
        <fgColor theme="9" tint="-0.249977111117893"/>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
      <left style="double">
        <color theme="1" tint="0.24994659260841701"/>
      </left>
      <right style="thin">
        <color theme="1" tint="0.24994659260841701"/>
      </right>
      <top style="double">
        <color theme="1" tint="0.24994659260841701"/>
      </top>
      <bottom style="thin">
        <color theme="1" tint="0.24994659260841701"/>
      </bottom>
      <diagonal/>
    </border>
    <border>
      <left style="thin">
        <color theme="1" tint="0.24994659260841701"/>
      </left>
      <right style="thin">
        <color theme="1" tint="0.24994659260841701"/>
      </right>
      <top style="double">
        <color theme="1" tint="0.24994659260841701"/>
      </top>
      <bottom style="thin">
        <color theme="1" tint="0.24994659260841701"/>
      </bottom>
      <diagonal/>
    </border>
    <border>
      <left style="thin">
        <color theme="1" tint="0.24994659260841701"/>
      </left>
      <right style="double">
        <color theme="1" tint="0.24994659260841701"/>
      </right>
      <top style="double">
        <color theme="1" tint="0.24994659260841701"/>
      </top>
      <bottom style="thin">
        <color theme="1" tint="0.24994659260841701"/>
      </bottom>
      <diagonal/>
    </border>
    <border>
      <left style="double">
        <color theme="1" tint="0.24994659260841701"/>
      </left>
      <right style="thin">
        <color theme="1" tint="0.24994659260841701"/>
      </right>
      <top style="thin">
        <color theme="1" tint="0.24994659260841701"/>
      </top>
      <bottom style="double">
        <color theme="1" tint="0.24994659260841701"/>
      </bottom>
      <diagonal/>
    </border>
    <border>
      <left style="thin">
        <color theme="1" tint="0.24994659260841701"/>
      </left>
      <right style="thin">
        <color theme="1" tint="0.24994659260841701"/>
      </right>
      <top style="thin">
        <color theme="1" tint="0.24994659260841701"/>
      </top>
      <bottom style="double">
        <color theme="1" tint="0.24994659260841701"/>
      </bottom>
      <diagonal/>
    </border>
    <border>
      <left style="thin">
        <color theme="1" tint="0.24994659260841701"/>
      </left>
      <right style="double">
        <color theme="1" tint="0.24994659260841701"/>
      </right>
      <top style="thin">
        <color theme="1" tint="0.24994659260841701"/>
      </top>
      <bottom style="double">
        <color theme="1"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double">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style="double">
        <color theme="1" tint="0.24994659260841701"/>
      </right>
      <top style="thin">
        <color theme="1" tint="0.24994659260841701"/>
      </top>
      <bottom style="thin">
        <color theme="1" tint="0.24994659260841701"/>
      </bottom>
      <diagonal/>
    </border>
    <border>
      <left style="thin">
        <color indexed="64"/>
      </left>
      <right/>
      <top/>
      <bottom/>
      <diagonal/>
    </border>
    <border>
      <left style="double">
        <color rgb="FFC00000"/>
      </left>
      <right style="double">
        <color rgb="FFC00000"/>
      </right>
      <top style="double">
        <color rgb="FFC00000"/>
      </top>
      <bottom style="double">
        <color rgb="FFC00000"/>
      </bottom>
      <diagonal/>
    </border>
    <border>
      <left style="double">
        <color theme="0"/>
      </left>
      <right/>
      <top/>
      <bottom/>
      <diagonal/>
    </border>
    <border>
      <left style="double">
        <color theme="0"/>
      </left>
      <right/>
      <top/>
      <bottom style="thin">
        <color indexed="64"/>
      </bottom>
      <diagonal/>
    </border>
    <border>
      <left style="thin">
        <color indexed="64"/>
      </left>
      <right style="thin">
        <color indexed="64"/>
      </right>
      <top style="thin">
        <color indexed="64"/>
      </top>
      <bottom style="thin">
        <color theme="0"/>
      </bottom>
      <diagonal/>
    </border>
    <border>
      <left style="thin">
        <color theme="0"/>
      </left>
      <right/>
      <top style="thin">
        <color theme="0"/>
      </top>
      <bottom style="thin">
        <color theme="0"/>
      </bottom>
      <diagonal/>
    </border>
    <border>
      <left style="thin">
        <color theme="0"/>
      </left>
      <right/>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indexed="64"/>
      </left>
      <right/>
      <top/>
      <bottom style="thin">
        <color theme="0"/>
      </bottom>
      <diagonal/>
    </border>
    <border>
      <left/>
      <right/>
      <top/>
      <bottom style="thin">
        <color theme="0"/>
      </bottom>
      <diagonal/>
    </border>
    <border>
      <left/>
      <right style="thin">
        <color indexed="64"/>
      </right>
      <top/>
      <bottom style="thin">
        <color theme="0"/>
      </bottom>
      <diagonal/>
    </border>
    <border>
      <left style="thin">
        <color theme="0"/>
      </left>
      <right/>
      <top/>
      <bottom style="thin">
        <color indexed="64"/>
      </bottom>
      <diagonal/>
    </border>
    <border>
      <left style="thick">
        <color rgb="FF002060"/>
      </left>
      <right style="thin">
        <color theme="5" tint="-0.249977111117893"/>
      </right>
      <top style="thick">
        <color rgb="FF002060"/>
      </top>
      <bottom style="thin">
        <color indexed="64"/>
      </bottom>
      <diagonal/>
    </border>
    <border>
      <left/>
      <right style="thin">
        <color indexed="64"/>
      </right>
      <top style="thick">
        <color rgb="FF002060"/>
      </top>
      <bottom style="thin">
        <color indexed="64"/>
      </bottom>
      <diagonal/>
    </border>
    <border>
      <left style="thin">
        <color indexed="64"/>
      </left>
      <right style="thin">
        <color indexed="64"/>
      </right>
      <top style="thick">
        <color rgb="FF002060"/>
      </top>
      <bottom style="thin">
        <color indexed="64"/>
      </bottom>
      <diagonal/>
    </border>
    <border>
      <left style="thin">
        <color indexed="64"/>
      </left>
      <right style="thick">
        <color rgb="FF002060"/>
      </right>
      <top style="thick">
        <color rgb="FF002060"/>
      </top>
      <bottom style="thin">
        <color indexed="64"/>
      </bottom>
      <diagonal/>
    </border>
    <border>
      <left style="thick">
        <color rgb="FF002060"/>
      </left>
      <right style="thin">
        <color theme="5" tint="-0.249977111117893"/>
      </right>
      <top style="thin">
        <color indexed="64"/>
      </top>
      <bottom/>
      <diagonal/>
    </border>
    <border>
      <left style="thin">
        <color indexed="64"/>
      </left>
      <right style="thick">
        <color rgb="FF002060"/>
      </right>
      <top style="thin">
        <color indexed="64"/>
      </top>
      <bottom style="thin">
        <color indexed="64"/>
      </bottom>
      <diagonal/>
    </border>
    <border>
      <left style="thick">
        <color rgb="FF002060"/>
      </left>
      <right style="thin">
        <color theme="5" tint="-0.249977111117893"/>
      </right>
      <top style="thin">
        <color indexed="64"/>
      </top>
      <bottom style="thin">
        <color indexed="64"/>
      </bottom>
      <diagonal/>
    </border>
    <border>
      <left style="thick">
        <color rgb="FF002060"/>
      </left>
      <right style="thin">
        <color theme="5" tint="-0.249977111117893"/>
      </right>
      <top/>
      <bottom/>
      <diagonal/>
    </border>
    <border>
      <left style="thin">
        <color indexed="64"/>
      </left>
      <right style="thin">
        <color indexed="64"/>
      </right>
      <top style="thin">
        <color indexed="64"/>
      </top>
      <bottom style="thick">
        <color rgb="FF002060"/>
      </bottom>
      <diagonal/>
    </border>
    <border>
      <left style="thin">
        <color indexed="64"/>
      </left>
      <right style="thick">
        <color rgb="FF002060"/>
      </right>
      <top style="thin">
        <color indexed="64"/>
      </top>
      <bottom style="thick">
        <color rgb="FF002060"/>
      </bottom>
      <diagonal/>
    </border>
    <border>
      <left style="thin">
        <color indexed="64"/>
      </left>
      <right style="thin">
        <color indexed="64"/>
      </right>
      <top style="thick">
        <color rgb="FF002060"/>
      </top>
      <bottom/>
      <diagonal/>
    </border>
    <border>
      <left style="thick">
        <color rgb="FF002060"/>
      </left>
      <right style="thin">
        <color indexed="64"/>
      </right>
      <top style="thin">
        <color indexed="64"/>
      </top>
      <bottom style="thin">
        <color indexed="64"/>
      </bottom>
      <diagonal/>
    </border>
    <border>
      <left style="thick">
        <color rgb="FF002060"/>
      </left>
      <right style="thin">
        <color indexed="64"/>
      </right>
      <top style="thin">
        <color indexed="64"/>
      </top>
      <bottom style="thick">
        <color rgb="FF002060"/>
      </bottom>
      <diagonal/>
    </border>
    <border>
      <left style="thick">
        <color rgb="FF003865"/>
      </left>
      <right/>
      <top style="thick">
        <color rgb="FF003865"/>
      </top>
      <bottom style="thin">
        <color indexed="64"/>
      </bottom>
      <diagonal/>
    </border>
    <border>
      <left/>
      <right/>
      <top style="thick">
        <color rgb="FF003865"/>
      </top>
      <bottom style="thin">
        <color indexed="64"/>
      </bottom>
      <diagonal/>
    </border>
    <border>
      <left/>
      <right style="thin">
        <color indexed="64"/>
      </right>
      <top style="thick">
        <color rgb="FF003865"/>
      </top>
      <bottom style="thin">
        <color indexed="64"/>
      </bottom>
      <diagonal/>
    </border>
    <border>
      <left/>
      <right/>
      <top style="thick">
        <color rgb="FF003865"/>
      </top>
      <bottom/>
      <diagonal/>
    </border>
    <border>
      <left/>
      <right style="thin">
        <color indexed="64"/>
      </right>
      <top style="thick">
        <color rgb="FF003865"/>
      </top>
      <bottom/>
      <diagonal/>
    </border>
    <border>
      <left style="thin">
        <color indexed="64"/>
      </left>
      <right/>
      <top style="thick">
        <color rgb="FF003865"/>
      </top>
      <bottom style="thin">
        <color indexed="64"/>
      </bottom>
      <diagonal/>
    </border>
    <border>
      <left style="thin">
        <color indexed="64"/>
      </left>
      <right/>
      <top style="thick">
        <color rgb="FF003865"/>
      </top>
      <bottom/>
      <diagonal/>
    </border>
    <border>
      <left style="thin">
        <color indexed="64"/>
      </left>
      <right style="thick">
        <color rgb="FF003865"/>
      </right>
      <top style="thick">
        <color rgb="FF003865"/>
      </top>
      <bottom/>
      <diagonal/>
    </border>
    <border>
      <left style="thick">
        <color rgb="FF003865"/>
      </left>
      <right style="thin">
        <color indexed="64"/>
      </right>
      <top style="thin">
        <color indexed="64"/>
      </top>
      <bottom/>
      <diagonal/>
    </border>
    <border>
      <left style="thin">
        <color indexed="64"/>
      </left>
      <right style="thick">
        <color rgb="FF003865"/>
      </right>
      <top/>
      <bottom/>
      <diagonal/>
    </border>
    <border>
      <left style="thick">
        <color rgb="FF003865"/>
      </left>
      <right style="thin">
        <color indexed="64"/>
      </right>
      <top/>
      <bottom/>
      <diagonal/>
    </border>
    <border>
      <left style="thin">
        <color indexed="64"/>
      </left>
      <right style="thick">
        <color rgb="FF003865"/>
      </right>
      <top/>
      <bottom style="thin">
        <color indexed="64"/>
      </bottom>
      <diagonal/>
    </border>
    <border>
      <left style="thick">
        <color rgb="FF003865"/>
      </left>
      <right/>
      <top/>
      <bottom style="thin">
        <color indexed="64"/>
      </bottom>
      <diagonal/>
    </border>
    <border>
      <left style="thin">
        <color indexed="64"/>
      </left>
      <right style="thick">
        <color rgb="FF003865"/>
      </right>
      <top style="thin">
        <color indexed="64"/>
      </top>
      <bottom style="thin">
        <color indexed="64"/>
      </bottom>
      <diagonal/>
    </border>
    <border>
      <left style="thick">
        <color rgb="FF003865"/>
      </left>
      <right/>
      <top style="thin">
        <color indexed="64"/>
      </top>
      <bottom style="thin">
        <color indexed="64"/>
      </bottom>
      <diagonal/>
    </border>
    <border>
      <left style="thick">
        <color rgb="FF003865"/>
      </left>
      <right/>
      <top style="thin">
        <color indexed="64"/>
      </top>
      <bottom/>
      <diagonal/>
    </border>
    <border>
      <left style="thick">
        <color rgb="FF003865"/>
      </left>
      <right style="thin">
        <color theme="1"/>
      </right>
      <top style="thin">
        <color theme="1"/>
      </top>
      <bottom/>
      <diagonal/>
    </border>
    <border>
      <left style="thin">
        <color indexed="64"/>
      </left>
      <right style="thick">
        <color rgb="FF003865"/>
      </right>
      <top style="thin">
        <color indexed="64"/>
      </top>
      <bottom/>
      <diagonal/>
    </border>
    <border>
      <left style="thick">
        <color rgb="FF002060"/>
      </left>
      <right style="thin">
        <color indexed="64"/>
      </right>
      <top style="thick">
        <color rgb="FF002060"/>
      </top>
      <bottom style="thin">
        <color indexed="64"/>
      </bottom>
      <diagonal/>
    </border>
    <border>
      <left style="thick">
        <color rgb="FF002060"/>
      </left>
      <right/>
      <top style="thin">
        <color indexed="64"/>
      </top>
      <bottom style="thin">
        <color indexed="64"/>
      </bottom>
      <diagonal/>
    </border>
    <border>
      <left style="thick">
        <color rgb="FF002060"/>
      </left>
      <right style="thin">
        <color indexed="64"/>
      </right>
      <top style="thin">
        <color indexed="64"/>
      </top>
      <bottom/>
      <diagonal/>
    </border>
    <border>
      <left style="thin">
        <color indexed="64"/>
      </left>
      <right style="thick">
        <color rgb="FF002060"/>
      </right>
      <top style="thin">
        <color indexed="64"/>
      </top>
      <bottom/>
      <diagonal/>
    </border>
  </borders>
  <cellStyleXfs count="17">
    <xf numFmtId="0" fontId="0" fillId="0" borderId="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9" fontId="5" fillId="0" borderId="0" applyFont="0" applyFill="0" applyBorder="0" applyAlignment="0" applyProtection="0"/>
    <xf numFmtId="164" fontId="4" fillId="0" borderId="0" applyFont="0" applyFill="0" applyBorder="0" applyAlignment="0" applyProtection="0"/>
    <xf numFmtId="164" fontId="3"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9" fontId="35" fillId="0" borderId="0" applyFont="0" applyFill="0" applyBorder="0" applyAlignment="0" applyProtection="0"/>
  </cellStyleXfs>
  <cellXfs count="513">
    <xf numFmtId="0" fontId="0" fillId="0" borderId="0" xfId="0"/>
    <xf numFmtId="3" fontId="7" fillId="0" borderId="0" xfId="2" applyNumberFormat="1" applyFont="1" applyBorder="1" applyAlignment="1">
      <alignment horizontal="right" vertical="center"/>
    </xf>
    <xf numFmtId="0" fontId="7" fillId="0" borderId="0" xfId="3" applyFont="1" applyFill="1" applyBorder="1" applyAlignment="1">
      <alignment vertical="center"/>
    </xf>
    <xf numFmtId="0" fontId="9" fillId="0" borderId="0" xfId="3" applyFont="1" applyFill="1" applyBorder="1" applyAlignment="1">
      <alignment vertical="center"/>
    </xf>
    <xf numFmtId="14" fontId="7" fillId="0" borderId="0" xfId="3" applyNumberFormat="1" applyFont="1" applyBorder="1" applyAlignment="1">
      <alignment horizontal="center" vertical="center"/>
    </xf>
    <xf numFmtId="14" fontId="7" fillId="0" borderId="0" xfId="3" applyNumberFormat="1" applyFont="1" applyFill="1" applyBorder="1" applyAlignment="1">
      <alignment horizontal="center" vertical="center"/>
    </xf>
    <xf numFmtId="167" fontId="7" fillId="0" borderId="0" xfId="3" applyNumberFormat="1" applyFont="1" applyFill="1" applyBorder="1" applyAlignment="1">
      <alignment horizontal="center" vertical="center"/>
    </xf>
    <xf numFmtId="0" fontId="10" fillId="0" borderId="0" xfId="3" applyFont="1" applyFill="1" applyBorder="1" applyAlignment="1">
      <alignment vertical="center"/>
    </xf>
    <xf numFmtId="0" fontId="0" fillId="0" borderId="0" xfId="0" applyFont="1" applyAlignment="1">
      <alignment vertical="center"/>
    </xf>
    <xf numFmtId="0" fontId="14" fillId="0" borderId="0" xfId="0" applyFont="1" applyAlignment="1">
      <alignment vertical="center"/>
    </xf>
    <xf numFmtId="0" fontId="0" fillId="0" borderId="0" xfId="0" applyFont="1" applyAlignment="1">
      <alignment horizontal="center" vertical="center"/>
    </xf>
    <xf numFmtId="0" fontId="14" fillId="0" borderId="0" xfId="0" applyFont="1" applyAlignment="1">
      <alignment horizontal="left"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vertical="center" wrapText="1"/>
    </xf>
    <xf numFmtId="0" fontId="20" fillId="2" borderId="0" xfId="0" applyFont="1" applyFill="1" applyAlignment="1">
      <alignment horizontal="center" vertical="center"/>
    </xf>
    <xf numFmtId="0" fontId="0" fillId="2" borderId="0" xfId="0" applyFill="1" applyAlignment="1">
      <alignment vertical="center"/>
    </xf>
    <xf numFmtId="3" fontId="26" fillId="2" borderId="1" xfId="2" applyNumberFormat="1" applyFont="1" applyFill="1" applyBorder="1" applyAlignment="1">
      <alignment horizontal="right" vertical="center"/>
    </xf>
    <xf numFmtId="0" fontId="22" fillId="0" borderId="21" xfId="0" applyFont="1" applyBorder="1" applyAlignment="1">
      <alignment vertical="center"/>
    </xf>
    <xf numFmtId="0" fontId="22" fillId="0" borderId="20" xfId="0" applyFont="1" applyBorder="1" applyAlignment="1">
      <alignment horizontal="center" vertical="center"/>
    </xf>
    <xf numFmtId="0" fontId="22" fillId="0" borderId="20" xfId="0" applyFont="1" applyBorder="1" applyAlignment="1">
      <alignment vertical="center"/>
    </xf>
    <xf numFmtId="0" fontId="22" fillId="0" borderId="20" xfId="0" applyFont="1" applyBorder="1" applyAlignment="1">
      <alignment horizontal="left" vertical="center" wrapText="1"/>
    </xf>
    <xf numFmtId="0" fontId="22" fillId="0" borderId="22" xfId="0" applyFont="1" applyBorder="1" applyAlignment="1">
      <alignment horizontal="center" vertical="center"/>
    </xf>
    <xf numFmtId="0" fontId="22" fillId="0" borderId="22" xfId="0" applyFont="1" applyBorder="1" applyAlignment="1">
      <alignment vertical="center"/>
    </xf>
    <xf numFmtId="0" fontId="25" fillId="0" borderId="20" xfId="0" applyFont="1" applyBorder="1" applyAlignment="1">
      <alignment horizontal="center" vertical="center" wrapText="1"/>
    </xf>
    <xf numFmtId="0" fontId="25" fillId="0" borderId="20" xfId="0" applyFont="1" applyBorder="1" applyAlignment="1">
      <alignment horizontal="center" vertical="center"/>
    </xf>
    <xf numFmtId="0" fontId="25" fillId="0" borderId="22" xfId="0" applyFont="1" applyBorder="1" applyAlignment="1">
      <alignment horizontal="center" vertical="center"/>
    </xf>
    <xf numFmtId="0" fontId="22" fillId="0" borderId="17" xfId="0" applyFont="1" applyBorder="1" applyAlignment="1">
      <alignment vertical="center"/>
    </xf>
    <xf numFmtId="0" fontId="22" fillId="0" borderId="18" xfId="0" applyFont="1" applyBorder="1" applyAlignment="1">
      <alignment horizontal="center" vertical="center"/>
    </xf>
    <xf numFmtId="0" fontId="22" fillId="0" borderId="18" xfId="0" applyFont="1" applyBorder="1" applyAlignment="1">
      <alignment vertical="center"/>
    </xf>
    <xf numFmtId="0" fontId="22" fillId="0" borderId="19" xfId="0" applyFont="1" applyBorder="1" applyAlignment="1">
      <alignment vertical="center"/>
    </xf>
    <xf numFmtId="14" fontId="26" fillId="0" borderId="1" xfId="3" applyNumberFormat="1" applyFont="1" applyFill="1" applyBorder="1" applyAlignment="1">
      <alignment horizontal="center" vertical="center"/>
    </xf>
    <xf numFmtId="14" fontId="26" fillId="0" borderId="8" xfId="3" applyNumberFormat="1" applyFont="1" applyFill="1" applyBorder="1" applyAlignment="1">
      <alignment horizontal="center" vertical="center"/>
    </xf>
    <xf numFmtId="1" fontId="26" fillId="0" borderId="1" xfId="3" applyNumberFormat="1" applyFont="1" applyFill="1" applyBorder="1" applyAlignment="1">
      <alignment horizontal="center" vertical="center"/>
    </xf>
    <xf numFmtId="0" fontId="7" fillId="0" borderId="0" xfId="3" applyFont="1" applyFill="1" applyBorder="1" applyAlignment="1">
      <alignment horizontal="center" vertical="center"/>
    </xf>
    <xf numFmtId="166" fontId="7" fillId="0" borderId="0" xfId="3" applyNumberFormat="1" applyFont="1" applyFill="1" applyBorder="1" applyAlignment="1">
      <alignment horizontal="center" vertical="center"/>
    </xf>
    <xf numFmtId="1" fontId="7" fillId="0" borderId="0" xfId="3" applyNumberFormat="1" applyFont="1" applyFill="1" applyBorder="1" applyAlignment="1">
      <alignment horizontal="center" vertical="center"/>
    </xf>
    <xf numFmtId="3" fontId="26" fillId="2" borderId="1" xfId="2" applyNumberFormat="1" applyFont="1" applyFill="1" applyBorder="1" applyAlignment="1">
      <alignment horizontal="center" vertical="center"/>
    </xf>
    <xf numFmtId="3" fontId="7" fillId="0" borderId="0" xfId="2" applyNumberFormat="1" applyFont="1" applyBorder="1" applyAlignment="1">
      <alignment horizontal="center" vertical="center"/>
    </xf>
    <xf numFmtId="0" fontId="26" fillId="2" borderId="1" xfId="3" applyFont="1" applyFill="1" applyBorder="1" applyAlignment="1">
      <alignment horizontal="center" vertical="center"/>
    </xf>
    <xf numFmtId="0" fontId="7" fillId="0" borderId="0" xfId="3" applyFont="1" applyBorder="1" applyAlignment="1">
      <alignment horizontal="center" vertical="center"/>
    </xf>
    <xf numFmtId="3" fontId="26" fillId="2" borderId="1" xfId="2" applyNumberFormat="1" applyFont="1" applyFill="1" applyBorder="1" applyAlignment="1">
      <alignment horizontal="left" vertical="center"/>
    </xf>
    <xf numFmtId="0" fontId="7" fillId="0" borderId="1" xfId="0" applyFont="1" applyBorder="1" applyAlignment="1">
      <alignment horizontal="left"/>
    </xf>
    <xf numFmtId="0" fontId="0" fillId="2" borderId="0" xfId="0" applyFill="1" applyAlignment="1">
      <alignment horizontal="left" vertical="center"/>
    </xf>
    <xf numFmtId="0" fontId="0" fillId="0" borderId="0" xfId="0" applyAlignment="1">
      <alignment vertical="center"/>
    </xf>
    <xf numFmtId="0" fontId="9" fillId="0" borderId="1" xfId="3" applyFont="1" applyFill="1" applyBorder="1" applyAlignment="1">
      <alignment vertical="center"/>
    </xf>
    <xf numFmtId="0" fontId="19" fillId="2" borderId="0" xfId="0" applyFont="1" applyFill="1" applyBorder="1" applyAlignment="1">
      <alignment horizontal="left" vertical="center"/>
    </xf>
    <xf numFmtId="14" fontId="26" fillId="3" borderId="1" xfId="3" applyNumberFormat="1" applyFont="1" applyFill="1" applyBorder="1" applyAlignment="1">
      <alignment horizontal="center" vertical="center"/>
    </xf>
    <xf numFmtId="167" fontId="26" fillId="3" borderId="1" xfId="3" applyNumberFormat="1" applyFont="1" applyFill="1" applyBorder="1" applyAlignment="1">
      <alignment horizontal="center" vertical="center"/>
    </xf>
    <xf numFmtId="167" fontId="26" fillId="5" borderId="1" xfId="3" applyNumberFormat="1" applyFont="1" applyFill="1" applyBorder="1" applyAlignment="1">
      <alignment horizontal="center" vertical="center"/>
    </xf>
    <xf numFmtId="14" fontId="26" fillId="5" borderId="1" xfId="3" applyNumberFormat="1" applyFont="1" applyFill="1" applyBorder="1" applyAlignment="1">
      <alignment horizontal="center" vertical="center"/>
    </xf>
    <xf numFmtId="0" fontId="6" fillId="2" borderId="0" xfId="0" applyFont="1" applyFill="1" applyBorder="1" applyAlignment="1">
      <alignment horizontal="center" vertical="center"/>
    </xf>
    <xf numFmtId="0" fontId="6" fillId="0" borderId="0" xfId="0" applyFont="1" applyAlignment="1">
      <alignment wrapText="1"/>
    </xf>
    <xf numFmtId="0" fontId="0" fillId="0" borderId="0" xfId="0" applyAlignment="1">
      <alignment wrapText="1"/>
    </xf>
    <xf numFmtId="0" fontId="17" fillId="6" borderId="24" xfId="0" applyFont="1" applyFill="1" applyBorder="1" applyAlignment="1">
      <alignment wrapText="1"/>
    </xf>
    <xf numFmtId="167" fontId="7" fillId="5" borderId="1" xfId="3" applyNumberFormat="1" applyFont="1" applyFill="1" applyBorder="1" applyAlignment="1">
      <alignment horizontal="center" vertical="center"/>
    </xf>
    <xf numFmtId="167" fontId="9" fillId="5" borderId="1" xfId="3" applyNumberFormat="1" applyFont="1" applyFill="1" applyBorder="1" applyAlignment="1">
      <alignment horizontal="center" vertical="center"/>
    </xf>
    <xf numFmtId="167" fontId="26" fillId="5" borderId="1" xfId="2" applyNumberFormat="1" applyFont="1" applyFill="1" applyBorder="1" applyAlignment="1">
      <alignment horizontal="center" vertical="center"/>
    </xf>
    <xf numFmtId="167" fontId="7" fillId="0" borderId="0" xfId="3" applyNumberFormat="1" applyFont="1" applyBorder="1" applyAlignment="1">
      <alignment horizontal="center" vertical="center"/>
    </xf>
    <xf numFmtId="0" fontId="21" fillId="0" borderId="0" xfId="14" applyFont="1" applyFill="1" applyBorder="1" applyAlignment="1">
      <alignment horizontal="center" vertical="center" wrapText="1"/>
    </xf>
    <xf numFmtId="0" fontId="30" fillId="2" borderId="1" xfId="0" applyFont="1" applyFill="1" applyBorder="1" applyAlignment="1">
      <alignment horizontal="center" wrapText="1"/>
    </xf>
    <xf numFmtId="167" fontId="26" fillId="3" borderId="8" xfId="3" applyNumberFormat="1" applyFont="1" applyFill="1" applyBorder="1" applyAlignment="1">
      <alignment horizontal="center" vertical="center"/>
    </xf>
    <xf numFmtId="14" fontId="26" fillId="10" borderId="1" xfId="3" applyNumberFormat="1" applyFont="1" applyFill="1" applyBorder="1" applyAlignment="1">
      <alignment horizontal="center" vertical="center"/>
    </xf>
    <xf numFmtId="0" fontId="26" fillId="10" borderId="1" xfId="3" applyNumberFormat="1" applyFont="1" applyFill="1" applyBorder="1" applyAlignment="1">
      <alignment horizontal="center" vertical="center"/>
    </xf>
    <xf numFmtId="14" fontId="28" fillId="10" borderId="1" xfId="3" applyNumberFormat="1" applyFont="1" applyFill="1" applyBorder="1" applyAlignment="1">
      <alignment horizontal="center" vertical="center"/>
    </xf>
    <xf numFmtId="167" fontId="26" fillId="0" borderId="1" xfId="3" applyNumberFormat="1" applyFont="1" applyFill="1" applyBorder="1" applyAlignment="1">
      <alignment horizontal="center" vertical="center"/>
    </xf>
    <xf numFmtId="0" fontId="24" fillId="10" borderId="1" xfId="3" applyFont="1" applyFill="1" applyBorder="1" applyAlignment="1">
      <alignment horizontal="center" vertical="center"/>
    </xf>
    <xf numFmtId="14" fontId="36" fillId="10" borderId="1" xfId="3" applyNumberFormat="1" applyFont="1" applyFill="1" applyBorder="1" applyAlignment="1">
      <alignment horizontal="center" vertical="center"/>
    </xf>
    <xf numFmtId="0" fontId="24" fillId="10" borderId="1" xfId="3" applyNumberFormat="1" applyFont="1" applyFill="1" applyBorder="1" applyAlignment="1">
      <alignment horizontal="center" vertical="center"/>
    </xf>
    <xf numFmtId="167" fontId="24" fillId="10" borderId="1" xfId="3" applyNumberFormat="1" applyFont="1" applyFill="1" applyBorder="1" applyAlignment="1">
      <alignment horizontal="center" vertical="center"/>
    </xf>
    <xf numFmtId="14" fontId="24" fillId="10" borderId="1" xfId="3" applyNumberFormat="1" applyFont="1" applyFill="1" applyBorder="1" applyAlignment="1">
      <alignment horizontal="center" vertical="center"/>
    </xf>
    <xf numFmtId="1" fontId="24" fillId="10" borderId="1" xfId="3" applyNumberFormat="1" applyFont="1" applyFill="1" applyBorder="1" applyAlignment="1">
      <alignment horizontal="center" vertical="center"/>
    </xf>
    <xf numFmtId="0" fontId="16" fillId="10" borderId="0" xfId="3" applyFont="1" applyFill="1" applyBorder="1" applyAlignment="1">
      <alignment vertical="center"/>
    </xf>
    <xf numFmtId="167" fontId="36" fillId="10" borderId="1" xfId="3" applyNumberFormat="1" applyFont="1" applyFill="1" applyBorder="1" applyAlignment="1">
      <alignment horizontal="center" vertical="center"/>
    </xf>
    <xf numFmtId="0" fontId="28" fillId="10" borderId="1" xfId="3" applyNumberFormat="1" applyFont="1" applyFill="1" applyBorder="1" applyAlignment="1">
      <alignment horizontal="center" vertical="center"/>
    </xf>
    <xf numFmtId="14" fontId="7" fillId="10" borderId="1" xfId="3" applyNumberFormat="1" applyFont="1" applyFill="1" applyBorder="1" applyAlignment="1">
      <alignment horizontal="center" vertical="center"/>
    </xf>
    <xf numFmtId="0" fontId="36" fillId="10" borderId="1" xfId="3" applyNumberFormat="1" applyFont="1" applyFill="1" applyBorder="1" applyAlignment="1">
      <alignment horizontal="center" vertical="center"/>
    </xf>
    <xf numFmtId="9" fontId="36" fillId="10" borderId="1" xfId="16" applyFont="1" applyFill="1" applyBorder="1" applyAlignment="1">
      <alignment horizontal="center" vertical="center"/>
    </xf>
    <xf numFmtId="14" fontId="27" fillId="10" borderId="1" xfId="3" applyNumberFormat="1" applyFont="1" applyFill="1" applyBorder="1" applyAlignment="1">
      <alignment horizontal="center" vertical="center" wrapText="1"/>
    </xf>
    <xf numFmtId="14" fontId="7" fillId="3" borderId="6" xfId="3" applyNumberFormat="1" applyFont="1" applyFill="1" applyBorder="1" applyAlignment="1">
      <alignment horizontal="center" vertical="center"/>
    </xf>
    <xf numFmtId="14" fontId="7" fillId="3" borderId="8" xfId="3" applyNumberFormat="1" applyFont="1" applyFill="1" applyBorder="1" applyAlignment="1">
      <alignment horizontal="center" vertical="center"/>
    </xf>
    <xf numFmtId="0" fontId="19" fillId="2" borderId="0" xfId="0" applyFont="1" applyFill="1" applyBorder="1" applyAlignment="1">
      <alignment horizontal="left" vertical="center"/>
    </xf>
    <xf numFmtId="0" fontId="8" fillId="0" borderId="4" xfId="3" applyFont="1" applyBorder="1" applyAlignment="1">
      <alignment horizontal="center" vertical="center" wrapText="1"/>
    </xf>
    <xf numFmtId="0" fontId="0" fillId="2" borderId="0" xfId="0" applyFill="1"/>
    <xf numFmtId="0" fontId="0" fillId="2" borderId="0" xfId="0" applyFill="1" applyAlignment="1">
      <alignment wrapText="1"/>
    </xf>
    <xf numFmtId="0" fontId="38" fillId="12" borderId="1" xfId="0" applyFont="1" applyFill="1" applyBorder="1"/>
    <xf numFmtId="0" fontId="0" fillId="0" borderId="1" xfId="0" applyBorder="1"/>
    <xf numFmtId="0" fontId="0" fillId="0" borderId="1" xfId="0" applyBorder="1" applyAlignment="1">
      <alignment wrapText="1"/>
    </xf>
    <xf numFmtId="0" fontId="39" fillId="11" borderId="1" xfId="0" applyFont="1" applyFill="1" applyBorder="1" applyAlignment="1">
      <alignment wrapText="1"/>
    </xf>
    <xf numFmtId="0" fontId="0" fillId="11" borderId="1" xfId="0" applyFill="1" applyBorder="1" applyAlignment="1">
      <alignment wrapText="1"/>
    </xf>
    <xf numFmtId="0" fontId="39" fillId="0" borderId="1" xfId="0" applyFont="1" applyBorder="1" applyAlignment="1">
      <alignment wrapText="1"/>
    </xf>
    <xf numFmtId="0" fontId="39" fillId="13" borderId="1" xfId="0" applyFont="1" applyFill="1" applyBorder="1" applyAlignment="1">
      <alignment wrapText="1"/>
    </xf>
    <xf numFmtId="0" fontId="39" fillId="0" borderId="0" xfId="0" applyFont="1" applyAlignment="1">
      <alignment wrapText="1"/>
    </xf>
    <xf numFmtId="9" fontId="39" fillId="0" borderId="0" xfId="0" applyNumberFormat="1" applyFont="1" applyAlignment="1">
      <alignment wrapText="1"/>
    </xf>
    <xf numFmtId="0" fontId="41" fillId="0" borderId="0" xfId="0" applyFont="1" applyAlignment="1">
      <alignment horizontal="center" wrapText="1"/>
    </xf>
    <xf numFmtId="9" fontId="17" fillId="4" borderId="0" xfId="15" applyFont="1" applyFill="1" applyBorder="1" applyAlignment="1">
      <alignment horizontal="center"/>
    </xf>
    <xf numFmtId="0" fontId="34" fillId="12" borderId="0" xfId="14" applyFont="1" applyFill="1" applyBorder="1" applyAlignment="1">
      <alignment horizontal="center" vertical="center" wrapText="1"/>
    </xf>
    <xf numFmtId="0" fontId="21" fillId="12" borderId="0" xfId="14" applyFont="1" applyFill="1" applyBorder="1" applyAlignment="1">
      <alignment horizontal="center" vertical="center" wrapText="1"/>
    </xf>
    <xf numFmtId="3" fontId="18" fillId="12" borderId="5" xfId="2" applyNumberFormat="1" applyFont="1" applyFill="1" applyBorder="1" applyAlignment="1">
      <alignment horizontal="center" vertical="center" wrapText="1"/>
    </xf>
    <xf numFmtId="0" fontId="9" fillId="0" borderId="1" xfId="3" applyFont="1" applyFill="1" applyBorder="1" applyAlignment="1">
      <alignment vertical="center" wrapText="1"/>
    </xf>
    <xf numFmtId="0" fontId="38" fillId="12" borderId="1" xfId="0" applyFont="1" applyFill="1" applyBorder="1" applyAlignment="1">
      <alignment vertical="center" wrapText="1"/>
    </xf>
    <xf numFmtId="14" fontId="7" fillId="3" borderId="7" xfId="3" applyNumberFormat="1" applyFont="1" applyFill="1" applyBorder="1" applyAlignment="1">
      <alignment horizontal="center" vertical="center"/>
    </xf>
    <xf numFmtId="0" fontId="20" fillId="2" borderId="0" xfId="0" applyFont="1" applyFill="1" applyAlignment="1">
      <alignment vertical="center" wrapText="1"/>
    </xf>
    <xf numFmtId="0" fontId="6" fillId="0" borderId="1" xfId="0" applyFont="1" applyBorder="1" applyAlignment="1">
      <alignment wrapText="1"/>
    </xf>
    <xf numFmtId="0" fontId="13" fillId="11" borderId="20" xfId="0" applyFont="1" applyFill="1" applyBorder="1" applyAlignment="1">
      <alignment vertical="center"/>
    </xf>
    <xf numFmtId="0" fontId="13" fillId="11" borderId="22" xfId="0" applyFont="1" applyFill="1" applyBorder="1" applyAlignment="1">
      <alignment vertical="center"/>
    </xf>
    <xf numFmtId="0" fontId="13" fillId="11" borderId="0" xfId="0" applyFont="1" applyFill="1" applyAlignment="1">
      <alignment horizontal="center" vertical="center" wrapText="1"/>
    </xf>
    <xf numFmtId="14" fontId="7" fillId="3" borderId="6" xfId="3" applyNumberFormat="1" applyFont="1" applyFill="1" applyBorder="1" applyAlignment="1">
      <alignment horizontal="center" vertical="center"/>
    </xf>
    <xf numFmtId="14" fontId="7" fillId="3" borderId="8" xfId="3" applyNumberFormat="1" applyFont="1" applyFill="1" applyBorder="1" applyAlignment="1">
      <alignment horizontal="center" vertical="center"/>
    </xf>
    <xf numFmtId="0" fontId="47" fillId="0" borderId="0" xfId="0" applyFont="1" applyAlignment="1">
      <alignment horizontal="center" vertical="center" wrapText="1"/>
    </xf>
    <xf numFmtId="0" fontId="6" fillId="0" borderId="1" xfId="0" applyFont="1" applyBorder="1" applyAlignment="1">
      <alignment horizontal="center" vertical="center" wrapText="1"/>
    </xf>
    <xf numFmtId="0" fontId="48" fillId="2" borderId="0" xfId="0" applyFont="1" applyFill="1" applyAlignment="1">
      <alignment horizontal="center" vertical="center" wrapText="1"/>
    </xf>
    <xf numFmtId="0" fontId="6" fillId="2" borderId="0" xfId="0" applyFont="1" applyFill="1" applyAlignment="1">
      <alignment horizontal="center" vertical="center" wrapText="1"/>
    </xf>
    <xf numFmtId="0" fontId="49" fillId="0" borderId="0" xfId="0" applyFont="1" applyAlignment="1">
      <alignment horizontal="center" vertical="center" wrapText="1"/>
    </xf>
    <xf numFmtId="0" fontId="6" fillId="0" borderId="0" xfId="0" applyFont="1" applyAlignment="1">
      <alignment horizontal="center" vertical="center" wrapText="1"/>
    </xf>
    <xf numFmtId="0" fontId="38" fillId="12" borderId="1" xfId="0" applyFont="1" applyFill="1" applyBorder="1" applyAlignment="1">
      <alignment wrapText="1"/>
    </xf>
    <xf numFmtId="14" fontId="7" fillId="3" borderId="6" xfId="3" applyNumberFormat="1" applyFont="1" applyFill="1" applyBorder="1" applyAlignment="1">
      <alignment horizontal="center" vertical="center"/>
    </xf>
    <xf numFmtId="14" fontId="7" fillId="3" borderId="8" xfId="3" applyNumberFormat="1" applyFont="1" applyFill="1" applyBorder="1" applyAlignment="1">
      <alignment horizontal="center" vertical="center"/>
    </xf>
    <xf numFmtId="14" fontId="7" fillId="3" borderId="1" xfId="3" applyNumberFormat="1" applyFont="1" applyFill="1" applyBorder="1" applyAlignment="1">
      <alignment horizontal="center" vertical="center"/>
    </xf>
    <xf numFmtId="0" fontId="30" fillId="0" borderId="1" xfId="0" applyFont="1" applyFill="1" applyBorder="1" applyAlignment="1">
      <alignment horizontal="justify" vertical="center" wrapText="1"/>
    </xf>
    <xf numFmtId="0" fontId="30" fillId="0" borderId="1" xfId="0" applyFont="1" applyBorder="1" applyAlignment="1">
      <alignment wrapText="1"/>
    </xf>
    <xf numFmtId="0" fontId="50" fillId="0" borderId="1" xfId="0" applyFont="1" applyBorder="1" applyAlignment="1">
      <alignment wrapText="1"/>
    </xf>
    <xf numFmtId="14" fontId="7" fillId="3" borderId="7" xfId="3" applyNumberFormat="1" applyFont="1" applyFill="1" applyBorder="1" applyAlignment="1">
      <alignment horizontal="center" vertical="center"/>
    </xf>
    <xf numFmtId="0" fontId="6" fillId="0" borderId="1" xfId="0" applyFont="1" applyBorder="1"/>
    <xf numFmtId="0" fontId="37" fillId="0" borderId="0" xfId="3" applyFont="1" applyFill="1" applyBorder="1" applyAlignment="1">
      <alignment horizontal="center" vertical="center"/>
    </xf>
    <xf numFmtId="0" fontId="0" fillId="12" borderId="1" xfId="0" applyFill="1" applyBorder="1"/>
    <xf numFmtId="0" fontId="54" fillId="11" borderId="1" xfId="0" applyFont="1" applyFill="1" applyBorder="1" applyAlignment="1">
      <alignment horizontal="center" vertical="center" wrapText="1"/>
    </xf>
    <xf numFmtId="0" fontId="56" fillId="11" borderId="1" xfId="0" applyFont="1" applyFill="1" applyBorder="1" applyAlignment="1">
      <alignment horizontal="center" vertical="center" wrapText="1"/>
    </xf>
    <xf numFmtId="0" fontId="56" fillId="13" borderId="1" xfId="0" applyFont="1" applyFill="1" applyBorder="1" applyAlignment="1">
      <alignment horizontal="center" vertical="center" wrapText="1"/>
    </xf>
    <xf numFmtId="0" fontId="54" fillId="13" borderId="1" xfId="0" applyFont="1" applyFill="1" applyBorder="1" applyAlignment="1">
      <alignment horizontal="center" vertical="center" wrapText="1"/>
    </xf>
    <xf numFmtId="0" fontId="58" fillId="11" borderId="1" xfId="0" applyFont="1" applyFill="1" applyBorder="1" applyAlignment="1">
      <alignment horizontal="center" vertical="center" wrapText="1"/>
    </xf>
    <xf numFmtId="0" fontId="59" fillId="11" borderId="1" xfId="0" applyFont="1" applyFill="1" applyBorder="1" applyAlignment="1">
      <alignment horizontal="center" vertical="center" wrapText="1"/>
    </xf>
    <xf numFmtId="9" fontId="24" fillId="10" borderId="1" xfId="16" applyFont="1" applyFill="1" applyBorder="1" applyAlignment="1">
      <alignment horizontal="center" vertical="center"/>
    </xf>
    <xf numFmtId="0" fontId="21" fillId="12" borderId="1" xfId="0" applyFont="1" applyFill="1" applyBorder="1"/>
    <xf numFmtId="0" fontId="17" fillId="11" borderId="24" xfId="0" applyFont="1" applyFill="1" applyBorder="1" applyAlignment="1">
      <alignment wrapText="1"/>
    </xf>
    <xf numFmtId="9" fontId="6" fillId="15" borderId="0" xfId="14" applyNumberFormat="1" applyFont="1" applyFill="1" applyBorder="1" applyAlignment="1">
      <alignment horizontal="center" vertical="center" wrapText="1"/>
    </xf>
    <xf numFmtId="0" fontId="39" fillId="0" borderId="0" xfId="0" applyFont="1" applyAlignment="1">
      <alignment horizontal="right" wrapText="1"/>
    </xf>
    <xf numFmtId="0" fontId="0" fillId="2" borderId="1" xfId="0" applyFill="1" applyBorder="1" applyAlignment="1">
      <alignment wrapText="1"/>
    </xf>
    <xf numFmtId="0" fontId="0" fillId="2" borderId="6" xfId="0" applyFill="1" applyBorder="1" applyAlignment="1">
      <alignment wrapText="1"/>
    </xf>
    <xf numFmtId="0" fontId="0" fillId="2" borderId="8" xfId="0" applyFill="1" applyBorder="1" applyAlignment="1">
      <alignment wrapText="1"/>
    </xf>
    <xf numFmtId="167" fontId="61" fillId="5" borderId="1" xfId="3" applyNumberFormat="1" applyFont="1" applyFill="1" applyBorder="1" applyAlignment="1">
      <alignment horizontal="center" vertical="center"/>
    </xf>
    <xf numFmtId="3" fontId="26" fillId="5" borderId="1" xfId="3" applyNumberFormat="1" applyFont="1" applyFill="1" applyBorder="1" applyAlignment="1">
      <alignment horizontal="center" vertical="center"/>
    </xf>
    <xf numFmtId="3" fontId="61" fillId="5" borderId="1" xfId="3" applyNumberFormat="1" applyFont="1" applyFill="1" applyBorder="1" applyAlignment="1">
      <alignment horizontal="center" vertical="center"/>
    </xf>
    <xf numFmtId="0" fontId="39" fillId="0" borderId="1" xfId="0" applyFont="1" applyBorder="1" applyAlignment="1">
      <alignment horizontal="center" vertical="center" wrapText="1"/>
    </xf>
    <xf numFmtId="14" fontId="7" fillId="3" borderId="7" xfId="3" applyNumberFormat="1" applyFont="1" applyFill="1" applyBorder="1" applyAlignment="1">
      <alignment horizontal="center" vertical="center"/>
    </xf>
    <xf numFmtId="0" fontId="39" fillId="2" borderId="8" xfId="0" applyFont="1" applyFill="1" applyBorder="1" applyAlignment="1">
      <alignment horizontal="center" vertical="center"/>
    </xf>
    <xf numFmtId="0" fontId="39" fillId="2" borderId="1" xfId="0" applyFont="1" applyFill="1" applyBorder="1" applyAlignment="1">
      <alignment horizontal="center" vertical="center"/>
    </xf>
    <xf numFmtId="0" fontId="63" fillId="2" borderId="1" xfId="0" applyFont="1" applyFill="1" applyBorder="1" applyAlignment="1">
      <alignment horizontal="center" vertical="center"/>
    </xf>
    <xf numFmtId="0" fontId="39" fillId="0" borderId="1" xfId="0" applyFont="1" applyBorder="1" applyAlignment="1">
      <alignment horizontal="center" vertical="center"/>
    </xf>
    <xf numFmtId="49" fontId="0" fillId="2" borderId="1" xfId="0" applyNumberFormat="1" applyFont="1" applyFill="1" applyBorder="1" applyAlignment="1">
      <alignment horizontal="left"/>
    </xf>
    <xf numFmtId="0" fontId="0" fillId="9" borderId="1" xfId="0" applyFont="1" applyFill="1" applyBorder="1" applyAlignment="1">
      <alignment horizontal="center"/>
    </xf>
    <xf numFmtId="0" fontId="22" fillId="0" borderId="1" xfId="0" applyFont="1" applyBorder="1" applyAlignment="1"/>
    <xf numFmtId="14" fontId="65" fillId="2" borderId="1" xfId="2" applyNumberFormat="1" applyFont="1" applyFill="1" applyBorder="1" applyAlignment="1">
      <alignment horizontal="center" vertical="center"/>
    </xf>
    <xf numFmtId="0" fontId="63" fillId="2" borderId="1" xfId="3" applyFont="1" applyFill="1" applyBorder="1" applyAlignment="1">
      <alignment horizontal="center" vertical="center"/>
    </xf>
    <xf numFmtId="0" fontId="7" fillId="2" borderId="1" xfId="3" applyFont="1" applyFill="1" applyBorder="1" applyAlignment="1">
      <alignment horizontal="center" vertical="center"/>
    </xf>
    <xf numFmtId="0" fontId="0" fillId="5" borderId="1" xfId="0" applyFill="1" applyBorder="1"/>
    <xf numFmtId="0" fontId="0" fillId="0" borderId="1" xfId="0" applyFill="1" applyBorder="1"/>
    <xf numFmtId="14" fontId="67" fillId="3" borderId="1" xfId="3" applyNumberFormat="1" applyFont="1" applyFill="1" applyBorder="1" applyAlignment="1">
      <alignment horizontal="center" vertical="center"/>
    </xf>
    <xf numFmtId="167" fontId="7" fillId="5" borderId="1" xfId="0" applyNumberFormat="1" applyFont="1" applyFill="1" applyBorder="1" applyAlignment="1">
      <alignment horizontal="center" vertical="center"/>
    </xf>
    <xf numFmtId="14" fontId="22" fillId="0" borderId="1" xfId="3" applyNumberFormat="1" applyFont="1" applyFill="1" applyBorder="1" applyAlignment="1">
      <alignment horizontal="center" vertical="center"/>
    </xf>
    <xf numFmtId="0" fontId="26" fillId="8" borderId="1" xfId="0" applyFont="1" applyFill="1" applyBorder="1" applyAlignment="1">
      <alignment horizontal="center" vertical="center" wrapText="1"/>
    </xf>
    <xf numFmtId="14" fontId="22" fillId="0" borderId="1" xfId="0" applyNumberFormat="1" applyFont="1" applyFill="1" applyBorder="1" applyAlignment="1">
      <alignment horizontal="center" vertical="center" wrapText="1"/>
    </xf>
    <xf numFmtId="14" fontId="22" fillId="0" borderId="1" xfId="0" applyNumberFormat="1" applyFont="1" applyFill="1" applyBorder="1" applyAlignment="1">
      <alignment horizontal="center" vertical="center"/>
    </xf>
    <xf numFmtId="0" fontId="0" fillId="0" borderId="1" xfId="0" applyBorder="1" applyAlignment="1">
      <alignment horizontal="center" vertical="center"/>
    </xf>
    <xf numFmtId="14" fontId="68" fillId="0" borderId="1" xfId="3" applyNumberFormat="1" applyFont="1" applyFill="1" applyBorder="1" applyAlignment="1">
      <alignment horizontal="center" vertical="center"/>
    </xf>
    <xf numFmtId="167" fontId="67" fillId="5" borderId="1" xfId="3" applyNumberFormat="1" applyFont="1" applyFill="1" applyBorder="1" applyAlignment="1">
      <alignment horizontal="center" vertical="center"/>
    </xf>
    <xf numFmtId="0" fontId="28" fillId="18" borderId="1" xfId="3" applyFont="1" applyFill="1" applyBorder="1" applyAlignment="1">
      <alignment horizontal="center" vertical="center"/>
    </xf>
    <xf numFmtId="167" fontId="28" fillId="18" borderId="1" xfId="3" applyNumberFormat="1" applyFont="1" applyFill="1" applyBorder="1" applyAlignment="1">
      <alignment horizontal="center" vertical="center"/>
    </xf>
    <xf numFmtId="0" fontId="18" fillId="17" borderId="29" xfId="3" applyFont="1" applyFill="1" applyBorder="1" applyAlignment="1">
      <alignment horizontal="center" vertical="center" wrapText="1"/>
    </xf>
    <xf numFmtId="0" fontId="69" fillId="17" borderId="31" xfId="3" applyFont="1" applyFill="1" applyBorder="1" applyAlignment="1">
      <alignment horizontal="center" vertical="center"/>
    </xf>
    <xf numFmtId="0" fontId="69" fillId="17" borderId="32" xfId="3" applyFont="1" applyFill="1" applyBorder="1" applyAlignment="1">
      <alignment horizontal="center" vertical="center"/>
    </xf>
    <xf numFmtId="14" fontId="26" fillId="3" borderId="2" xfId="3" applyNumberFormat="1" applyFont="1" applyFill="1" applyBorder="1" applyAlignment="1">
      <alignment horizontal="center" vertical="center"/>
    </xf>
    <xf numFmtId="167" fontId="26" fillId="0" borderId="2" xfId="3" applyNumberFormat="1" applyFont="1" applyFill="1" applyBorder="1" applyAlignment="1">
      <alignment horizontal="center" vertical="center"/>
    </xf>
    <xf numFmtId="167" fontId="26" fillId="3" borderId="2" xfId="3" applyNumberFormat="1" applyFont="1" applyFill="1" applyBorder="1" applyAlignment="1">
      <alignment horizontal="center" vertical="center"/>
    </xf>
    <xf numFmtId="0" fontId="18" fillId="17" borderId="33" xfId="3" applyFont="1" applyFill="1" applyBorder="1" applyAlignment="1">
      <alignment horizontal="center" vertical="center" wrapText="1"/>
    </xf>
    <xf numFmtId="0" fontId="28" fillId="17" borderId="33" xfId="3" applyFont="1" applyFill="1" applyBorder="1" applyAlignment="1">
      <alignment horizontal="center" vertical="center"/>
    </xf>
    <xf numFmtId="167" fontId="28" fillId="17" borderId="33" xfId="3" applyNumberFormat="1" applyFont="1" applyFill="1" applyBorder="1" applyAlignment="1">
      <alignment horizontal="center" vertical="center"/>
    </xf>
    <xf numFmtId="0" fontId="69" fillId="17" borderId="33" xfId="3" applyFont="1" applyFill="1" applyBorder="1" applyAlignment="1">
      <alignment horizontal="center" vertical="center"/>
    </xf>
    <xf numFmtId="167" fontId="69" fillId="17" borderId="30" xfId="3" applyNumberFormat="1" applyFont="1" applyFill="1" applyBorder="1" applyAlignment="1">
      <alignment horizontal="center" vertical="center"/>
    </xf>
    <xf numFmtId="167" fontId="69" fillId="17" borderId="31" xfId="3" applyNumberFormat="1" applyFont="1" applyFill="1" applyBorder="1" applyAlignment="1">
      <alignment horizontal="center" vertical="center"/>
    </xf>
    <xf numFmtId="167" fontId="69" fillId="17" borderId="32" xfId="3" applyNumberFormat="1" applyFont="1" applyFill="1" applyBorder="1" applyAlignment="1">
      <alignment horizontal="center" vertical="center"/>
    </xf>
    <xf numFmtId="167" fontId="69" fillId="17" borderId="34" xfId="3" applyNumberFormat="1" applyFont="1" applyFill="1" applyBorder="1" applyAlignment="1">
      <alignment horizontal="center" vertical="center"/>
    </xf>
    <xf numFmtId="0" fontId="69" fillId="17" borderId="35" xfId="3" applyFont="1" applyFill="1" applyBorder="1" applyAlignment="1">
      <alignment horizontal="center" vertical="center"/>
    </xf>
    <xf numFmtId="166" fontId="69" fillId="17" borderId="32" xfId="3" applyNumberFormat="1" applyFont="1" applyFill="1" applyBorder="1" applyAlignment="1">
      <alignment horizontal="center" vertical="center"/>
    </xf>
    <xf numFmtId="14" fontId="69" fillId="17" borderId="31" xfId="3" applyNumberFormat="1" applyFont="1" applyFill="1" applyBorder="1" applyAlignment="1">
      <alignment horizontal="center" vertical="center"/>
    </xf>
    <xf numFmtId="167" fontId="26" fillId="5" borderId="2" xfId="3" applyNumberFormat="1" applyFont="1" applyFill="1" applyBorder="1" applyAlignment="1">
      <alignment horizontal="center" vertical="center"/>
    </xf>
    <xf numFmtId="14" fontId="69" fillId="17" borderId="28" xfId="3" applyNumberFormat="1" applyFont="1" applyFill="1" applyBorder="1" applyAlignment="1">
      <alignment horizontal="center" vertical="center"/>
    </xf>
    <xf numFmtId="14" fontId="69" fillId="17" borderId="32" xfId="3" applyNumberFormat="1" applyFont="1" applyFill="1" applyBorder="1" applyAlignment="1">
      <alignment horizontal="center" vertical="center"/>
    </xf>
    <xf numFmtId="14" fontId="22" fillId="0" borderId="1" xfId="0" applyNumberFormat="1" applyFont="1" applyBorder="1" applyAlignment="1">
      <alignment horizontal="center" vertical="center"/>
    </xf>
    <xf numFmtId="14" fontId="22" fillId="2" borderId="1" xfId="2" applyNumberFormat="1" applyFont="1" applyFill="1" applyBorder="1" applyAlignment="1">
      <alignment horizontal="center" vertical="center"/>
    </xf>
    <xf numFmtId="14" fontId="7" fillId="0" borderId="1" xfId="3" applyNumberFormat="1" applyFont="1" applyFill="1" applyBorder="1" applyAlignment="1">
      <alignment horizontal="center" vertical="center"/>
    </xf>
    <xf numFmtId="14" fontId="69" fillId="17" borderId="12" xfId="3" applyNumberFormat="1" applyFont="1" applyFill="1" applyBorder="1" applyAlignment="1">
      <alignment horizontal="center" vertical="center"/>
    </xf>
    <xf numFmtId="14" fontId="69" fillId="17" borderId="39" xfId="3" applyNumberFormat="1" applyFont="1" applyFill="1" applyBorder="1" applyAlignment="1">
      <alignment horizontal="center" vertical="center"/>
    </xf>
    <xf numFmtId="167" fontId="69" fillId="17" borderId="12" xfId="3" applyNumberFormat="1" applyFont="1" applyFill="1" applyBorder="1" applyAlignment="1">
      <alignment horizontal="center" vertical="center"/>
    </xf>
    <xf numFmtId="14" fontId="6" fillId="0" borderId="1" xfId="0" applyNumberFormat="1" applyFont="1" applyBorder="1" applyAlignment="1">
      <alignment horizontal="center" vertical="center"/>
    </xf>
    <xf numFmtId="0" fontId="7" fillId="0" borderId="1" xfId="0" applyFont="1" applyBorder="1" applyAlignment="1">
      <alignment horizontal="center" vertical="center"/>
    </xf>
    <xf numFmtId="14" fontId="0" fillId="2" borderId="1" xfId="0" applyNumberFormat="1" applyFont="1" applyFill="1" applyBorder="1" applyAlignment="1">
      <alignment horizontal="center" vertical="center"/>
    </xf>
    <xf numFmtId="14" fontId="0" fillId="0" borderId="1" xfId="0" applyNumberFormat="1" applyFont="1" applyFill="1" applyBorder="1" applyAlignment="1">
      <alignment horizontal="center" vertical="center"/>
    </xf>
    <xf numFmtId="0" fontId="21" fillId="12" borderId="1" xfId="0" applyFont="1" applyFill="1" applyBorder="1" applyAlignment="1">
      <alignment horizontal="center" vertical="center"/>
    </xf>
    <xf numFmtId="0" fontId="0" fillId="0" borderId="1" xfId="0" applyBorder="1" applyAlignment="1">
      <alignment horizontal="center" vertical="center" wrapText="1"/>
    </xf>
    <xf numFmtId="14" fontId="6" fillId="0" borderId="1" xfId="0" applyNumberFormat="1" applyFont="1" applyBorder="1" applyAlignment="1">
      <alignment horizontal="center" vertical="center" wrapText="1"/>
    </xf>
    <xf numFmtId="14" fontId="26" fillId="2" borderId="1" xfId="3" applyNumberFormat="1" applyFont="1" applyFill="1" applyBorder="1" applyAlignment="1">
      <alignment horizontal="center" vertical="center"/>
    </xf>
    <xf numFmtId="14" fontId="39" fillId="2" borderId="8" xfId="0" applyNumberFormat="1" applyFont="1" applyFill="1" applyBorder="1" applyAlignment="1">
      <alignment horizontal="center" vertical="center"/>
    </xf>
    <xf numFmtId="14" fontId="39" fillId="0" borderId="8" xfId="0" applyNumberFormat="1" applyFont="1" applyBorder="1" applyAlignment="1">
      <alignment horizontal="center" vertical="center"/>
    </xf>
    <xf numFmtId="14" fontId="65" fillId="2" borderId="8" xfId="2" applyNumberFormat="1" applyFont="1" applyFill="1" applyBorder="1" applyAlignment="1">
      <alignment horizontal="center" vertical="center"/>
    </xf>
    <xf numFmtId="14" fontId="65" fillId="2" borderId="10" xfId="2" applyNumberFormat="1" applyFont="1" applyFill="1" applyBorder="1" applyAlignment="1">
      <alignment horizontal="center" vertical="center"/>
    </xf>
    <xf numFmtId="0" fontId="7" fillId="2" borderId="5" xfId="3" applyFont="1" applyFill="1" applyBorder="1" applyAlignment="1">
      <alignment horizontal="center" vertical="center"/>
    </xf>
    <xf numFmtId="0" fontId="63" fillId="2" borderId="5" xfId="0" applyFont="1" applyFill="1" applyBorder="1" applyAlignment="1">
      <alignment horizontal="center" vertical="center"/>
    </xf>
    <xf numFmtId="14" fontId="26" fillId="3" borderId="5" xfId="3" applyNumberFormat="1" applyFont="1" applyFill="1" applyBorder="1" applyAlignment="1">
      <alignment horizontal="center" vertical="center"/>
    </xf>
    <xf numFmtId="167" fontId="26" fillId="0" borderId="5" xfId="3" applyNumberFormat="1" applyFont="1" applyFill="1" applyBorder="1" applyAlignment="1">
      <alignment horizontal="center" vertical="center"/>
    </xf>
    <xf numFmtId="167" fontId="26" fillId="3" borderId="5" xfId="3" applyNumberFormat="1" applyFont="1" applyFill="1" applyBorder="1" applyAlignment="1">
      <alignment horizontal="center" vertical="center"/>
    </xf>
    <xf numFmtId="14" fontId="67" fillId="3" borderId="5" xfId="3" applyNumberFormat="1" applyFont="1" applyFill="1" applyBorder="1" applyAlignment="1">
      <alignment horizontal="center" vertical="center"/>
    </xf>
    <xf numFmtId="167" fontId="7" fillId="5" borderId="5" xfId="3" applyNumberFormat="1" applyFont="1" applyFill="1" applyBorder="1" applyAlignment="1">
      <alignment horizontal="center" vertical="center"/>
    </xf>
    <xf numFmtId="167" fontId="26" fillId="5" borderId="5" xfId="3" applyNumberFormat="1" applyFont="1" applyFill="1" applyBorder="1" applyAlignment="1">
      <alignment horizontal="center" vertical="center"/>
    </xf>
    <xf numFmtId="167" fontId="61" fillId="5" borderId="5" xfId="3" applyNumberFormat="1" applyFont="1" applyFill="1" applyBorder="1" applyAlignment="1">
      <alignment horizontal="center" vertical="center"/>
    </xf>
    <xf numFmtId="14" fontId="7" fillId="0" borderId="5" xfId="3" applyNumberFormat="1" applyFont="1" applyFill="1" applyBorder="1" applyAlignment="1">
      <alignment horizontal="center" vertical="center"/>
    </xf>
    <xf numFmtId="3" fontId="26" fillId="5" borderId="5" xfId="3" applyNumberFormat="1" applyFont="1" applyFill="1" applyBorder="1" applyAlignment="1">
      <alignment horizontal="center" vertical="center"/>
    </xf>
    <xf numFmtId="167" fontId="7" fillId="5" borderId="2" xfId="3" applyNumberFormat="1" applyFont="1" applyFill="1" applyBorder="1" applyAlignment="1">
      <alignment horizontal="center" vertical="center"/>
    </xf>
    <xf numFmtId="3" fontId="26" fillId="5" borderId="2" xfId="3" applyNumberFormat="1" applyFont="1" applyFill="1" applyBorder="1" applyAlignment="1">
      <alignment horizontal="center" vertical="center"/>
    </xf>
    <xf numFmtId="1" fontId="26" fillId="0" borderId="2" xfId="3" applyNumberFormat="1" applyFont="1" applyFill="1" applyBorder="1" applyAlignment="1">
      <alignment horizontal="center" vertical="center"/>
    </xf>
    <xf numFmtId="14" fontId="39" fillId="2" borderId="41" xfId="0" applyNumberFormat="1" applyFont="1" applyFill="1" applyBorder="1" applyAlignment="1">
      <alignment horizontal="center" vertical="center"/>
    </xf>
    <xf numFmtId="0" fontId="39" fillId="2" borderId="41" xfId="0" applyFont="1" applyFill="1" applyBorder="1" applyAlignment="1">
      <alignment horizontal="center" vertical="center"/>
    </xf>
    <xf numFmtId="0" fontId="39" fillId="2" borderId="42" xfId="0" applyFont="1" applyFill="1" applyBorder="1" applyAlignment="1">
      <alignment horizontal="center" vertical="center"/>
    </xf>
    <xf numFmtId="0" fontId="63" fillId="2" borderId="42" xfId="0" applyFont="1" applyFill="1" applyBorder="1" applyAlignment="1">
      <alignment horizontal="center" vertical="center"/>
    </xf>
    <xf numFmtId="14" fontId="26" fillId="3" borderId="42" xfId="3" applyNumberFormat="1" applyFont="1" applyFill="1" applyBorder="1" applyAlignment="1">
      <alignment horizontal="center" vertical="center"/>
    </xf>
    <xf numFmtId="167" fontId="26" fillId="0" borderId="42" xfId="3" applyNumberFormat="1" applyFont="1" applyFill="1" applyBorder="1" applyAlignment="1">
      <alignment horizontal="center" vertical="center"/>
    </xf>
    <xf numFmtId="167" fontId="26" fillId="3" borderId="42" xfId="3" applyNumberFormat="1" applyFont="1" applyFill="1" applyBorder="1" applyAlignment="1">
      <alignment horizontal="center" vertical="center"/>
    </xf>
    <xf numFmtId="167" fontId="7" fillId="5" borderId="42" xfId="3" applyNumberFormat="1" applyFont="1" applyFill="1" applyBorder="1" applyAlignment="1">
      <alignment horizontal="center" vertical="center"/>
    </xf>
    <xf numFmtId="167" fontId="26" fillId="5" borderId="42" xfId="3" applyNumberFormat="1" applyFont="1" applyFill="1" applyBorder="1" applyAlignment="1">
      <alignment horizontal="center" vertical="center"/>
    </xf>
    <xf numFmtId="167" fontId="61" fillId="5" borderId="42" xfId="3" applyNumberFormat="1" applyFont="1" applyFill="1" applyBorder="1" applyAlignment="1">
      <alignment horizontal="center" vertical="center"/>
    </xf>
    <xf numFmtId="14" fontId="7" fillId="0" borderId="42" xfId="3" applyNumberFormat="1" applyFont="1" applyFill="1" applyBorder="1" applyAlignment="1">
      <alignment horizontal="center" vertical="center"/>
    </xf>
    <xf numFmtId="3" fontId="26" fillId="5" borderId="42" xfId="3" applyNumberFormat="1" applyFont="1" applyFill="1" applyBorder="1" applyAlignment="1">
      <alignment horizontal="center" vertical="center"/>
    </xf>
    <xf numFmtId="1" fontId="26" fillId="0" borderId="43" xfId="3" applyNumberFormat="1" applyFont="1" applyFill="1" applyBorder="1" applyAlignment="1">
      <alignment horizontal="center" vertical="center"/>
    </xf>
    <xf numFmtId="0" fontId="63" fillId="2" borderId="44" xfId="0" applyFont="1" applyFill="1" applyBorder="1" applyAlignment="1">
      <alignment horizontal="center" vertical="center"/>
    </xf>
    <xf numFmtId="1" fontId="26" fillId="0" borderId="45" xfId="3" applyNumberFormat="1" applyFont="1" applyFill="1" applyBorder="1" applyAlignment="1">
      <alignment horizontal="center" vertical="center"/>
    </xf>
    <xf numFmtId="49" fontId="63" fillId="2" borderId="46" xfId="0" applyNumberFormat="1" applyFont="1" applyFill="1" applyBorder="1" applyAlignment="1">
      <alignment horizontal="center" vertical="center" wrapText="1"/>
    </xf>
    <xf numFmtId="14" fontId="26" fillId="3" borderId="48" xfId="3" applyNumberFormat="1" applyFont="1" applyFill="1" applyBorder="1" applyAlignment="1">
      <alignment horizontal="center" vertical="center"/>
    </xf>
    <xf numFmtId="167" fontId="26" fillId="0" borderId="48" xfId="3" applyNumberFormat="1" applyFont="1" applyFill="1" applyBorder="1" applyAlignment="1">
      <alignment horizontal="center" vertical="center"/>
    </xf>
    <xf numFmtId="167" fontId="26" fillId="3" borderId="48" xfId="3" applyNumberFormat="1" applyFont="1" applyFill="1" applyBorder="1" applyAlignment="1">
      <alignment horizontal="center" vertical="center"/>
    </xf>
    <xf numFmtId="14" fontId="67" fillId="3" borderId="48" xfId="3" applyNumberFormat="1" applyFont="1" applyFill="1" applyBorder="1" applyAlignment="1">
      <alignment horizontal="center" vertical="center"/>
    </xf>
    <xf numFmtId="167" fontId="7" fillId="5" borderId="48" xfId="3" applyNumberFormat="1" applyFont="1" applyFill="1" applyBorder="1" applyAlignment="1">
      <alignment horizontal="center" vertical="center"/>
    </xf>
    <xf numFmtId="167" fontId="26" fillId="5" borderId="48" xfId="3" applyNumberFormat="1" applyFont="1" applyFill="1" applyBorder="1" applyAlignment="1">
      <alignment horizontal="center" vertical="center"/>
    </xf>
    <xf numFmtId="167" fontId="61" fillId="5" borderId="48" xfId="3" applyNumberFormat="1" applyFont="1" applyFill="1" applyBorder="1" applyAlignment="1">
      <alignment horizontal="center" vertical="center"/>
    </xf>
    <xf numFmtId="14" fontId="7" fillId="0" borderId="48" xfId="3" applyNumberFormat="1" applyFont="1" applyFill="1" applyBorder="1" applyAlignment="1">
      <alignment horizontal="center" vertical="center"/>
    </xf>
    <xf numFmtId="3" fontId="26" fillId="5" borderId="48" xfId="3" applyNumberFormat="1" applyFont="1" applyFill="1" applyBorder="1" applyAlignment="1">
      <alignment horizontal="center" vertical="center"/>
    </xf>
    <xf numFmtId="1" fontId="26" fillId="0" borderId="49" xfId="3" applyNumberFormat="1" applyFont="1" applyFill="1" applyBorder="1" applyAlignment="1">
      <alignment horizontal="center" vertical="center"/>
    </xf>
    <xf numFmtId="14" fontId="26" fillId="3" borderId="50" xfId="3" applyNumberFormat="1" applyFont="1" applyFill="1" applyBorder="1" applyAlignment="1">
      <alignment horizontal="center" vertical="center"/>
    </xf>
    <xf numFmtId="167" fontId="26" fillId="3" borderId="50" xfId="3" applyNumberFormat="1" applyFont="1" applyFill="1" applyBorder="1" applyAlignment="1">
      <alignment horizontal="center" vertical="center"/>
    </xf>
    <xf numFmtId="14" fontId="22" fillId="0" borderId="42" xfId="0" applyNumberFormat="1" applyFont="1" applyFill="1" applyBorder="1" applyAlignment="1">
      <alignment horizontal="center" vertical="center" wrapText="1"/>
    </xf>
    <xf numFmtId="14" fontId="65" fillId="2" borderId="48" xfId="2" applyNumberFormat="1" applyFont="1" applyFill="1" applyBorder="1" applyAlignment="1">
      <alignment horizontal="center" vertical="center"/>
    </xf>
    <xf numFmtId="0" fontId="7" fillId="2" borderId="48" xfId="3" applyFont="1" applyFill="1" applyBorder="1" applyAlignment="1">
      <alignment horizontal="center" vertical="center"/>
    </xf>
    <xf numFmtId="14" fontId="39" fillId="2" borderId="1" xfId="0" applyNumberFormat="1" applyFont="1" applyFill="1" applyBorder="1" applyAlignment="1">
      <alignment horizontal="center" vertical="center"/>
    </xf>
    <xf numFmtId="0" fontId="7" fillId="2" borderId="1" xfId="0" applyFont="1" applyFill="1" applyBorder="1" applyAlignment="1">
      <alignment horizontal="center" vertical="center"/>
    </xf>
    <xf numFmtId="14" fontId="6" fillId="2" borderId="1" xfId="0" applyNumberFormat="1" applyFont="1" applyFill="1" applyBorder="1" applyAlignment="1">
      <alignment horizontal="center" vertical="center"/>
    </xf>
    <xf numFmtId="14" fontId="6" fillId="0" borderId="1" xfId="0" applyNumberFormat="1" applyFont="1" applyFill="1" applyBorder="1" applyAlignment="1">
      <alignment horizontal="center" vertical="center"/>
    </xf>
    <xf numFmtId="14" fontId="22" fillId="7" borderId="1" xfId="0" applyNumberFormat="1" applyFont="1" applyFill="1" applyBorder="1" applyAlignment="1">
      <alignment horizontal="center" vertical="center" wrapText="1"/>
    </xf>
    <xf numFmtId="14" fontId="22" fillId="7" borderId="5" xfId="0" applyNumberFormat="1" applyFont="1" applyFill="1" applyBorder="1" applyAlignment="1">
      <alignment horizontal="center" vertical="center" wrapText="1"/>
    </xf>
    <xf numFmtId="14" fontId="22" fillId="2" borderId="42" xfId="0" applyNumberFormat="1" applyFont="1" applyFill="1" applyBorder="1" applyAlignment="1">
      <alignment horizontal="center" vertical="center" wrapText="1"/>
    </xf>
    <xf numFmtId="0" fontId="26" fillId="8" borderId="5" xfId="0" applyFont="1" applyFill="1" applyBorder="1" applyAlignment="1">
      <alignment horizontal="center" vertical="center" wrapText="1"/>
    </xf>
    <xf numFmtId="0" fontId="26" fillId="8" borderId="42" xfId="0" applyFont="1" applyFill="1" applyBorder="1" applyAlignment="1">
      <alignment horizontal="center" vertical="center" wrapText="1"/>
    </xf>
    <xf numFmtId="0" fontId="26" fillId="8" borderId="2" xfId="0" applyFont="1" applyFill="1" applyBorder="1" applyAlignment="1">
      <alignment horizontal="center" vertical="center" wrapText="1"/>
    </xf>
    <xf numFmtId="0" fontId="16" fillId="10" borderId="1" xfId="3" applyFont="1" applyFill="1" applyBorder="1" applyAlignment="1">
      <alignment horizontal="center" vertical="center"/>
    </xf>
    <xf numFmtId="14" fontId="22" fillId="2" borderId="2" xfId="0" applyNumberFormat="1" applyFont="1" applyFill="1" applyBorder="1" applyAlignment="1">
      <alignment horizontal="center" vertical="center" wrapText="1"/>
    </xf>
    <xf numFmtId="14" fontId="22" fillId="7" borderId="48" xfId="0" applyNumberFormat="1" applyFont="1" applyFill="1" applyBorder="1" applyAlignment="1">
      <alignment horizontal="center" vertical="center" wrapText="1"/>
    </xf>
    <xf numFmtId="14" fontId="22" fillId="7" borderId="2" xfId="0" applyNumberFormat="1" applyFont="1" applyFill="1" applyBorder="1" applyAlignment="1">
      <alignment horizontal="center" vertical="center" wrapText="1"/>
    </xf>
    <xf numFmtId="0" fontId="26" fillId="8" borderId="48" xfId="0" applyFont="1" applyFill="1" applyBorder="1" applyAlignment="1">
      <alignment horizontal="center" vertical="center" wrapText="1"/>
    </xf>
    <xf numFmtId="167" fontId="7" fillId="5" borderId="48" xfId="0" applyNumberFormat="1" applyFont="1" applyFill="1" applyBorder="1" applyAlignment="1">
      <alignment horizontal="center" vertical="center"/>
    </xf>
    <xf numFmtId="14" fontId="0" fillId="2" borderId="2" xfId="0" applyNumberFormat="1" applyFont="1" applyFill="1" applyBorder="1" applyAlignment="1">
      <alignment horizontal="center" vertical="center"/>
    </xf>
    <xf numFmtId="167" fontId="7" fillId="5" borderId="2" xfId="0" applyNumberFormat="1" applyFont="1" applyFill="1" applyBorder="1" applyAlignment="1">
      <alignment horizontal="center" vertical="center"/>
    </xf>
    <xf numFmtId="3" fontId="39" fillId="2" borderId="8" xfId="0" applyNumberFormat="1" applyFont="1" applyFill="1" applyBorder="1" applyAlignment="1">
      <alignment horizontal="center" vertical="center"/>
    </xf>
    <xf numFmtId="14" fontId="70" fillId="2" borderId="1" xfId="0" applyNumberFormat="1" applyFont="1" applyFill="1" applyBorder="1" applyAlignment="1">
      <alignment horizontal="center" vertical="center"/>
    </xf>
    <xf numFmtId="14" fontId="70" fillId="0" borderId="1" xfId="0" applyNumberFormat="1" applyFont="1" applyFill="1" applyBorder="1" applyAlignment="1">
      <alignment horizontal="center" vertical="center"/>
    </xf>
    <xf numFmtId="14" fontId="0" fillId="0" borderId="1" xfId="0" applyNumberFormat="1" applyFont="1" applyBorder="1" applyAlignment="1">
      <alignment horizontal="center" vertical="center"/>
    </xf>
    <xf numFmtId="0" fontId="61" fillId="8" borderId="1" xfId="0" applyFont="1" applyFill="1" applyBorder="1" applyAlignment="1">
      <alignment horizontal="center" vertical="center" wrapText="1"/>
    </xf>
    <xf numFmtId="0" fontId="39" fillId="0" borderId="5" xfId="0" applyFont="1" applyBorder="1" applyAlignment="1">
      <alignment horizontal="center" vertical="center"/>
    </xf>
    <xf numFmtId="14" fontId="0" fillId="2" borderId="5" xfId="0" applyNumberFormat="1" applyFont="1" applyFill="1" applyBorder="1" applyAlignment="1">
      <alignment horizontal="center" vertical="center"/>
    </xf>
    <xf numFmtId="167" fontId="7" fillId="5" borderId="5" xfId="0" applyNumberFormat="1" applyFont="1" applyFill="1" applyBorder="1" applyAlignment="1">
      <alignment horizontal="center" vertical="center"/>
    </xf>
    <xf numFmtId="0" fontId="61" fillId="8" borderId="5" xfId="0" applyFont="1" applyFill="1" applyBorder="1" applyAlignment="1">
      <alignment horizontal="center" vertical="center" wrapText="1"/>
    </xf>
    <xf numFmtId="0" fontId="63" fillId="2" borderId="40" xfId="0" applyFont="1" applyFill="1" applyBorder="1" applyAlignment="1">
      <alignment horizontal="center" vertical="center" wrapText="1"/>
    </xf>
    <xf numFmtId="14" fontId="0" fillId="2" borderId="42" xfId="0" applyNumberFormat="1" applyFont="1" applyFill="1" applyBorder="1" applyAlignment="1">
      <alignment horizontal="center" vertical="center"/>
    </xf>
    <xf numFmtId="167" fontId="7" fillId="5" borderId="50" xfId="0" applyNumberFormat="1" applyFont="1" applyFill="1" applyBorder="1" applyAlignment="1">
      <alignment horizontal="center" vertical="center"/>
    </xf>
    <xf numFmtId="167" fontId="7" fillId="5" borderId="42" xfId="0" applyNumberFormat="1" applyFont="1" applyFill="1" applyBorder="1" applyAlignment="1">
      <alignment horizontal="center" vertical="center"/>
    </xf>
    <xf numFmtId="0" fontId="61" fillId="8" borderId="42" xfId="0" applyFont="1" applyFill="1" applyBorder="1" applyAlignment="1">
      <alignment horizontal="center" vertical="center" wrapText="1"/>
    </xf>
    <xf numFmtId="0" fontId="63" fillId="2" borderId="44" xfId="0" applyFont="1" applyFill="1" applyBorder="1" applyAlignment="1">
      <alignment horizontal="center" vertical="center" wrapText="1"/>
    </xf>
    <xf numFmtId="0" fontId="63" fillId="2" borderId="46" xfId="0" applyFont="1" applyFill="1" applyBorder="1" applyAlignment="1">
      <alignment horizontal="center" vertical="center"/>
    </xf>
    <xf numFmtId="0" fontId="63" fillId="2" borderId="47" xfId="0" applyFont="1" applyFill="1" applyBorder="1" applyAlignment="1">
      <alignment horizontal="center" vertical="center" wrapText="1"/>
    </xf>
    <xf numFmtId="49" fontId="63" fillId="2" borderId="47" xfId="0" applyNumberFormat="1" applyFont="1" applyFill="1" applyBorder="1" applyAlignment="1">
      <alignment horizontal="center" vertical="center" wrapText="1"/>
    </xf>
    <xf numFmtId="0" fontId="63" fillId="2" borderId="46" xfId="0" applyFont="1" applyFill="1" applyBorder="1" applyAlignment="1">
      <alignment horizontal="center" vertical="center" wrapText="1"/>
    </xf>
    <xf numFmtId="0" fontId="63" fillId="2" borderId="47" xfId="0" applyFont="1" applyFill="1" applyBorder="1" applyAlignment="1">
      <alignment horizontal="center" vertical="center"/>
    </xf>
    <xf numFmtId="49" fontId="63" fillId="2" borderId="47" xfId="0" applyNumberFormat="1" applyFont="1" applyFill="1" applyBorder="1" applyAlignment="1">
      <alignment horizontal="center" vertical="center"/>
    </xf>
    <xf numFmtId="49" fontId="63" fillId="2" borderId="44" xfId="0" applyNumberFormat="1" applyFont="1" applyFill="1" applyBorder="1" applyAlignment="1">
      <alignment horizontal="center" vertical="center" wrapText="1"/>
    </xf>
    <xf numFmtId="0" fontId="39" fillId="2" borderId="44" xfId="0" applyFont="1" applyFill="1" applyBorder="1" applyAlignment="1">
      <alignment horizontal="center" vertical="center" wrapText="1"/>
    </xf>
    <xf numFmtId="0" fontId="39" fillId="2" borderId="51" xfId="0" applyFont="1" applyFill="1" applyBorder="1" applyAlignment="1">
      <alignment horizontal="center" vertical="center"/>
    </xf>
    <xf numFmtId="14" fontId="39" fillId="0" borderId="1" xfId="0" applyNumberFormat="1" applyFont="1" applyBorder="1" applyAlignment="1">
      <alignment horizontal="center" vertical="center"/>
    </xf>
    <xf numFmtId="49" fontId="66" fillId="2" borderId="51" xfId="0" applyNumberFormat="1" applyFont="1" applyFill="1" applyBorder="1" applyAlignment="1">
      <alignment horizontal="center" vertical="center"/>
    </xf>
    <xf numFmtId="49" fontId="66" fillId="2" borderId="52" xfId="0" applyNumberFormat="1" applyFont="1" applyFill="1" applyBorder="1" applyAlignment="1">
      <alignment horizontal="center" vertical="center"/>
    </xf>
    <xf numFmtId="0" fontId="39" fillId="0" borderId="48" xfId="0" applyFont="1" applyBorder="1" applyAlignment="1">
      <alignment horizontal="center" vertical="center"/>
    </xf>
    <xf numFmtId="14" fontId="0" fillId="2" borderId="48" xfId="0" applyNumberFormat="1" applyFont="1" applyFill="1" applyBorder="1" applyAlignment="1">
      <alignment horizontal="center" vertical="center"/>
    </xf>
    <xf numFmtId="0" fontId="61" fillId="8" borderId="48" xfId="0" applyFont="1" applyFill="1" applyBorder="1" applyAlignment="1">
      <alignment horizontal="center" vertical="center" wrapText="1"/>
    </xf>
    <xf numFmtId="0" fontId="72" fillId="2" borderId="1" xfId="0" applyFont="1" applyFill="1" applyBorder="1" applyAlignment="1">
      <alignment horizontal="center" vertical="center"/>
    </xf>
    <xf numFmtId="14" fontId="71" fillId="2" borderId="1" xfId="0" applyNumberFormat="1" applyFont="1" applyFill="1" applyBorder="1" applyAlignment="1">
      <alignment horizontal="center" vertical="center"/>
    </xf>
    <xf numFmtId="0" fontId="72" fillId="9" borderId="1" xfId="0" applyFont="1" applyFill="1" applyBorder="1" applyAlignment="1">
      <alignment horizontal="center" vertical="center"/>
    </xf>
    <xf numFmtId="14" fontId="71" fillId="0" borderId="1" xfId="0" applyNumberFormat="1" applyFont="1" applyFill="1" applyBorder="1" applyAlignment="1">
      <alignment horizontal="center" vertical="center"/>
    </xf>
    <xf numFmtId="0" fontId="72" fillId="2" borderId="7" xfId="0" applyFont="1" applyFill="1" applyBorder="1" applyAlignment="1">
      <alignment horizontal="center" vertical="center"/>
    </xf>
    <xf numFmtId="0" fontId="72" fillId="2" borderId="6" xfId="0" applyFont="1" applyFill="1" applyBorder="1" applyAlignment="1">
      <alignment horizontal="center" vertical="center"/>
    </xf>
    <xf numFmtId="0" fontId="72" fillId="0" borderId="1" xfId="0" applyFont="1" applyBorder="1" applyAlignment="1">
      <alignment horizontal="center" vertical="center"/>
    </xf>
    <xf numFmtId="0" fontId="0" fillId="9" borderId="1" xfId="0" applyFont="1" applyFill="1" applyBorder="1" applyAlignment="1">
      <alignment horizontal="center" vertical="center"/>
    </xf>
    <xf numFmtId="0" fontId="30" fillId="2" borderId="1" xfId="0" applyFont="1" applyFill="1" applyBorder="1" applyAlignment="1">
      <alignment horizontal="center" vertical="center" wrapText="1"/>
    </xf>
    <xf numFmtId="14" fontId="22" fillId="2" borderId="1" xfId="0" applyNumberFormat="1" applyFont="1" applyFill="1" applyBorder="1" applyAlignment="1">
      <alignment horizontal="center" vertical="center" wrapText="1"/>
    </xf>
    <xf numFmtId="14" fontId="62" fillId="0" borderId="1" xfId="0" applyNumberFormat="1" applyFont="1" applyFill="1" applyBorder="1" applyAlignment="1">
      <alignment horizontal="center" vertical="center" wrapText="1"/>
    </xf>
    <xf numFmtId="14" fontId="22" fillId="0" borderId="5" xfId="0" applyNumberFormat="1" applyFont="1" applyFill="1" applyBorder="1" applyAlignment="1">
      <alignment horizontal="center" vertical="center" wrapText="1"/>
    </xf>
    <xf numFmtId="14" fontId="22" fillId="2" borderId="5" xfId="0" applyNumberFormat="1" applyFont="1" applyFill="1" applyBorder="1" applyAlignment="1">
      <alignment horizontal="center" vertical="center" wrapText="1"/>
    </xf>
    <xf numFmtId="14" fontId="22" fillId="7" borderId="42" xfId="0" applyNumberFormat="1" applyFont="1" applyFill="1" applyBorder="1" applyAlignment="1">
      <alignment horizontal="center" vertical="center" wrapText="1"/>
    </xf>
    <xf numFmtId="0" fontId="26" fillId="8" borderId="50" xfId="0" applyFont="1" applyFill="1" applyBorder="1" applyAlignment="1">
      <alignment horizontal="center" vertical="center" wrapText="1"/>
    </xf>
    <xf numFmtId="14" fontId="22" fillId="0" borderId="48" xfId="0" applyNumberFormat="1" applyFont="1" applyFill="1" applyBorder="1" applyAlignment="1">
      <alignment horizontal="center" vertical="center" wrapText="1"/>
    </xf>
    <xf numFmtId="14" fontId="22" fillId="2" borderId="48" xfId="0" applyNumberFormat="1" applyFont="1" applyFill="1" applyBorder="1" applyAlignment="1">
      <alignment horizontal="center" vertical="center" wrapText="1"/>
    </xf>
    <xf numFmtId="14" fontId="22" fillId="0" borderId="2"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xf>
    <xf numFmtId="0" fontId="0" fillId="0" borderId="1" xfId="0" applyFont="1" applyBorder="1" applyAlignment="1">
      <alignment horizontal="center" vertical="center"/>
    </xf>
    <xf numFmtId="0" fontId="22" fillId="0" borderId="1" xfId="0" applyFont="1" applyBorder="1" applyAlignment="1">
      <alignment horizontal="center" vertical="center"/>
    </xf>
    <xf numFmtId="49" fontId="6" fillId="2" borderId="1" xfId="0" applyNumberFormat="1" applyFont="1" applyFill="1" applyBorder="1" applyAlignment="1">
      <alignment horizontal="center" vertical="center"/>
    </xf>
    <xf numFmtId="15" fontId="0" fillId="0" borderId="1" xfId="0" applyNumberFormat="1" applyFont="1" applyBorder="1" applyAlignment="1">
      <alignment horizontal="center" vertical="center"/>
    </xf>
    <xf numFmtId="14" fontId="62" fillId="2" borderId="1" xfId="0" applyNumberFormat="1" applyFont="1" applyFill="1" applyBorder="1" applyAlignment="1">
      <alignment horizontal="center" vertical="center" wrapText="1"/>
    </xf>
    <xf numFmtId="0" fontId="8" fillId="0" borderId="56" xfId="3" applyFont="1" applyBorder="1" applyAlignment="1">
      <alignment horizontal="center" vertical="center" wrapText="1"/>
    </xf>
    <xf numFmtId="0" fontId="63" fillId="2" borderId="65" xfId="0" applyFont="1" applyFill="1" applyBorder="1" applyAlignment="1">
      <alignment horizontal="center" vertical="center" wrapText="1"/>
    </xf>
    <xf numFmtId="1" fontId="26" fillId="0" borderId="66" xfId="3" applyNumberFormat="1" applyFont="1" applyFill="1" applyBorder="1" applyAlignment="1">
      <alignment horizontal="center" vertical="center"/>
    </xf>
    <xf numFmtId="0" fontId="63" fillId="2" borderId="67" xfId="0" applyFont="1" applyFill="1" applyBorder="1" applyAlignment="1">
      <alignment horizontal="center" vertical="center"/>
    </xf>
    <xf numFmtId="0" fontId="63" fillId="2" borderId="67" xfId="0" applyFont="1" applyFill="1" applyBorder="1" applyAlignment="1">
      <alignment horizontal="center" vertical="center" wrapText="1"/>
    </xf>
    <xf numFmtId="49" fontId="63" fillId="2" borderId="67" xfId="0" applyNumberFormat="1" applyFont="1" applyFill="1" applyBorder="1" applyAlignment="1">
      <alignment horizontal="center" vertical="center" wrapText="1"/>
    </xf>
    <xf numFmtId="49" fontId="63" fillId="2" borderId="67" xfId="0" applyNumberFormat="1" applyFont="1" applyFill="1" applyBorder="1" applyAlignment="1">
      <alignment horizontal="center" vertical="center"/>
    </xf>
    <xf numFmtId="0" fontId="39" fillId="2" borderId="67" xfId="0" applyFont="1" applyFill="1" applyBorder="1" applyAlignment="1">
      <alignment horizontal="center" vertical="center" wrapText="1"/>
    </xf>
    <xf numFmtId="0" fontId="39" fillId="2" borderId="67" xfId="0" applyFont="1" applyFill="1" applyBorder="1" applyAlignment="1">
      <alignment horizontal="center" vertical="center"/>
    </xf>
    <xf numFmtId="3" fontId="7" fillId="2" borderId="67" xfId="2" applyNumberFormat="1" applyFont="1" applyFill="1" applyBorder="1" applyAlignment="1">
      <alignment horizontal="center" vertical="center" wrapText="1"/>
    </xf>
    <xf numFmtId="49" fontId="66" fillId="2" borderId="68" xfId="0" applyNumberFormat="1" applyFont="1" applyFill="1" applyBorder="1" applyAlignment="1">
      <alignment horizontal="center" vertical="center"/>
    </xf>
    <xf numFmtId="49" fontId="66" fillId="2" borderId="69" xfId="0" applyNumberFormat="1" applyFont="1" applyFill="1" applyBorder="1" applyAlignment="1">
      <alignment horizontal="center" vertical="center"/>
    </xf>
    <xf numFmtId="1" fontId="26" fillId="0" borderId="70" xfId="3" applyNumberFormat="1" applyFont="1" applyFill="1" applyBorder="1" applyAlignment="1">
      <alignment horizontal="center" vertical="center"/>
    </xf>
    <xf numFmtId="0" fontId="7" fillId="2" borderId="71" xfId="0" applyFont="1" applyFill="1" applyBorder="1" applyAlignment="1">
      <alignment horizontal="center" vertical="center"/>
    </xf>
    <xf numFmtId="14" fontId="39" fillId="2" borderId="42" xfId="0" applyNumberFormat="1" applyFont="1" applyFill="1" applyBorder="1" applyAlignment="1">
      <alignment horizontal="center" vertical="center"/>
    </xf>
    <xf numFmtId="0" fontId="72" fillId="2" borderId="42" xfId="0" applyFont="1" applyFill="1" applyBorder="1" applyAlignment="1">
      <alignment horizontal="center" vertical="center"/>
    </xf>
    <xf numFmtId="0" fontId="7" fillId="2" borderId="42" xfId="0" applyFont="1" applyFill="1" applyBorder="1" applyAlignment="1">
      <alignment horizontal="center" vertical="center"/>
    </xf>
    <xf numFmtId="14" fontId="6" fillId="2" borderId="42" xfId="0" applyNumberFormat="1" applyFont="1" applyFill="1" applyBorder="1" applyAlignment="1">
      <alignment horizontal="center" vertical="center"/>
    </xf>
    <xf numFmtId="14" fontId="26" fillId="2" borderId="42" xfId="3" applyNumberFormat="1" applyFont="1" applyFill="1" applyBorder="1" applyAlignment="1">
      <alignment horizontal="center" vertical="center"/>
    </xf>
    <xf numFmtId="0" fontId="7" fillId="2" borderId="51" xfId="0" applyFont="1" applyFill="1" applyBorder="1" applyAlignment="1">
      <alignment horizontal="center" vertical="center"/>
    </xf>
    <xf numFmtId="0" fontId="7" fillId="2" borderId="72" xfId="0" applyFont="1" applyFill="1" applyBorder="1" applyAlignment="1">
      <alignment horizontal="center" vertical="center" wrapText="1"/>
    </xf>
    <xf numFmtId="0" fontId="7" fillId="0" borderId="51" xfId="0" applyFont="1" applyBorder="1" applyAlignment="1">
      <alignment horizontal="center" vertical="center"/>
    </xf>
    <xf numFmtId="0" fontId="7" fillId="2" borderId="48" xfId="0" applyFont="1" applyFill="1" applyBorder="1" applyAlignment="1">
      <alignment horizontal="center" vertical="center"/>
    </xf>
    <xf numFmtId="0" fontId="0" fillId="5" borderId="1" xfId="0" applyFill="1" applyBorder="1" applyAlignment="1">
      <alignment horizontal="center"/>
    </xf>
    <xf numFmtId="0" fontId="0" fillId="5" borderId="1" xfId="0" applyFill="1" applyBorder="1" applyAlignment="1">
      <alignment horizontal="right"/>
    </xf>
    <xf numFmtId="0" fontId="0" fillId="0" borderId="1" xfId="0" applyFill="1" applyBorder="1" applyAlignment="1">
      <alignment horizontal="right"/>
    </xf>
    <xf numFmtId="0" fontId="0" fillId="0" borderId="1" xfId="0" applyBorder="1" applyAlignment="1">
      <alignment horizontal="right"/>
    </xf>
    <xf numFmtId="0" fontId="0" fillId="5" borderId="1" xfId="0" applyFill="1" applyBorder="1" applyAlignment="1"/>
    <xf numFmtId="0" fontId="0" fillId="0" borderId="1" xfId="0" applyBorder="1" applyAlignment="1"/>
    <xf numFmtId="0" fontId="0" fillId="0" borderId="1" xfId="0" applyBorder="1" applyAlignment="1">
      <alignment horizontal="center"/>
    </xf>
    <xf numFmtId="0" fontId="73" fillId="2" borderId="1" xfId="0" applyFont="1" applyFill="1" applyBorder="1" applyAlignment="1">
      <alignment horizontal="center" vertical="center"/>
    </xf>
    <xf numFmtId="14" fontId="39" fillId="2" borderId="1" xfId="0" applyNumberFormat="1" applyFont="1" applyFill="1" applyBorder="1" applyAlignment="1">
      <alignment vertical="center"/>
    </xf>
    <xf numFmtId="3" fontId="72" fillId="2" borderId="1" xfId="0" applyNumberFormat="1" applyFont="1" applyFill="1" applyBorder="1" applyAlignment="1">
      <alignment horizontal="center" vertical="center" wrapText="1"/>
    </xf>
    <xf numFmtId="0" fontId="73" fillId="2" borderId="1" xfId="0" applyFont="1" applyFill="1" applyBorder="1" applyAlignment="1">
      <alignment horizontal="center" vertical="center" wrapText="1"/>
    </xf>
    <xf numFmtId="14" fontId="6" fillId="2" borderId="1" xfId="0" applyNumberFormat="1" applyFont="1" applyFill="1" applyBorder="1" applyAlignment="1">
      <alignment horizontal="center"/>
    </xf>
    <xf numFmtId="14" fontId="6" fillId="0" borderId="1" xfId="0" applyNumberFormat="1" applyFont="1" applyFill="1" applyBorder="1" applyAlignment="1">
      <alignment horizontal="center"/>
    </xf>
    <xf numFmtId="14" fontId="6" fillId="0" borderId="1" xfId="0" applyNumberFormat="1" applyFont="1" applyBorder="1" applyAlignment="1">
      <alignment horizontal="center"/>
    </xf>
    <xf numFmtId="14" fontId="62" fillId="7" borderId="1" xfId="0" applyNumberFormat="1" applyFont="1" applyFill="1" applyBorder="1" applyAlignment="1">
      <alignment horizontal="right" wrapText="1"/>
    </xf>
    <xf numFmtId="14" fontId="61" fillId="3" borderId="1" xfId="3" applyNumberFormat="1" applyFont="1" applyFill="1" applyBorder="1" applyAlignment="1">
      <alignment horizontal="center" vertical="center"/>
    </xf>
    <xf numFmtId="167" fontId="61" fillId="0" borderId="1" xfId="3" applyNumberFormat="1" applyFont="1" applyFill="1" applyBorder="1" applyAlignment="1">
      <alignment horizontal="center" vertical="center"/>
    </xf>
    <xf numFmtId="14" fontId="74" fillId="7" borderId="1" xfId="0" applyNumberFormat="1" applyFont="1" applyFill="1" applyBorder="1" applyAlignment="1">
      <alignment horizontal="right" vertical="center" wrapText="1"/>
    </xf>
    <xf numFmtId="14" fontId="74" fillId="7" borderId="1" xfId="0" applyNumberFormat="1" applyFont="1" applyFill="1" applyBorder="1" applyAlignment="1">
      <alignment horizontal="right" wrapText="1"/>
    </xf>
    <xf numFmtId="14" fontId="74" fillId="0" borderId="1" xfId="0" applyNumberFormat="1" applyFont="1" applyFill="1" applyBorder="1" applyAlignment="1">
      <alignment horizontal="center"/>
    </xf>
    <xf numFmtId="14" fontId="74" fillId="0" borderId="1" xfId="0" applyNumberFormat="1" applyFont="1" applyFill="1" applyBorder="1" applyAlignment="1">
      <alignment horizontal="right" vertical="center" wrapText="1"/>
    </xf>
    <xf numFmtId="14" fontId="72" fillId="0" borderId="1" xfId="0" applyNumberFormat="1" applyFont="1" applyFill="1" applyBorder="1" applyAlignment="1">
      <alignment horizontal="center" wrapText="1"/>
    </xf>
    <xf numFmtId="14" fontId="72" fillId="2" borderId="1" xfId="0" applyNumberFormat="1" applyFont="1" applyFill="1" applyBorder="1" applyAlignment="1">
      <alignment horizontal="center" wrapText="1"/>
    </xf>
    <xf numFmtId="14" fontId="74" fillId="7" borderId="1" xfId="0" applyNumberFormat="1" applyFont="1" applyFill="1" applyBorder="1" applyAlignment="1">
      <alignment horizontal="center" vertical="center" wrapText="1"/>
    </xf>
    <xf numFmtId="14" fontId="74" fillId="7" borderId="1" xfId="0" applyNumberFormat="1" applyFont="1" applyFill="1" applyBorder="1" applyAlignment="1">
      <alignment horizontal="center" wrapText="1"/>
    </xf>
    <xf numFmtId="14" fontId="74" fillId="0" borderId="1" xfId="0" applyNumberFormat="1" applyFont="1" applyFill="1" applyBorder="1" applyAlignment="1">
      <alignment horizontal="center" vertical="center" wrapText="1"/>
    </xf>
    <xf numFmtId="14" fontId="62" fillId="0" borderId="1" xfId="0" applyNumberFormat="1" applyFont="1" applyFill="1" applyBorder="1" applyAlignment="1">
      <alignment horizontal="right" wrapText="1"/>
    </xf>
    <xf numFmtId="14" fontId="74" fillId="0" borderId="1" xfId="0" applyNumberFormat="1" applyFont="1" applyFill="1" applyBorder="1" applyAlignment="1">
      <alignment horizontal="right" wrapText="1"/>
    </xf>
    <xf numFmtId="14" fontId="74" fillId="0" borderId="1" xfId="0" applyNumberFormat="1" applyFont="1" applyFill="1" applyBorder="1" applyAlignment="1">
      <alignment horizontal="center" wrapText="1"/>
    </xf>
    <xf numFmtId="14" fontId="74" fillId="0" borderId="1" xfId="0" applyNumberFormat="1" applyFont="1" applyFill="1" applyBorder="1" applyAlignment="1">
      <alignment horizontal="center" vertical="center"/>
    </xf>
    <xf numFmtId="14" fontId="72" fillId="2" borderId="1" xfId="0" applyNumberFormat="1" applyFont="1" applyFill="1" applyBorder="1" applyAlignment="1">
      <alignment horizontal="center"/>
    </xf>
    <xf numFmtId="49" fontId="66" fillId="2" borderId="73" xfId="0" applyNumberFormat="1" applyFont="1" applyFill="1" applyBorder="1" applyAlignment="1">
      <alignment horizontal="center" vertical="center"/>
    </xf>
    <xf numFmtId="14" fontId="65" fillId="2" borderId="5" xfId="2" applyNumberFormat="1" applyFont="1" applyFill="1" applyBorder="1" applyAlignment="1">
      <alignment horizontal="center" vertical="center"/>
    </xf>
    <xf numFmtId="0" fontId="72" fillId="2" borderId="3" xfId="0" applyFont="1" applyFill="1" applyBorder="1" applyAlignment="1">
      <alignment horizontal="center" vertical="center"/>
    </xf>
    <xf numFmtId="0" fontId="72" fillId="2" borderId="5" xfId="3" applyFont="1" applyFill="1" applyBorder="1" applyAlignment="1">
      <alignment horizontal="center" vertical="center"/>
    </xf>
    <xf numFmtId="0" fontId="7" fillId="2" borderId="5" xfId="0" applyFont="1" applyFill="1" applyBorder="1" applyAlignment="1">
      <alignment horizontal="center" vertical="center"/>
    </xf>
    <xf numFmtId="14" fontId="26" fillId="2" borderId="5" xfId="3" applyNumberFormat="1" applyFont="1" applyFill="1" applyBorder="1" applyAlignment="1">
      <alignment horizontal="center" vertical="center"/>
    </xf>
    <xf numFmtId="1" fontId="26" fillId="0" borderId="74" xfId="3" applyNumberFormat="1" applyFont="1" applyFill="1" applyBorder="1" applyAlignment="1">
      <alignment horizontal="center" vertical="center"/>
    </xf>
    <xf numFmtId="49" fontId="0" fillId="2" borderId="2" xfId="0" applyNumberFormat="1" applyFont="1" applyFill="1" applyBorder="1" applyAlignment="1">
      <alignment horizontal="center" vertical="center"/>
    </xf>
    <xf numFmtId="15" fontId="0" fillId="0" borderId="2" xfId="0" applyNumberFormat="1" applyFont="1" applyBorder="1" applyAlignment="1">
      <alignment horizontal="center" vertical="center"/>
    </xf>
    <xf numFmtId="0" fontId="0" fillId="9" borderId="2" xfId="0" applyFont="1" applyFill="1" applyBorder="1" applyAlignment="1">
      <alignment horizontal="center" vertical="center"/>
    </xf>
    <xf numFmtId="0" fontId="22" fillId="0" borderId="2" xfId="0" applyFont="1" applyBorder="1" applyAlignment="1">
      <alignment horizontal="center" vertical="center"/>
    </xf>
    <xf numFmtId="0" fontId="30" fillId="2" borderId="2" xfId="0" applyFont="1" applyFill="1" applyBorder="1" applyAlignment="1">
      <alignment horizontal="center" vertical="center" wrapText="1"/>
    </xf>
    <xf numFmtId="0" fontId="7" fillId="2" borderId="71" xfId="0" applyFont="1" applyFill="1" applyBorder="1" applyAlignment="1">
      <alignment horizontal="center" vertical="center" wrapText="1"/>
    </xf>
    <xf numFmtId="14" fontId="39" fillId="2" borderId="42" xfId="0" applyNumberFormat="1" applyFont="1" applyFill="1" applyBorder="1" applyAlignment="1">
      <alignment vertical="center"/>
    </xf>
    <xf numFmtId="3" fontId="72" fillId="2" borderId="42" xfId="0" applyNumberFormat="1" applyFont="1" applyFill="1" applyBorder="1" applyAlignment="1">
      <alignment horizontal="center" vertical="center" wrapText="1"/>
    </xf>
    <xf numFmtId="0" fontId="73" fillId="2" borderId="42" xfId="0" applyFont="1" applyFill="1" applyBorder="1" applyAlignment="1">
      <alignment horizontal="center" vertical="center" wrapText="1"/>
    </xf>
    <xf numFmtId="14" fontId="6" fillId="2" borderId="42" xfId="0" applyNumberFormat="1" applyFont="1" applyFill="1" applyBorder="1" applyAlignment="1">
      <alignment horizontal="center"/>
    </xf>
    <xf numFmtId="14" fontId="61" fillId="3" borderId="42" xfId="3" applyNumberFormat="1" applyFont="1" applyFill="1" applyBorder="1" applyAlignment="1">
      <alignment horizontal="center" vertical="center"/>
    </xf>
    <xf numFmtId="167" fontId="61" fillId="0" borderId="42" xfId="3" applyNumberFormat="1" applyFont="1" applyFill="1" applyBorder="1" applyAlignment="1">
      <alignment horizontal="center" vertical="center"/>
    </xf>
    <xf numFmtId="14" fontId="74" fillId="7" borderId="42" xfId="0" applyNumberFormat="1" applyFont="1" applyFill="1" applyBorder="1" applyAlignment="1">
      <alignment horizontal="center" vertical="center" wrapText="1"/>
    </xf>
    <xf numFmtId="14" fontId="74" fillId="0" borderId="42" xfId="0" applyNumberFormat="1" applyFont="1" applyFill="1" applyBorder="1" applyAlignment="1">
      <alignment horizontal="right" vertical="center" wrapText="1"/>
    </xf>
    <xf numFmtId="14" fontId="74" fillId="0" borderId="42" xfId="0" applyNumberFormat="1" applyFont="1" applyFill="1" applyBorder="1" applyAlignment="1">
      <alignment horizontal="center" vertical="center" wrapText="1"/>
    </xf>
    <xf numFmtId="14" fontId="62" fillId="0" borderId="42" xfId="0" applyNumberFormat="1" applyFont="1" applyFill="1" applyBorder="1" applyAlignment="1">
      <alignment horizontal="right" wrapText="1"/>
    </xf>
    <xf numFmtId="0" fontId="7" fillId="2" borderId="51" xfId="0" applyFont="1" applyFill="1" applyBorder="1" applyAlignment="1">
      <alignment horizontal="center" vertical="center" wrapText="1"/>
    </xf>
    <xf numFmtId="0" fontId="66" fillId="2" borderId="51" xfId="0" applyFont="1" applyFill="1" applyBorder="1" applyAlignment="1">
      <alignment horizontal="center" vertical="center"/>
    </xf>
    <xf numFmtId="0" fontId="7" fillId="2" borderId="52" xfId="0" applyFont="1" applyFill="1" applyBorder="1" applyAlignment="1">
      <alignment horizontal="center" vertical="center" wrapText="1"/>
    </xf>
    <xf numFmtId="14" fontId="39" fillId="0" borderId="48" xfId="0" applyNumberFormat="1" applyFont="1" applyBorder="1" applyAlignment="1">
      <alignment vertical="center"/>
    </xf>
    <xf numFmtId="3" fontId="72" fillId="2" borderId="48" xfId="0" applyNumberFormat="1" applyFont="1" applyFill="1" applyBorder="1" applyAlignment="1">
      <alignment horizontal="center" vertical="center" wrapText="1"/>
    </xf>
    <xf numFmtId="0" fontId="73" fillId="2" borderId="48" xfId="0" applyFont="1" applyFill="1" applyBorder="1" applyAlignment="1">
      <alignment horizontal="center" vertical="center" wrapText="1"/>
    </xf>
    <xf numFmtId="14" fontId="6" fillId="2" borderId="48" xfId="0" applyNumberFormat="1" applyFont="1" applyFill="1" applyBorder="1" applyAlignment="1">
      <alignment horizontal="center"/>
    </xf>
    <xf numFmtId="14" fontId="61" fillId="3" borderId="48" xfId="3" applyNumberFormat="1" applyFont="1" applyFill="1" applyBorder="1" applyAlignment="1">
      <alignment horizontal="center" vertical="center"/>
    </xf>
    <xf numFmtId="167" fontId="61" fillId="0" borderId="48" xfId="3" applyNumberFormat="1" applyFont="1" applyFill="1" applyBorder="1" applyAlignment="1">
      <alignment horizontal="center" vertical="center"/>
    </xf>
    <xf numFmtId="14" fontId="74" fillId="7" borderId="48" xfId="0" applyNumberFormat="1" applyFont="1" applyFill="1" applyBorder="1" applyAlignment="1">
      <alignment horizontal="center" vertical="center" wrapText="1"/>
    </xf>
    <xf numFmtId="14" fontId="74" fillId="7" borderId="48" xfId="0" applyNumberFormat="1" applyFont="1" applyFill="1" applyBorder="1" applyAlignment="1">
      <alignment horizontal="right" vertical="center" wrapText="1"/>
    </xf>
    <xf numFmtId="14" fontId="74" fillId="0" borderId="48" xfId="0" applyNumberFormat="1" applyFont="1" applyFill="1" applyBorder="1" applyAlignment="1">
      <alignment horizontal="center"/>
    </xf>
    <xf numFmtId="14" fontId="74" fillId="0" borderId="48" xfId="0" applyNumberFormat="1" applyFont="1" applyFill="1" applyBorder="1" applyAlignment="1">
      <alignment horizontal="center" vertical="center" wrapText="1"/>
    </xf>
    <xf numFmtId="14" fontId="62" fillId="0" borderId="48" xfId="0" applyNumberFormat="1" applyFont="1" applyFill="1" applyBorder="1" applyAlignment="1">
      <alignment horizontal="center" vertical="center" wrapText="1"/>
    </xf>
    <xf numFmtId="0" fontId="26" fillId="8" borderId="13" xfId="0" applyFont="1" applyFill="1" applyBorder="1" applyAlignment="1">
      <alignment horizontal="center" vertical="center" wrapText="1"/>
    </xf>
    <xf numFmtId="0" fontId="51" fillId="0" borderId="1" xfId="0" applyFont="1" applyBorder="1" applyAlignment="1">
      <alignment horizontal="center" vertical="center" wrapText="1"/>
    </xf>
    <xf numFmtId="0" fontId="20" fillId="2" borderId="0" xfId="0" applyFont="1" applyFill="1" applyAlignment="1">
      <alignment horizontal="left" vertical="center" wrapText="1"/>
    </xf>
    <xf numFmtId="0" fontId="31" fillId="11" borderId="25" xfId="0" applyFont="1" applyFill="1" applyBorder="1" applyAlignment="1">
      <alignment horizontal="center" vertical="center" wrapText="1"/>
    </xf>
    <xf numFmtId="0" fontId="31" fillId="11" borderId="0" xfId="0" applyFont="1" applyFill="1" applyBorder="1" applyAlignment="1">
      <alignment horizontal="center" vertical="center" wrapText="1"/>
    </xf>
    <xf numFmtId="0" fontId="42" fillId="0" borderId="0" xfId="0" applyFont="1" applyAlignment="1">
      <alignment horizontal="center" vertical="center" wrapText="1"/>
    </xf>
    <xf numFmtId="0" fontId="6" fillId="0" borderId="9" xfId="0" applyFont="1" applyBorder="1" applyAlignment="1">
      <alignment horizontal="center" wrapText="1"/>
    </xf>
    <xf numFmtId="0" fontId="0" fillId="0" borderId="9" xfId="0" applyBorder="1" applyAlignment="1">
      <alignment horizontal="center" wrapText="1"/>
    </xf>
    <xf numFmtId="0" fontId="41" fillId="0" borderId="0" xfId="0" applyFont="1" applyAlignment="1">
      <alignment horizontal="center" wrapText="1"/>
    </xf>
    <xf numFmtId="9" fontId="17" fillId="4" borderId="1" xfId="15" applyFont="1" applyFill="1" applyBorder="1" applyAlignment="1">
      <alignment horizontal="center"/>
    </xf>
    <xf numFmtId="17" fontId="17" fillId="12" borderId="26" xfId="14" applyNumberFormat="1" applyFont="1" applyFill="1" applyBorder="1" applyAlignment="1">
      <alignment horizontal="center" vertical="center"/>
    </xf>
    <xf numFmtId="17" fontId="17" fillId="12" borderId="12" xfId="14" applyNumberFormat="1" applyFont="1" applyFill="1" applyBorder="1" applyAlignment="1">
      <alignment horizontal="center" vertical="center"/>
    </xf>
    <xf numFmtId="0" fontId="33" fillId="8" borderId="6" xfId="14" applyFont="1" applyFill="1" applyBorder="1" applyAlignment="1">
      <alignment horizontal="center"/>
    </xf>
    <xf numFmtId="0" fontId="33" fillId="8" borderId="7" xfId="14" applyFont="1" applyFill="1" applyBorder="1" applyAlignment="1">
      <alignment horizontal="center"/>
    </xf>
    <xf numFmtId="0" fontId="33" fillId="8" borderId="8" xfId="14" applyFont="1" applyFill="1" applyBorder="1" applyAlignment="1">
      <alignment horizontal="center"/>
    </xf>
    <xf numFmtId="9" fontId="40" fillId="8" borderId="1" xfId="15" applyFont="1" applyFill="1" applyBorder="1" applyAlignment="1">
      <alignment horizontal="center"/>
    </xf>
    <xf numFmtId="0" fontId="40" fillId="8" borderId="1" xfId="14" applyFont="1" applyFill="1" applyBorder="1" applyAlignment="1">
      <alignment horizontal="center"/>
    </xf>
    <xf numFmtId="0" fontId="38" fillId="12" borderId="1" xfId="0" applyFont="1" applyFill="1" applyBorder="1" applyAlignment="1">
      <alignment horizontal="center"/>
    </xf>
    <xf numFmtId="0" fontId="38" fillId="12" borderId="1" xfId="0" applyFont="1" applyFill="1" applyBorder="1" applyAlignment="1">
      <alignment horizontal="center" vertical="center" wrapText="1"/>
    </xf>
    <xf numFmtId="0" fontId="43" fillId="2" borderId="0" xfId="0" applyFont="1" applyFill="1" applyBorder="1" applyAlignment="1">
      <alignment horizontal="center" vertical="center"/>
    </xf>
    <xf numFmtId="14" fontId="7" fillId="3" borderId="6" xfId="3" applyNumberFormat="1" applyFont="1" applyFill="1" applyBorder="1" applyAlignment="1">
      <alignment horizontal="center" vertical="center"/>
    </xf>
    <xf numFmtId="14" fontId="7" fillId="3" borderId="8" xfId="3" applyNumberFormat="1" applyFont="1" applyFill="1" applyBorder="1" applyAlignment="1">
      <alignment horizontal="center" vertical="center"/>
    </xf>
    <xf numFmtId="2" fontId="29" fillId="13" borderId="3" xfId="3" applyNumberFormat="1" applyFont="1" applyFill="1" applyBorder="1" applyAlignment="1">
      <alignment horizontal="center" vertical="center" textRotation="90" wrapText="1"/>
    </xf>
    <xf numFmtId="2" fontId="29" fillId="13" borderId="10" xfId="3" applyNumberFormat="1" applyFont="1" applyFill="1" applyBorder="1" applyAlignment="1">
      <alignment horizontal="center" vertical="center" textRotation="90" wrapText="1"/>
    </xf>
    <xf numFmtId="2" fontId="29" fillId="13" borderId="23" xfId="3" applyNumberFormat="1" applyFont="1" applyFill="1" applyBorder="1" applyAlignment="1">
      <alignment horizontal="center" vertical="center" textRotation="90" wrapText="1"/>
    </xf>
    <xf numFmtId="2" fontId="29" fillId="13" borderId="11" xfId="3" applyNumberFormat="1" applyFont="1" applyFill="1" applyBorder="1" applyAlignment="1">
      <alignment horizontal="center" vertical="center" textRotation="90" wrapText="1"/>
    </xf>
    <xf numFmtId="2" fontId="29" fillId="5" borderId="3" xfId="3" applyNumberFormat="1" applyFont="1" applyFill="1" applyBorder="1" applyAlignment="1">
      <alignment horizontal="center" vertical="center" textRotation="90" wrapText="1"/>
    </xf>
    <xf numFmtId="2" fontId="29" fillId="5" borderId="10" xfId="3" applyNumberFormat="1" applyFont="1" applyFill="1" applyBorder="1" applyAlignment="1">
      <alignment horizontal="center" vertical="center" textRotation="90" wrapText="1"/>
    </xf>
    <xf numFmtId="2" fontId="29" fillId="5" borderId="23" xfId="3" applyNumberFormat="1" applyFont="1" applyFill="1" applyBorder="1" applyAlignment="1">
      <alignment horizontal="center" vertical="center" textRotation="90" wrapText="1"/>
    </xf>
    <xf numFmtId="2" fontId="29" fillId="5" borderId="11" xfId="3" applyNumberFormat="1" applyFont="1" applyFill="1" applyBorder="1" applyAlignment="1">
      <alignment horizontal="center" vertical="center" textRotation="90" wrapText="1"/>
    </xf>
    <xf numFmtId="0" fontId="9" fillId="4" borderId="23" xfId="3" applyFont="1" applyFill="1" applyBorder="1" applyAlignment="1">
      <alignment horizontal="center" vertical="center"/>
    </xf>
    <xf numFmtId="0" fontId="9" fillId="4" borderId="0" xfId="3" applyFont="1" applyFill="1" applyBorder="1" applyAlignment="1">
      <alignment horizontal="center" vertical="center"/>
    </xf>
    <xf numFmtId="14" fontId="7" fillId="3" borderId="1" xfId="3" applyNumberFormat="1" applyFont="1" applyFill="1" applyBorder="1" applyAlignment="1">
      <alignment horizontal="center" vertical="center"/>
    </xf>
    <xf numFmtId="14" fontId="7" fillId="3" borderId="7" xfId="3" applyNumberFormat="1" applyFont="1" applyFill="1" applyBorder="1" applyAlignment="1">
      <alignment horizontal="center" vertical="center"/>
    </xf>
    <xf numFmtId="0" fontId="44" fillId="11" borderId="0" xfId="0" applyFont="1" applyFill="1" applyBorder="1" applyAlignment="1">
      <alignment horizontal="left" wrapText="1"/>
    </xf>
    <xf numFmtId="0" fontId="44" fillId="11" borderId="0" xfId="0" applyFont="1" applyFill="1" applyBorder="1" applyAlignment="1">
      <alignment horizontal="left"/>
    </xf>
    <xf numFmtId="2" fontId="29" fillId="14" borderId="3" xfId="3" applyNumberFormat="1" applyFont="1" applyFill="1" applyBorder="1" applyAlignment="1">
      <alignment horizontal="center" vertical="center" textRotation="90" wrapText="1"/>
    </xf>
    <xf numFmtId="2" fontId="29" fillId="14" borderId="10" xfId="3" applyNumberFormat="1" applyFont="1" applyFill="1" applyBorder="1" applyAlignment="1">
      <alignment horizontal="center" vertical="center" textRotation="90" wrapText="1"/>
    </xf>
    <xf numFmtId="2" fontId="29" fillId="14" borderId="23" xfId="3" applyNumberFormat="1" applyFont="1" applyFill="1" applyBorder="1" applyAlignment="1">
      <alignment horizontal="center" vertical="center" textRotation="90" wrapText="1"/>
    </xf>
    <xf numFmtId="2" fontId="29" fillId="14" borderId="11" xfId="3" applyNumberFormat="1" applyFont="1" applyFill="1" applyBorder="1" applyAlignment="1">
      <alignment horizontal="center" vertical="center" textRotation="90" wrapText="1"/>
    </xf>
    <xf numFmtId="2" fontId="32" fillId="11" borderId="3" xfId="3" applyNumberFormat="1" applyFont="1" applyFill="1" applyBorder="1" applyAlignment="1">
      <alignment horizontal="center" vertical="center" textRotation="90" wrapText="1"/>
    </xf>
    <xf numFmtId="2" fontId="32" fillId="11" borderId="10" xfId="3" applyNumberFormat="1" applyFont="1" applyFill="1" applyBorder="1" applyAlignment="1">
      <alignment horizontal="center" vertical="center" textRotation="90" wrapText="1"/>
    </xf>
    <xf numFmtId="2" fontId="32" fillId="11" borderId="23" xfId="3" applyNumberFormat="1" applyFont="1" applyFill="1" applyBorder="1" applyAlignment="1">
      <alignment horizontal="center" vertical="center" textRotation="90" wrapText="1"/>
    </xf>
    <xf numFmtId="2" fontId="32" fillId="11" borderId="11" xfId="3" applyNumberFormat="1" applyFont="1" applyFill="1" applyBorder="1" applyAlignment="1">
      <alignment horizontal="center" vertical="center" textRotation="90" wrapText="1"/>
    </xf>
    <xf numFmtId="2" fontId="45" fillId="13" borderId="3" xfId="3" applyNumberFormat="1" applyFont="1" applyFill="1" applyBorder="1" applyAlignment="1">
      <alignment horizontal="center" vertical="center" textRotation="90" wrapText="1"/>
    </xf>
    <xf numFmtId="2" fontId="45" fillId="13" borderId="10" xfId="3" applyNumberFormat="1" applyFont="1" applyFill="1" applyBorder="1" applyAlignment="1">
      <alignment horizontal="center" vertical="center" textRotation="90" wrapText="1"/>
    </xf>
    <xf numFmtId="2" fontId="45" fillId="13" borderId="23" xfId="3" applyNumberFormat="1" applyFont="1" applyFill="1" applyBorder="1" applyAlignment="1">
      <alignment horizontal="center" vertical="center" textRotation="90" wrapText="1"/>
    </xf>
    <xf numFmtId="2" fontId="45" fillId="13" borderId="11" xfId="3" applyNumberFormat="1" applyFont="1" applyFill="1" applyBorder="1" applyAlignment="1">
      <alignment horizontal="center" vertical="center" textRotation="90" wrapText="1"/>
    </xf>
    <xf numFmtId="2" fontId="29" fillId="13" borderId="1" xfId="3" applyNumberFormat="1" applyFont="1" applyFill="1" applyBorder="1" applyAlignment="1">
      <alignment horizontal="center" vertical="center" textRotation="90" wrapText="1"/>
    </xf>
    <xf numFmtId="0" fontId="43" fillId="2" borderId="12" xfId="0" applyFont="1" applyFill="1" applyBorder="1" applyAlignment="1">
      <alignment horizontal="center" vertical="center"/>
    </xf>
    <xf numFmtId="2" fontId="29" fillId="13" borderId="9" xfId="3" applyNumberFormat="1" applyFont="1" applyFill="1" applyBorder="1" applyAlignment="1">
      <alignment horizontal="center" vertical="center" textRotation="90" wrapText="1"/>
    </xf>
    <xf numFmtId="2" fontId="29" fillId="13" borderId="0" xfId="3" applyNumberFormat="1" applyFont="1" applyFill="1" applyBorder="1" applyAlignment="1">
      <alignment horizontal="center" vertical="center" textRotation="90" wrapText="1"/>
    </xf>
    <xf numFmtId="2" fontId="32" fillId="16" borderId="58" xfId="3" applyNumberFormat="1" applyFont="1" applyFill="1" applyBorder="1" applyAlignment="1">
      <alignment horizontal="center" vertical="center" wrapText="1"/>
    </xf>
    <xf numFmtId="2" fontId="32" fillId="16" borderId="54" xfId="3" applyNumberFormat="1" applyFont="1" applyFill="1" applyBorder="1" applyAlignment="1">
      <alignment horizontal="center" vertical="center" wrapText="1"/>
    </xf>
    <xf numFmtId="2" fontId="32" fillId="16" borderId="5" xfId="3" applyNumberFormat="1" applyFont="1" applyFill="1" applyBorder="1" applyAlignment="1">
      <alignment horizontal="center" vertical="center" wrapText="1"/>
    </xf>
    <xf numFmtId="2" fontId="32" fillId="11" borderId="56" xfId="3" applyNumberFormat="1" applyFont="1" applyFill="1" applyBorder="1" applyAlignment="1">
      <alignment horizontal="center" vertical="center" wrapText="1"/>
    </xf>
    <xf numFmtId="2" fontId="32" fillId="11" borderId="57" xfId="3" applyNumberFormat="1" applyFont="1" applyFill="1" applyBorder="1" applyAlignment="1">
      <alignment horizontal="center" vertical="center" wrapText="1"/>
    </xf>
    <xf numFmtId="2" fontId="32" fillId="11" borderId="0" xfId="3" applyNumberFormat="1" applyFont="1" applyFill="1" applyBorder="1" applyAlignment="1">
      <alignment horizontal="center" vertical="center" wrapText="1"/>
    </xf>
    <xf numFmtId="2" fontId="32" fillId="11" borderId="11" xfId="3" applyNumberFormat="1" applyFont="1" applyFill="1" applyBorder="1" applyAlignment="1">
      <alignment horizontal="center" vertical="center" wrapText="1"/>
    </xf>
    <xf numFmtId="2" fontId="32" fillId="11" borderId="59" xfId="3" applyNumberFormat="1" applyFont="1" applyFill="1" applyBorder="1" applyAlignment="1">
      <alignment horizontal="center" vertical="center" wrapText="1"/>
    </xf>
    <xf numFmtId="2" fontId="32" fillId="11" borderId="23" xfId="3" applyNumberFormat="1" applyFont="1" applyFill="1" applyBorder="1" applyAlignment="1">
      <alignment horizontal="center" vertical="center" wrapText="1"/>
    </xf>
    <xf numFmtId="2" fontId="45" fillId="13" borderId="56" xfId="3" applyNumberFormat="1" applyFont="1" applyFill="1" applyBorder="1" applyAlignment="1">
      <alignment horizontal="center" vertical="center" wrapText="1"/>
    </xf>
    <xf numFmtId="2" fontId="45" fillId="13" borderId="57" xfId="3" applyNumberFormat="1" applyFont="1" applyFill="1" applyBorder="1" applyAlignment="1">
      <alignment horizontal="center" vertical="center" wrapText="1"/>
    </xf>
    <xf numFmtId="2" fontId="45" fillId="13" borderId="0" xfId="3" applyNumberFormat="1" applyFont="1" applyFill="1" applyBorder="1" applyAlignment="1">
      <alignment horizontal="center" vertical="center" wrapText="1"/>
    </xf>
    <xf numFmtId="2" fontId="45" fillId="13" borderId="11" xfId="3" applyNumberFormat="1" applyFont="1" applyFill="1" applyBorder="1" applyAlignment="1">
      <alignment horizontal="center" vertical="center" wrapText="1"/>
    </xf>
    <xf numFmtId="2" fontId="45" fillId="14" borderId="59" xfId="3" applyNumberFormat="1" applyFont="1" applyFill="1" applyBorder="1" applyAlignment="1">
      <alignment horizontal="center" vertical="center" wrapText="1"/>
    </xf>
    <xf numFmtId="2" fontId="45" fillId="14" borderId="56" xfId="3" applyNumberFormat="1" applyFont="1" applyFill="1" applyBorder="1" applyAlignment="1">
      <alignment horizontal="center" vertical="center" wrapText="1"/>
    </xf>
    <xf numFmtId="2" fontId="45" fillId="14" borderId="57" xfId="3" applyNumberFormat="1" applyFont="1" applyFill="1" applyBorder="1" applyAlignment="1">
      <alignment horizontal="center" vertical="center" wrapText="1"/>
    </xf>
    <xf numFmtId="2" fontId="45" fillId="14" borderId="36" xfId="3" applyNumberFormat="1" applyFont="1" applyFill="1" applyBorder="1" applyAlignment="1">
      <alignment horizontal="center" vertical="center" wrapText="1"/>
    </xf>
    <xf numFmtId="2" fontId="45" fillId="14" borderId="37" xfId="3" applyNumberFormat="1" applyFont="1" applyFill="1" applyBorder="1" applyAlignment="1">
      <alignment horizontal="center" vertical="center" wrapText="1"/>
    </xf>
    <xf numFmtId="2" fontId="45" fillId="14" borderId="38" xfId="3" applyNumberFormat="1" applyFont="1" applyFill="1" applyBorder="1" applyAlignment="1">
      <alignment horizontal="center" vertical="center" wrapText="1"/>
    </xf>
    <xf numFmtId="2" fontId="45" fillId="14" borderId="0" xfId="3" applyNumberFormat="1" applyFont="1" applyFill="1" applyBorder="1" applyAlignment="1">
      <alignment horizontal="center" vertical="center" wrapText="1"/>
    </xf>
    <xf numFmtId="2" fontId="45" fillId="14" borderId="11" xfId="3" applyNumberFormat="1" applyFont="1" applyFill="1" applyBorder="1" applyAlignment="1">
      <alignment horizontal="center" vertical="center" wrapText="1"/>
    </xf>
    <xf numFmtId="0" fontId="28" fillId="0" borderId="60" xfId="3" applyFont="1" applyFill="1" applyBorder="1" applyAlignment="1">
      <alignment horizontal="center" vertical="center" wrapText="1"/>
    </xf>
    <xf numFmtId="0" fontId="28" fillId="0" borderId="62" xfId="3" applyFont="1" applyFill="1" applyBorder="1" applyAlignment="1">
      <alignment horizontal="center" vertical="center" wrapText="1"/>
    </xf>
    <xf numFmtId="0" fontId="28" fillId="0" borderId="64" xfId="3" applyFont="1" applyFill="1" applyBorder="1" applyAlignment="1">
      <alignment horizontal="center" vertical="center" wrapText="1"/>
    </xf>
    <xf numFmtId="0" fontId="37" fillId="0" borderId="0" xfId="3" applyFont="1" applyFill="1" applyBorder="1" applyAlignment="1">
      <alignment horizontal="center" vertical="center"/>
    </xf>
    <xf numFmtId="3" fontId="18" fillId="12" borderId="61" xfId="2" applyNumberFormat="1" applyFont="1" applyFill="1" applyBorder="1" applyAlignment="1">
      <alignment horizontal="center" vertical="center" wrapText="1"/>
    </xf>
    <xf numFmtId="3" fontId="18" fillId="12" borderId="63" xfId="2" applyNumberFormat="1" applyFont="1" applyFill="1" applyBorder="1" applyAlignment="1">
      <alignment horizontal="center" vertical="center" wrapText="1"/>
    </xf>
    <xf numFmtId="0" fontId="18" fillId="12" borderId="5" xfId="3" applyFont="1" applyFill="1" applyBorder="1" applyAlignment="1">
      <alignment horizontal="center" vertical="center" wrapText="1"/>
    </xf>
    <xf numFmtId="0" fontId="18" fillId="12" borderId="2" xfId="3" applyFont="1" applyFill="1" applyBorder="1" applyAlignment="1">
      <alignment horizontal="center" vertical="center" wrapText="1"/>
    </xf>
    <xf numFmtId="3" fontId="18" fillId="12" borderId="5" xfId="2" applyNumberFormat="1" applyFont="1" applyFill="1" applyBorder="1" applyAlignment="1">
      <alignment horizontal="center" vertical="center" wrapText="1"/>
    </xf>
    <xf numFmtId="0" fontId="0" fillId="12" borderId="2" xfId="0" applyFill="1" applyBorder="1"/>
    <xf numFmtId="0" fontId="8" fillId="0" borderId="53" xfId="3" applyFont="1" applyBorder="1" applyAlignment="1">
      <alignment horizontal="center" vertical="center" wrapText="1"/>
    </xf>
    <xf numFmtId="0" fontId="8" fillId="0" borderId="54" xfId="3" applyFont="1" applyBorder="1" applyAlignment="1">
      <alignment horizontal="center" vertical="center" wrapText="1"/>
    </xf>
    <xf numFmtId="0" fontId="8" fillId="0" borderId="55" xfId="3" applyFont="1" applyBorder="1" applyAlignment="1">
      <alignment horizontal="center" vertical="center" wrapText="1"/>
    </xf>
    <xf numFmtId="0" fontId="18" fillId="12" borderId="13" xfId="3" applyFont="1" applyFill="1" applyBorder="1" applyAlignment="1">
      <alignment horizontal="center" vertical="center" wrapText="1"/>
    </xf>
    <xf numFmtId="0" fontId="18" fillId="12" borderId="4" xfId="3" applyFont="1" applyFill="1" applyBorder="1" applyAlignment="1">
      <alignment horizontal="center" vertical="center" wrapText="1"/>
    </xf>
    <xf numFmtId="0" fontId="18" fillId="12" borderId="27" xfId="3" applyFont="1" applyFill="1" applyBorder="1" applyAlignment="1">
      <alignment horizontal="center" vertical="center" wrapText="1"/>
    </xf>
    <xf numFmtId="2" fontId="32" fillId="16" borderId="3" xfId="3" applyNumberFormat="1" applyFont="1" applyFill="1" applyBorder="1" applyAlignment="1">
      <alignment horizontal="center" vertical="center" wrapText="1"/>
    </xf>
    <xf numFmtId="0" fontId="60" fillId="12" borderId="1" xfId="0" applyFont="1" applyFill="1" applyBorder="1" applyAlignment="1">
      <alignment horizontal="center"/>
    </xf>
    <xf numFmtId="0" fontId="23" fillId="11" borderId="0" xfId="0" applyFont="1" applyFill="1" applyAlignment="1">
      <alignment horizontal="center" vertical="center" wrapText="1"/>
    </xf>
    <xf numFmtId="0" fontId="13" fillId="11" borderId="14" xfId="0" applyFont="1" applyFill="1" applyBorder="1" applyAlignment="1">
      <alignment horizontal="center" vertical="center" wrapText="1"/>
    </xf>
    <xf numFmtId="0" fontId="13" fillId="11" borderId="21" xfId="0" applyFont="1" applyFill="1" applyBorder="1" applyAlignment="1">
      <alignment horizontal="center" vertical="center"/>
    </xf>
    <xf numFmtId="0" fontId="13" fillId="11" borderId="15" xfId="0" applyFont="1" applyFill="1" applyBorder="1" applyAlignment="1">
      <alignment horizontal="center" vertical="center" wrapText="1"/>
    </xf>
    <xf numFmtId="0" fontId="13" fillId="11" borderId="20" xfId="0" applyFont="1" applyFill="1" applyBorder="1" applyAlignment="1">
      <alignment horizontal="center" vertical="center"/>
    </xf>
    <xf numFmtId="0" fontId="13" fillId="11" borderId="15" xfId="0" applyFont="1" applyFill="1" applyBorder="1" applyAlignment="1">
      <alignment horizontal="center" vertical="center"/>
    </xf>
    <xf numFmtId="0" fontId="13" fillId="11" borderId="16" xfId="0" applyFont="1" applyFill="1" applyBorder="1" applyAlignment="1">
      <alignment horizontal="center" vertical="center"/>
    </xf>
  </cellXfs>
  <cellStyles count="17">
    <cellStyle name="Estilo 1" xfId="1" xr:uid="{00000000-0005-0000-0000-000000000000}"/>
    <cellStyle name="Millares" xfId="2" builtinId="3"/>
    <cellStyle name="Millares 2" xfId="11" xr:uid="{00000000-0005-0000-0000-000003000000}"/>
    <cellStyle name="Millares 2 2" xfId="12" xr:uid="{00000000-0005-0000-0000-000004000000}"/>
    <cellStyle name="Normal" xfId="0" builtinId="0"/>
    <cellStyle name="Normal 2" xfId="3" xr:uid="{00000000-0005-0000-0000-000007000000}"/>
    <cellStyle name="Normal 2 4" xfId="5" xr:uid="{00000000-0005-0000-0000-000008000000}"/>
    <cellStyle name="Normal 2 5" xfId="6" xr:uid="{00000000-0005-0000-0000-000009000000}"/>
    <cellStyle name="Normal 2 6" xfId="7" xr:uid="{00000000-0005-0000-0000-00000A000000}"/>
    <cellStyle name="Normal 2 7" xfId="8" xr:uid="{00000000-0005-0000-0000-00000B000000}"/>
    <cellStyle name="Normal 2 8" xfId="9" xr:uid="{00000000-0005-0000-0000-00000C000000}"/>
    <cellStyle name="Normal 3" xfId="13" xr:uid="{00000000-0005-0000-0000-00000D000000}"/>
    <cellStyle name="Normal 4" xfId="14" xr:uid="{00000000-0005-0000-0000-00000E000000}"/>
    <cellStyle name="Porcentaje" xfId="16" builtinId="5"/>
    <cellStyle name="Porcentaje 2" xfId="15" xr:uid="{00000000-0005-0000-0000-000010000000}"/>
    <cellStyle name="Porcentual 2" xfId="4" xr:uid="{00000000-0005-0000-0000-000011000000}"/>
    <cellStyle name="Porcentual 3" xfId="10" xr:uid="{00000000-0005-0000-0000-000012000000}"/>
  </cellStyles>
  <dxfs count="636">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indexed="17"/>
        </patternFill>
      </fill>
    </dxf>
    <dxf>
      <fill>
        <patternFill>
          <bgColor indexed="13"/>
        </patternFill>
      </fill>
    </dxf>
    <dxf>
      <fill>
        <patternFill>
          <bgColor indexed="10"/>
        </patternFill>
      </fill>
    </dxf>
    <dxf>
      <fill>
        <patternFill>
          <bgColor rgb="FF00B050"/>
        </patternFill>
      </fill>
    </dxf>
    <dxf>
      <fill>
        <patternFill>
          <bgColor rgb="FFFFFF00"/>
        </patternFill>
      </fill>
    </dxf>
  </dxfs>
  <tableStyles count="0" defaultTableStyle="TableStyleMedium9" defaultPivotStyle="PivotStyleLight16"/>
  <colors>
    <mruColors>
      <color rgb="FF003865"/>
      <color rgb="FF00A3E0"/>
      <color rgb="FF99FF99"/>
      <color rgb="FFA80000"/>
      <color rgb="FF99FFCC"/>
      <color rgb="FF00CCFF"/>
      <color rgb="FF66FFFF"/>
      <color rgb="FFFF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Cronograma!A1"/><Relationship Id="rId1" Type="http://schemas.openxmlformats.org/officeDocument/2006/relationships/hyperlink" Target="#'Plan '!A1"/></Relationships>
</file>

<file path=xl/drawings/drawing1.xml><?xml version="1.0" encoding="utf-8"?>
<xdr:wsDr xmlns:xdr="http://schemas.openxmlformats.org/drawingml/2006/spreadsheetDrawing" xmlns:a="http://schemas.openxmlformats.org/drawingml/2006/main">
  <xdr:twoCellAnchor editAs="oneCell">
    <xdr:from>
      <xdr:col>1</xdr:col>
      <xdr:colOff>308429</xdr:colOff>
      <xdr:row>0</xdr:row>
      <xdr:rowOff>143329</xdr:rowOff>
    </xdr:from>
    <xdr:to>
      <xdr:col>1</xdr:col>
      <xdr:colOff>2075543</xdr:colOff>
      <xdr:row>0</xdr:row>
      <xdr:rowOff>606971</xdr:rowOff>
    </xdr:to>
    <xdr:pic>
      <xdr:nvPicPr>
        <xdr:cNvPr id="6" name="Imagen 5">
          <a:extLst>
            <a:ext uri="{FF2B5EF4-FFF2-40B4-BE49-F238E27FC236}">
              <a16:creationId xmlns:a16="http://schemas.microsoft.com/office/drawing/2014/main" id="{3B5595B5-84DF-4AFE-B034-B0EF55C52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629" y="143329"/>
          <a:ext cx="1767114" cy="463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61472</xdr:colOff>
      <xdr:row>0</xdr:row>
      <xdr:rowOff>90927</xdr:rowOff>
    </xdr:from>
    <xdr:to>
      <xdr:col>1</xdr:col>
      <xdr:colOff>1498386</xdr:colOff>
      <xdr:row>0</xdr:row>
      <xdr:rowOff>554569</xdr:rowOff>
    </xdr:to>
    <xdr:pic>
      <xdr:nvPicPr>
        <xdr:cNvPr id="3" name="Imagen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472" y="90927"/>
          <a:ext cx="1768608" cy="463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763905</xdr:colOff>
      <xdr:row>7</xdr:row>
      <xdr:rowOff>148590</xdr:rowOff>
    </xdr:from>
    <xdr:to>
      <xdr:col>0</xdr:col>
      <xdr:colOff>2697480</xdr:colOff>
      <xdr:row>7</xdr:row>
      <xdr:rowOff>552104</xdr:rowOff>
    </xdr:to>
    <xdr:sp macro="" textlink="">
      <xdr:nvSpPr>
        <xdr:cNvPr id="4" name="5 Flecha izquierda">
          <a:extLst>
            <a:ext uri="{FF2B5EF4-FFF2-40B4-BE49-F238E27FC236}">
              <a16:creationId xmlns:a16="http://schemas.microsoft.com/office/drawing/2014/main" id="{00000000-0008-0000-0400-000004000000}"/>
            </a:ext>
          </a:extLst>
        </xdr:cNvPr>
        <xdr:cNvSpPr/>
      </xdr:nvSpPr>
      <xdr:spPr>
        <a:xfrm>
          <a:off x="763905" y="1840230"/>
          <a:ext cx="1933575" cy="403514"/>
        </a:xfrm>
        <a:prstGeom prst="leftArrow">
          <a:avLst/>
        </a:prstGeom>
        <a:solidFill>
          <a:srgbClr val="003865"/>
        </a:solidFill>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s-CO" sz="1000" b="1">
              <a:solidFill>
                <a:schemeClr val="bg1"/>
              </a:solidFill>
            </a:rPr>
            <a:t>Regresar</a:t>
          </a:r>
          <a:r>
            <a:rPr lang="es-CO" sz="1000" b="1" baseline="0">
              <a:solidFill>
                <a:schemeClr val="bg1"/>
              </a:solidFill>
            </a:rPr>
            <a:t> Cronograma</a:t>
          </a:r>
          <a:endParaRPr lang="es-CO" sz="1000" b="1">
            <a:solidFill>
              <a:schemeClr val="bg1"/>
            </a:solidFill>
          </a:endParaRPr>
        </a:p>
      </xdr:txBody>
    </xdr:sp>
    <xdr:clientData/>
  </xdr:twoCellAnchor>
  <xdr:twoCellAnchor editAs="oneCell">
    <xdr:from>
      <xdr:col>0</xdr:col>
      <xdr:colOff>138249</xdr:colOff>
      <xdr:row>3</xdr:row>
      <xdr:rowOff>76200</xdr:rowOff>
    </xdr:from>
    <xdr:to>
      <xdr:col>0</xdr:col>
      <xdr:colOff>1866899</xdr:colOff>
      <xdr:row>3</xdr:row>
      <xdr:rowOff>539842</xdr:rowOff>
    </xdr:to>
    <xdr:pic>
      <xdr:nvPicPr>
        <xdr:cNvPr id="7" name="Imagen 6">
          <a:extLst>
            <a:ext uri="{FF2B5EF4-FFF2-40B4-BE49-F238E27FC236}">
              <a16:creationId xmlns:a16="http://schemas.microsoft.com/office/drawing/2014/main" id="{5363B47B-BF0C-4361-BED0-35507B485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249" y="601980"/>
          <a:ext cx="1728650" cy="463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339090</xdr:colOff>
      <xdr:row>1</xdr:row>
      <xdr:rowOff>213360</xdr:rowOff>
    </xdr:from>
    <xdr:to>
      <xdr:col>0</xdr:col>
      <xdr:colOff>2037138</xdr:colOff>
      <xdr:row>1</xdr:row>
      <xdr:rowOff>613064</xdr:rowOff>
    </xdr:to>
    <xdr:sp macro="" textlink="">
      <xdr:nvSpPr>
        <xdr:cNvPr id="12" name="3 Flecha izquierda">
          <a:hlinkClick xmlns:r="http://schemas.openxmlformats.org/officeDocument/2006/relationships" r:id="rId1"/>
          <a:extLst>
            <a:ext uri="{FF2B5EF4-FFF2-40B4-BE49-F238E27FC236}">
              <a16:creationId xmlns:a16="http://schemas.microsoft.com/office/drawing/2014/main" id="{00000000-0008-0000-0500-00000C000000}"/>
            </a:ext>
          </a:extLst>
        </xdr:cNvPr>
        <xdr:cNvSpPr/>
      </xdr:nvSpPr>
      <xdr:spPr>
        <a:xfrm>
          <a:off x="339090" y="693420"/>
          <a:ext cx="1698048" cy="399704"/>
        </a:xfrm>
        <a:prstGeom prst="leftArrow">
          <a:avLst/>
        </a:prstGeom>
        <a:solidFill>
          <a:srgbClr val="003865"/>
        </a:solidFill>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s-CO" sz="1000" b="1">
              <a:solidFill>
                <a:schemeClr val="bg1"/>
              </a:solidFill>
            </a:rPr>
            <a:t>Regresar</a:t>
          </a:r>
          <a:r>
            <a:rPr lang="es-CO" sz="1000" b="1" baseline="0">
              <a:solidFill>
                <a:schemeClr val="bg1"/>
              </a:solidFill>
            </a:rPr>
            <a:t> Plan</a:t>
          </a:r>
          <a:endParaRPr lang="es-CO" sz="1000" b="1">
            <a:solidFill>
              <a:schemeClr val="bg1"/>
            </a:solidFill>
          </a:endParaRPr>
        </a:p>
      </xdr:txBody>
    </xdr:sp>
    <xdr:clientData/>
  </xdr:twoCellAnchor>
  <xdr:twoCellAnchor>
    <xdr:from>
      <xdr:col>0</xdr:col>
      <xdr:colOff>66675</xdr:colOff>
      <xdr:row>1</xdr:row>
      <xdr:rowOff>666750</xdr:rowOff>
    </xdr:from>
    <xdr:to>
      <xdr:col>0</xdr:col>
      <xdr:colOff>2346960</xdr:colOff>
      <xdr:row>1</xdr:row>
      <xdr:rowOff>1070264</xdr:rowOff>
    </xdr:to>
    <xdr:sp macro="" textlink="">
      <xdr:nvSpPr>
        <xdr:cNvPr id="13" name="5 Flecha izquierda">
          <a:hlinkClick xmlns:r="http://schemas.openxmlformats.org/officeDocument/2006/relationships" r:id="rId2"/>
          <a:extLst>
            <a:ext uri="{FF2B5EF4-FFF2-40B4-BE49-F238E27FC236}">
              <a16:creationId xmlns:a16="http://schemas.microsoft.com/office/drawing/2014/main" id="{00000000-0008-0000-0500-00000D000000}"/>
            </a:ext>
          </a:extLst>
        </xdr:cNvPr>
        <xdr:cNvSpPr/>
      </xdr:nvSpPr>
      <xdr:spPr>
        <a:xfrm>
          <a:off x="66675" y="1146810"/>
          <a:ext cx="2280285" cy="403514"/>
        </a:xfrm>
        <a:prstGeom prst="leftArrow">
          <a:avLst/>
        </a:prstGeom>
        <a:solidFill>
          <a:srgbClr val="003865"/>
        </a:solidFill>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s-CO" sz="1000" b="1">
              <a:solidFill>
                <a:schemeClr val="bg1"/>
              </a:solidFill>
            </a:rPr>
            <a:t>Regresar</a:t>
          </a:r>
          <a:r>
            <a:rPr lang="es-CO" sz="1000" b="1" baseline="0">
              <a:solidFill>
                <a:schemeClr val="bg1"/>
              </a:solidFill>
            </a:rPr>
            <a:t> Cronograma</a:t>
          </a:r>
          <a:endParaRPr lang="es-CO" sz="1000" b="1">
            <a:solidFill>
              <a:schemeClr val="bg1"/>
            </a:solidFill>
          </a:endParaRPr>
        </a:p>
      </xdr:txBody>
    </xdr:sp>
    <xdr:clientData/>
  </xdr:twoCellAnchor>
  <xdr:twoCellAnchor editAs="oneCell">
    <xdr:from>
      <xdr:col>0</xdr:col>
      <xdr:colOff>0</xdr:colOff>
      <xdr:row>0</xdr:row>
      <xdr:rowOff>0</xdr:rowOff>
    </xdr:from>
    <xdr:to>
      <xdr:col>0</xdr:col>
      <xdr:colOff>1728650</xdr:colOff>
      <xdr:row>0</xdr:row>
      <xdr:rowOff>463642</xdr:rowOff>
    </xdr:to>
    <xdr:pic>
      <xdr:nvPicPr>
        <xdr:cNvPr id="15" name="Imagen 14">
          <a:extLst>
            <a:ext uri="{FF2B5EF4-FFF2-40B4-BE49-F238E27FC236}">
              <a16:creationId xmlns:a16="http://schemas.microsoft.com/office/drawing/2014/main" id="{6BE794A4-67AD-4A1F-B25E-F96ACF4E82C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728650" cy="463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rgb="FF00B050"/>
  </sheetPr>
  <dimension ref="A1:A14"/>
  <sheetViews>
    <sheetView workbookViewId="0">
      <selection activeCell="A5" sqref="A5"/>
    </sheetView>
  </sheetViews>
  <sheetFormatPr baseColWidth="10" defaultRowHeight="12.75" x14ac:dyDescent="0.2"/>
  <cols>
    <col min="1" max="1" width="126" style="54" customWidth="1"/>
  </cols>
  <sheetData>
    <row r="1" spans="1:1" ht="13.5" thickBot="1" x14ac:dyDescent="0.25"/>
    <row r="2" spans="1:1" ht="14.25" thickTop="1" thickBot="1" x14ac:dyDescent="0.25">
      <c r="A2" s="135" t="s">
        <v>14</v>
      </c>
    </row>
    <row r="3" spans="1:1" ht="52.5" thickTop="1" thickBot="1" x14ac:dyDescent="0.25">
      <c r="A3" s="53" t="s">
        <v>55</v>
      </c>
    </row>
    <row r="4" spans="1:1" ht="14.25" thickTop="1" thickBot="1" x14ac:dyDescent="0.25">
      <c r="A4" s="135" t="s">
        <v>15</v>
      </c>
    </row>
    <row r="5" spans="1:1" ht="39" thickTop="1" x14ac:dyDescent="0.2">
      <c r="A5" s="53" t="s">
        <v>20</v>
      </c>
    </row>
    <row r="6" spans="1:1" ht="38.25" x14ac:dyDescent="0.2">
      <c r="A6" s="53" t="s">
        <v>21</v>
      </c>
    </row>
    <row r="7" spans="1:1" ht="26.25" thickBot="1" x14ac:dyDescent="0.25">
      <c r="A7" s="53" t="s">
        <v>56</v>
      </c>
    </row>
    <row r="8" spans="1:1" ht="14.25" thickTop="1" thickBot="1" x14ac:dyDescent="0.25">
      <c r="A8" s="135" t="s">
        <v>16</v>
      </c>
    </row>
    <row r="9" spans="1:1" ht="51.75" thickTop="1" x14ac:dyDescent="0.2">
      <c r="A9" s="53" t="s">
        <v>227</v>
      </c>
    </row>
    <row r="10" spans="1:1" ht="13.5" thickBot="1" x14ac:dyDescent="0.25">
      <c r="A10" s="53" t="s">
        <v>22</v>
      </c>
    </row>
    <row r="11" spans="1:1" ht="14.25" thickTop="1" thickBot="1" x14ac:dyDescent="0.25">
      <c r="A11" s="135" t="s">
        <v>229</v>
      </c>
    </row>
    <row r="12" spans="1:1" ht="133.9" customHeight="1" thickTop="1" thickBot="1" x14ac:dyDescent="0.25">
      <c r="A12" s="53" t="s">
        <v>228</v>
      </c>
    </row>
    <row r="13" spans="1:1" ht="14.25" thickTop="1" thickBot="1" x14ac:dyDescent="0.25">
      <c r="A13" s="55" t="s">
        <v>230</v>
      </c>
    </row>
    <row r="14" spans="1:1" ht="26.25" thickTop="1" x14ac:dyDescent="0.2">
      <c r="A14" s="53"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F0C4F-F83C-407A-9DB3-516E2B457E04}">
  <dimension ref="A1:F169"/>
  <sheetViews>
    <sheetView topLeftCell="A2" zoomScale="80" zoomScaleNormal="80" workbookViewId="0">
      <selection activeCell="A15" sqref="A15:A57"/>
    </sheetView>
  </sheetViews>
  <sheetFormatPr baseColWidth="10" defaultRowHeight="12.75" x14ac:dyDescent="0.2"/>
  <cols>
    <col min="1" max="1" width="4.7109375" bestFit="1" customWidth="1"/>
    <col min="2" max="2" width="44.7109375" style="54" customWidth="1"/>
    <col min="3" max="3" width="46" style="115" customWidth="1"/>
    <col min="4" max="4" width="69.85546875" style="54" customWidth="1"/>
    <col min="5" max="5" width="15.7109375" style="54" customWidth="1"/>
    <col min="6" max="6" width="16.28515625" style="54" customWidth="1"/>
  </cols>
  <sheetData>
    <row r="1" spans="1:6" ht="51" customHeight="1" x14ac:dyDescent="0.2">
      <c r="A1" s="418" t="s">
        <v>237</v>
      </c>
      <c r="B1" s="419"/>
      <c r="C1" s="419"/>
      <c r="D1" s="419"/>
      <c r="E1" s="419"/>
      <c r="F1" s="419"/>
    </row>
    <row r="2" spans="1:6" s="45" customFormat="1" ht="7.15" customHeight="1" x14ac:dyDescent="0.2">
      <c r="A2" s="16"/>
      <c r="B2" s="103"/>
      <c r="C2" s="112"/>
      <c r="D2" s="103"/>
      <c r="E2" s="103"/>
      <c r="F2" s="103"/>
    </row>
    <row r="3" spans="1:6" s="45" customFormat="1" ht="7.15" customHeight="1" x14ac:dyDescent="0.2">
      <c r="A3" s="16"/>
      <c r="B3" s="417" t="s">
        <v>234</v>
      </c>
      <c r="C3" s="417"/>
      <c r="D3" s="417"/>
      <c r="E3" s="417"/>
      <c r="F3" s="417"/>
    </row>
    <row r="4" spans="1:6" s="45" customFormat="1" ht="23.45" customHeight="1" x14ac:dyDescent="0.2">
      <c r="A4" s="14"/>
      <c r="B4" s="417"/>
      <c r="C4" s="417"/>
      <c r="D4" s="417"/>
      <c r="E4" s="417"/>
      <c r="F4" s="417"/>
    </row>
    <row r="5" spans="1:6" s="45" customFormat="1" ht="20.25" customHeight="1" x14ac:dyDescent="0.2">
      <c r="A5" s="14"/>
      <c r="B5" s="417"/>
      <c r="C5" s="417"/>
      <c r="D5" s="417"/>
      <c r="E5" s="417"/>
      <c r="F5" s="417"/>
    </row>
    <row r="6" spans="1:6" s="45" customFormat="1" ht="24" customHeight="1" x14ac:dyDescent="0.2">
      <c r="A6" s="14"/>
      <c r="B6" s="417"/>
      <c r="C6" s="417"/>
      <c r="D6" s="417"/>
      <c r="E6" s="417"/>
      <c r="F6" s="417"/>
    </row>
    <row r="7" spans="1:6" s="45" customFormat="1" ht="24" customHeight="1" x14ac:dyDescent="0.2">
      <c r="A7" s="14"/>
      <c r="B7" s="417"/>
      <c r="C7" s="417"/>
      <c r="D7" s="417"/>
      <c r="E7" s="417"/>
      <c r="F7" s="417"/>
    </row>
    <row r="8" spans="1:6" s="45" customFormat="1" ht="4.1500000000000004" customHeight="1" x14ac:dyDescent="0.2">
      <c r="A8" s="14"/>
      <c r="B8" s="103"/>
      <c r="C8" s="112"/>
      <c r="D8" s="103"/>
      <c r="E8" s="103"/>
      <c r="F8" s="103"/>
    </row>
    <row r="9" spans="1:6" s="45" customFormat="1" ht="24" customHeight="1" x14ac:dyDescent="0.2">
      <c r="A9" s="16"/>
      <c r="B9" s="417" t="s">
        <v>235</v>
      </c>
      <c r="C9" s="417"/>
      <c r="D9" s="417"/>
      <c r="E9" s="417"/>
      <c r="F9" s="417"/>
    </row>
    <row r="10" spans="1:6" s="45" customFormat="1" ht="24" customHeight="1" x14ac:dyDescent="0.2">
      <c r="A10" s="14"/>
      <c r="B10" s="417"/>
      <c r="C10" s="417"/>
      <c r="D10" s="417"/>
      <c r="E10" s="417"/>
      <c r="F10" s="417"/>
    </row>
    <row r="11" spans="1:6" s="45" customFormat="1" ht="13.15" customHeight="1" x14ac:dyDescent="0.2">
      <c r="A11" s="14"/>
      <c r="B11" s="417"/>
      <c r="C11" s="417"/>
      <c r="D11" s="417"/>
      <c r="E11" s="417"/>
      <c r="F11" s="417"/>
    </row>
    <row r="12" spans="1:6" ht="3.6" customHeight="1" x14ac:dyDescent="0.2">
      <c r="A12" s="84"/>
      <c r="B12" s="85"/>
      <c r="C12" s="113"/>
      <c r="D12" s="85"/>
      <c r="E12" s="85"/>
      <c r="F12" s="85"/>
    </row>
    <row r="14" spans="1:6" ht="26.25" customHeight="1" x14ac:dyDescent="0.25">
      <c r="A14" s="87" t="s">
        <v>122</v>
      </c>
      <c r="B14" s="104" t="s">
        <v>95</v>
      </c>
      <c r="C14" s="111" t="s">
        <v>96</v>
      </c>
      <c r="D14" s="104" t="s">
        <v>99</v>
      </c>
      <c r="E14" s="101" t="s">
        <v>97</v>
      </c>
      <c r="F14" s="116" t="s">
        <v>98</v>
      </c>
    </row>
    <row r="15" spans="1:6" ht="25.5" x14ac:dyDescent="0.2">
      <c r="A15" s="164">
        <v>1</v>
      </c>
      <c r="B15" s="416" t="s">
        <v>101</v>
      </c>
      <c r="C15" s="127" t="s">
        <v>109</v>
      </c>
      <c r="D15" s="120" t="s">
        <v>123</v>
      </c>
      <c r="E15" s="121" t="s">
        <v>106</v>
      </c>
      <c r="F15" s="121" t="s">
        <v>113</v>
      </c>
    </row>
    <row r="16" spans="1:6" ht="51" x14ac:dyDescent="0.2">
      <c r="A16" s="164">
        <v>2</v>
      </c>
      <c r="B16" s="416"/>
      <c r="C16" s="127" t="s">
        <v>124</v>
      </c>
      <c r="D16" s="120" t="s">
        <v>125</v>
      </c>
      <c r="E16" s="121" t="s">
        <v>106</v>
      </c>
      <c r="F16" s="121" t="s">
        <v>114</v>
      </c>
    </row>
    <row r="17" spans="1:6" ht="16.5" customHeight="1" x14ac:dyDescent="0.2">
      <c r="A17" s="164">
        <v>3</v>
      </c>
      <c r="B17" s="416"/>
      <c r="C17" s="127" t="s">
        <v>294</v>
      </c>
      <c r="D17" s="120" t="s">
        <v>295</v>
      </c>
      <c r="E17" s="121" t="s">
        <v>106</v>
      </c>
      <c r="F17" s="121" t="s">
        <v>114</v>
      </c>
    </row>
    <row r="18" spans="1:6" ht="51" x14ac:dyDescent="0.2">
      <c r="A18" s="164">
        <v>4</v>
      </c>
      <c r="B18" s="416"/>
      <c r="C18" s="127" t="s">
        <v>80</v>
      </c>
      <c r="D18" s="120" t="s">
        <v>126</v>
      </c>
      <c r="E18" s="121" t="s">
        <v>105</v>
      </c>
      <c r="F18" s="121" t="s">
        <v>113</v>
      </c>
    </row>
    <row r="19" spans="1:6" ht="76.150000000000006" customHeight="1" x14ac:dyDescent="0.2">
      <c r="A19" s="164">
        <v>5</v>
      </c>
      <c r="B19" s="416"/>
      <c r="C19" s="127" t="s">
        <v>127</v>
      </c>
      <c r="D19" s="120" t="s">
        <v>128</v>
      </c>
      <c r="E19" s="121" t="s">
        <v>105</v>
      </c>
      <c r="F19" s="121" t="s">
        <v>113</v>
      </c>
    </row>
    <row r="20" spans="1:6" ht="84.6" customHeight="1" x14ac:dyDescent="0.2">
      <c r="A20" s="164">
        <v>6</v>
      </c>
      <c r="B20" s="416"/>
      <c r="C20" s="127" t="s">
        <v>129</v>
      </c>
      <c r="D20" s="120" t="s">
        <v>128</v>
      </c>
      <c r="E20" s="121" t="s">
        <v>107</v>
      </c>
      <c r="F20" s="121" t="s">
        <v>114</v>
      </c>
    </row>
    <row r="21" spans="1:6" ht="54" customHeight="1" x14ac:dyDescent="0.2">
      <c r="A21" s="164">
        <v>7</v>
      </c>
      <c r="B21" s="416"/>
      <c r="C21" s="127" t="s">
        <v>82</v>
      </c>
      <c r="D21" s="120" t="s">
        <v>126</v>
      </c>
      <c r="E21" s="121" t="s">
        <v>121</v>
      </c>
      <c r="F21" s="121" t="s">
        <v>113</v>
      </c>
    </row>
    <row r="22" spans="1:6" ht="63.75" x14ac:dyDescent="0.2">
      <c r="A22" s="164">
        <v>8</v>
      </c>
      <c r="B22" s="416"/>
      <c r="C22" s="127" t="s">
        <v>130</v>
      </c>
      <c r="D22" s="120" t="s">
        <v>110</v>
      </c>
      <c r="E22" s="121" t="s">
        <v>106</v>
      </c>
      <c r="F22" s="121" t="s">
        <v>114</v>
      </c>
    </row>
    <row r="23" spans="1:6" ht="38.25" x14ac:dyDescent="0.2">
      <c r="A23" s="164">
        <v>9</v>
      </c>
      <c r="B23" s="416"/>
      <c r="C23" s="127" t="s">
        <v>131</v>
      </c>
      <c r="D23" s="120" t="s">
        <v>132</v>
      </c>
      <c r="E23" s="121" t="s">
        <v>105</v>
      </c>
      <c r="F23" s="121" t="s">
        <v>114</v>
      </c>
    </row>
    <row r="24" spans="1:6" ht="60" x14ac:dyDescent="0.2">
      <c r="A24" s="164">
        <v>10</v>
      </c>
      <c r="B24" s="416"/>
      <c r="C24" s="130" t="s">
        <v>195</v>
      </c>
      <c r="D24" s="91" t="s">
        <v>198</v>
      </c>
      <c r="E24" s="121" t="s">
        <v>105</v>
      </c>
      <c r="F24" s="121" t="s">
        <v>114</v>
      </c>
    </row>
    <row r="25" spans="1:6" ht="66.599999999999994" customHeight="1" x14ac:dyDescent="0.2">
      <c r="A25" s="164">
        <v>11</v>
      </c>
      <c r="B25" s="416"/>
      <c r="C25" s="130" t="s">
        <v>133</v>
      </c>
      <c r="D25" s="91" t="s">
        <v>134</v>
      </c>
      <c r="E25" s="121" t="s">
        <v>105</v>
      </c>
      <c r="F25" s="121" t="s">
        <v>114</v>
      </c>
    </row>
    <row r="26" spans="1:6" ht="49.15" customHeight="1" x14ac:dyDescent="0.2">
      <c r="A26" s="164">
        <v>12</v>
      </c>
      <c r="B26" s="416"/>
      <c r="C26" s="130" t="s">
        <v>196</v>
      </c>
      <c r="D26" s="91" t="s">
        <v>197</v>
      </c>
      <c r="E26" s="121" t="s">
        <v>105</v>
      </c>
      <c r="F26" s="121" t="s">
        <v>114</v>
      </c>
    </row>
    <row r="27" spans="1:6" ht="85.9" customHeight="1" x14ac:dyDescent="0.2">
      <c r="A27" s="164">
        <v>13</v>
      </c>
      <c r="B27" s="416"/>
      <c r="C27" s="130" t="s">
        <v>135</v>
      </c>
      <c r="D27" s="91" t="s">
        <v>136</v>
      </c>
      <c r="E27" s="121" t="s">
        <v>105</v>
      </c>
      <c r="F27" s="121" t="s">
        <v>113</v>
      </c>
    </row>
    <row r="28" spans="1:6" ht="36" x14ac:dyDescent="0.2">
      <c r="A28" s="164">
        <v>14</v>
      </c>
      <c r="B28" s="416" t="s">
        <v>102</v>
      </c>
      <c r="C28" s="130" t="s">
        <v>181</v>
      </c>
      <c r="D28" s="91" t="s">
        <v>137</v>
      </c>
      <c r="E28" s="121" t="s">
        <v>105</v>
      </c>
      <c r="F28" s="121" t="s">
        <v>114</v>
      </c>
    </row>
    <row r="29" spans="1:6" ht="41.45" customHeight="1" x14ac:dyDescent="0.2">
      <c r="A29" s="164">
        <v>15</v>
      </c>
      <c r="B29" s="416"/>
      <c r="C29" s="130" t="s">
        <v>191</v>
      </c>
      <c r="D29" s="120" t="s">
        <v>190</v>
      </c>
      <c r="E29" s="121" t="s">
        <v>105</v>
      </c>
      <c r="F29" s="121" t="s">
        <v>114</v>
      </c>
    </row>
    <row r="30" spans="1:6" ht="51" x14ac:dyDescent="0.2">
      <c r="A30" s="164">
        <v>16</v>
      </c>
      <c r="B30" s="416"/>
      <c r="C30" s="127" t="s">
        <v>183</v>
      </c>
      <c r="D30" s="120" t="s">
        <v>138</v>
      </c>
      <c r="E30" s="121" t="s">
        <v>105</v>
      </c>
      <c r="F30" s="121" t="s">
        <v>114</v>
      </c>
    </row>
    <row r="31" spans="1:6" ht="74.45" customHeight="1" x14ac:dyDescent="0.2">
      <c r="A31" s="164">
        <v>17</v>
      </c>
      <c r="B31" s="416"/>
      <c r="C31" s="130" t="s">
        <v>182</v>
      </c>
      <c r="D31" s="91" t="s">
        <v>139</v>
      </c>
      <c r="E31" s="121" t="s">
        <v>105</v>
      </c>
      <c r="F31" s="121" t="s">
        <v>114</v>
      </c>
    </row>
    <row r="32" spans="1:6" ht="63.75" x14ac:dyDescent="0.2">
      <c r="A32" s="164">
        <v>18</v>
      </c>
      <c r="B32" s="416" t="s">
        <v>103</v>
      </c>
      <c r="C32" s="130" t="s">
        <v>140</v>
      </c>
      <c r="D32" s="120" t="s">
        <v>57</v>
      </c>
      <c r="E32" s="121" t="s">
        <v>106</v>
      </c>
      <c r="F32" s="121" t="s">
        <v>113</v>
      </c>
    </row>
    <row r="33" spans="1:6" ht="48" customHeight="1" x14ac:dyDescent="0.2">
      <c r="A33" s="164">
        <v>19</v>
      </c>
      <c r="B33" s="416"/>
      <c r="C33" s="130" t="s">
        <v>141</v>
      </c>
      <c r="D33" s="91" t="s">
        <v>142</v>
      </c>
      <c r="E33" s="121" t="s">
        <v>106</v>
      </c>
      <c r="F33" s="121" t="s">
        <v>114</v>
      </c>
    </row>
    <row r="34" spans="1:6" ht="27" customHeight="1" x14ac:dyDescent="0.2">
      <c r="A34" s="164">
        <v>20</v>
      </c>
      <c r="B34" s="416"/>
      <c r="C34" s="130" t="s">
        <v>143</v>
      </c>
      <c r="D34" s="91" t="s">
        <v>144</v>
      </c>
      <c r="E34" s="121" t="s">
        <v>106</v>
      </c>
      <c r="F34" s="121" t="s">
        <v>114</v>
      </c>
    </row>
    <row r="35" spans="1:6" ht="31.5" x14ac:dyDescent="0.2">
      <c r="A35" s="164">
        <v>21</v>
      </c>
      <c r="B35" s="416"/>
      <c r="C35" s="130" t="s">
        <v>145</v>
      </c>
      <c r="D35" s="91" t="s">
        <v>146</v>
      </c>
      <c r="E35" s="121" t="s">
        <v>106</v>
      </c>
      <c r="F35" s="121" t="s">
        <v>114</v>
      </c>
    </row>
    <row r="36" spans="1:6" ht="36" x14ac:dyDescent="0.2">
      <c r="A36" s="164">
        <v>22</v>
      </c>
      <c r="B36" s="416"/>
      <c r="C36" s="130" t="s">
        <v>84</v>
      </c>
      <c r="D36" s="91" t="s">
        <v>147</v>
      </c>
      <c r="E36" s="121" t="s">
        <v>106</v>
      </c>
      <c r="F36" s="121" t="s">
        <v>113</v>
      </c>
    </row>
    <row r="37" spans="1:6" ht="36" x14ac:dyDescent="0.2">
      <c r="A37" s="164">
        <v>23</v>
      </c>
      <c r="B37" s="416"/>
      <c r="C37" s="130" t="s">
        <v>85</v>
      </c>
      <c r="D37" s="91" t="s">
        <v>148</v>
      </c>
      <c r="E37" s="121" t="s">
        <v>106</v>
      </c>
      <c r="F37" s="121" t="s">
        <v>113</v>
      </c>
    </row>
    <row r="38" spans="1:6" ht="48" x14ac:dyDescent="0.2">
      <c r="A38" s="164">
        <v>24</v>
      </c>
      <c r="B38" s="416"/>
      <c r="C38" s="127" t="s">
        <v>149</v>
      </c>
      <c r="D38" s="91" t="s">
        <v>189</v>
      </c>
      <c r="E38" s="121" t="s">
        <v>108</v>
      </c>
      <c r="F38" s="121" t="s">
        <v>114</v>
      </c>
    </row>
    <row r="39" spans="1:6" ht="52.15" customHeight="1" x14ac:dyDescent="0.2">
      <c r="A39" s="164">
        <v>25</v>
      </c>
      <c r="B39" s="416" t="s">
        <v>232</v>
      </c>
      <c r="C39" s="130" t="s">
        <v>150</v>
      </c>
      <c r="D39" s="120" t="s">
        <v>39</v>
      </c>
      <c r="E39" s="121" t="s">
        <v>106</v>
      </c>
      <c r="F39" s="121" t="s">
        <v>114</v>
      </c>
    </row>
    <row r="40" spans="1:6" ht="54.6" customHeight="1" x14ac:dyDescent="0.2">
      <c r="A40" s="164">
        <v>26</v>
      </c>
      <c r="B40" s="416"/>
      <c r="C40" s="130" t="s">
        <v>151</v>
      </c>
      <c r="D40" s="120" t="s">
        <v>44</v>
      </c>
      <c r="E40" s="121" t="s">
        <v>106</v>
      </c>
      <c r="F40" s="121" t="s">
        <v>114</v>
      </c>
    </row>
    <row r="41" spans="1:6" ht="54" customHeight="1" x14ac:dyDescent="0.2">
      <c r="A41" s="164">
        <v>27</v>
      </c>
      <c r="B41" s="416" t="s">
        <v>152</v>
      </c>
      <c r="C41" s="128" t="s">
        <v>33</v>
      </c>
      <c r="D41" s="120" t="s">
        <v>43</v>
      </c>
      <c r="E41" s="122" t="s">
        <v>105</v>
      </c>
      <c r="F41" s="121" t="s">
        <v>114</v>
      </c>
    </row>
    <row r="42" spans="1:6" ht="54" customHeight="1" x14ac:dyDescent="0.2">
      <c r="A42" s="164">
        <v>28</v>
      </c>
      <c r="B42" s="416"/>
      <c r="C42" s="129" t="s">
        <v>41</v>
      </c>
      <c r="D42" s="120" t="s">
        <v>42</v>
      </c>
      <c r="E42" s="122" t="s">
        <v>105</v>
      </c>
      <c r="F42" s="121" t="s">
        <v>114</v>
      </c>
    </row>
    <row r="43" spans="1:6" ht="54" customHeight="1" x14ac:dyDescent="0.2">
      <c r="A43" s="164">
        <v>29</v>
      </c>
      <c r="B43" s="416"/>
      <c r="C43" s="129" t="s">
        <v>115</v>
      </c>
      <c r="D43" s="120" t="s">
        <v>153</v>
      </c>
      <c r="E43" s="121" t="s">
        <v>106</v>
      </c>
      <c r="F43" s="121" t="s">
        <v>114</v>
      </c>
    </row>
    <row r="44" spans="1:6" ht="54" customHeight="1" x14ac:dyDescent="0.2">
      <c r="A44" s="164">
        <v>30</v>
      </c>
      <c r="B44" s="416"/>
      <c r="C44" s="129" t="s">
        <v>34</v>
      </c>
      <c r="D44" s="120" t="s">
        <v>154</v>
      </c>
      <c r="E44" s="122" t="s">
        <v>105</v>
      </c>
      <c r="F44" s="121" t="s">
        <v>114</v>
      </c>
    </row>
    <row r="45" spans="1:6" ht="54" customHeight="1" x14ac:dyDescent="0.2">
      <c r="A45" s="164">
        <v>31</v>
      </c>
      <c r="B45" s="416" t="s">
        <v>155</v>
      </c>
      <c r="C45" s="129" t="s">
        <v>25</v>
      </c>
      <c r="D45" s="120" t="s">
        <v>156</v>
      </c>
      <c r="E45" s="122" t="s">
        <v>105</v>
      </c>
      <c r="F45" s="121" t="s">
        <v>114</v>
      </c>
    </row>
    <row r="46" spans="1:6" ht="159.6" customHeight="1" x14ac:dyDescent="0.2">
      <c r="A46" s="164">
        <v>32</v>
      </c>
      <c r="B46" s="416"/>
      <c r="C46" s="127" t="s">
        <v>157</v>
      </c>
      <c r="D46" s="120" t="s">
        <v>158</v>
      </c>
      <c r="E46" s="122" t="s">
        <v>106</v>
      </c>
      <c r="F46" s="121" t="s">
        <v>114</v>
      </c>
    </row>
    <row r="47" spans="1:6" ht="63" customHeight="1" x14ac:dyDescent="0.2">
      <c r="A47" s="164">
        <v>33</v>
      </c>
      <c r="B47" s="416"/>
      <c r="C47" s="130" t="s">
        <v>159</v>
      </c>
      <c r="D47" s="120" t="s">
        <v>160</v>
      </c>
      <c r="E47" s="122" t="s">
        <v>161</v>
      </c>
      <c r="F47" s="121" t="s">
        <v>114</v>
      </c>
    </row>
    <row r="48" spans="1:6" ht="76.5" x14ac:dyDescent="0.2">
      <c r="A48" s="164">
        <v>34</v>
      </c>
      <c r="B48" s="416"/>
      <c r="C48" s="127" t="s">
        <v>111</v>
      </c>
      <c r="D48" s="120" t="s">
        <v>162</v>
      </c>
      <c r="E48" s="122" t="s">
        <v>106</v>
      </c>
      <c r="F48" s="121" t="s">
        <v>114</v>
      </c>
    </row>
    <row r="49" spans="1:6" ht="54" customHeight="1" x14ac:dyDescent="0.2">
      <c r="A49" s="164">
        <v>35</v>
      </c>
      <c r="B49" s="416"/>
      <c r="C49" s="129" t="s">
        <v>163</v>
      </c>
      <c r="D49" s="120" t="s">
        <v>164</v>
      </c>
      <c r="E49" s="121" t="s">
        <v>105</v>
      </c>
      <c r="F49" s="121" t="s">
        <v>114</v>
      </c>
    </row>
    <row r="50" spans="1:6" ht="51" x14ac:dyDescent="0.2">
      <c r="A50" s="164">
        <v>36</v>
      </c>
      <c r="B50" s="416" t="s">
        <v>104</v>
      </c>
      <c r="C50" s="130" t="s">
        <v>199</v>
      </c>
      <c r="D50" s="120" t="s">
        <v>200</v>
      </c>
      <c r="E50" s="122" t="s">
        <v>106</v>
      </c>
      <c r="F50" s="121" t="s">
        <v>113</v>
      </c>
    </row>
    <row r="51" spans="1:6" ht="51" x14ac:dyDescent="0.2">
      <c r="A51" s="164">
        <v>37</v>
      </c>
      <c r="B51" s="416"/>
      <c r="C51" s="127" t="s">
        <v>233</v>
      </c>
      <c r="D51" s="120" t="s">
        <v>165</v>
      </c>
      <c r="E51" s="122" t="s">
        <v>106</v>
      </c>
      <c r="F51" s="121" t="s">
        <v>114</v>
      </c>
    </row>
    <row r="52" spans="1:6" ht="28.9" customHeight="1" x14ac:dyDescent="0.2">
      <c r="A52" s="164">
        <v>38</v>
      </c>
      <c r="B52" s="416"/>
      <c r="C52" s="130" t="s">
        <v>166</v>
      </c>
      <c r="D52" s="91" t="s">
        <v>167</v>
      </c>
      <c r="E52" s="122" t="s">
        <v>106</v>
      </c>
      <c r="F52" s="121" t="s">
        <v>113</v>
      </c>
    </row>
    <row r="53" spans="1:6" ht="31.9" customHeight="1" x14ac:dyDescent="0.2">
      <c r="A53" s="164">
        <v>39</v>
      </c>
      <c r="B53" s="416"/>
      <c r="C53" s="130" t="s">
        <v>86</v>
      </c>
      <c r="D53" s="91" t="s">
        <v>168</v>
      </c>
      <c r="E53" s="122" t="s">
        <v>106</v>
      </c>
      <c r="F53" s="121" t="s">
        <v>113</v>
      </c>
    </row>
    <row r="54" spans="1:6" ht="30" customHeight="1" x14ac:dyDescent="0.2">
      <c r="A54" s="164">
        <v>40</v>
      </c>
      <c r="B54" s="416"/>
      <c r="C54" s="130" t="s">
        <v>112</v>
      </c>
      <c r="D54" s="91" t="s">
        <v>169</v>
      </c>
      <c r="E54" s="122" t="s">
        <v>106</v>
      </c>
      <c r="F54" s="121" t="s">
        <v>113</v>
      </c>
    </row>
    <row r="55" spans="1:6" ht="72" x14ac:dyDescent="0.2">
      <c r="A55" s="164">
        <v>41</v>
      </c>
      <c r="B55" s="416"/>
      <c r="C55" s="130" t="s">
        <v>170</v>
      </c>
      <c r="D55" s="91" t="s">
        <v>171</v>
      </c>
      <c r="E55" s="122" t="s">
        <v>106</v>
      </c>
      <c r="F55" s="121" t="s">
        <v>113</v>
      </c>
    </row>
    <row r="56" spans="1:6" ht="36" x14ac:dyDescent="0.2">
      <c r="A56" s="164">
        <v>42</v>
      </c>
      <c r="B56" s="416"/>
      <c r="C56" s="130" t="s">
        <v>172</v>
      </c>
      <c r="D56" s="91" t="s">
        <v>173</v>
      </c>
      <c r="E56" s="122" t="s">
        <v>106</v>
      </c>
      <c r="F56" s="121" t="s">
        <v>113</v>
      </c>
    </row>
    <row r="57" spans="1:6" ht="40.9" customHeight="1" x14ac:dyDescent="0.2">
      <c r="A57" s="164">
        <v>43</v>
      </c>
      <c r="B57" s="416"/>
      <c r="C57" s="130" t="s">
        <v>174</v>
      </c>
      <c r="D57" s="91" t="s">
        <v>175</v>
      </c>
      <c r="E57" s="122" t="s">
        <v>106</v>
      </c>
      <c r="F57" s="121" t="s">
        <v>113</v>
      </c>
    </row>
    <row r="58" spans="1:6" ht="26.25" x14ac:dyDescent="0.2">
      <c r="B58" s="110"/>
      <c r="C58" s="114"/>
      <c r="D58" s="93"/>
      <c r="E58" s="93"/>
    </row>
    <row r="59" spans="1:6" x14ac:dyDescent="0.2">
      <c r="B59" s="93"/>
      <c r="C59" s="114"/>
      <c r="D59" s="93"/>
      <c r="E59" s="93"/>
    </row>
    <row r="60" spans="1:6" x14ac:dyDescent="0.2">
      <c r="B60" s="93"/>
      <c r="C60" s="114"/>
      <c r="D60" s="93"/>
      <c r="E60" s="93"/>
    </row>
    <row r="61" spans="1:6" x14ac:dyDescent="0.2">
      <c r="B61" s="93"/>
      <c r="C61" s="114"/>
      <c r="D61" s="93"/>
      <c r="E61" s="93"/>
    </row>
    <row r="62" spans="1:6" x14ac:dyDescent="0.2">
      <c r="B62" s="93"/>
      <c r="C62" s="114"/>
      <c r="D62" s="93"/>
      <c r="E62" s="93"/>
    </row>
    <row r="63" spans="1:6" x14ac:dyDescent="0.2">
      <c r="B63" s="93"/>
      <c r="C63" s="114"/>
      <c r="D63" s="93"/>
      <c r="E63" s="93"/>
    </row>
    <row r="64" spans="1:6" x14ac:dyDescent="0.2">
      <c r="B64" s="93"/>
      <c r="C64" s="114"/>
      <c r="D64" s="93"/>
      <c r="E64" s="93"/>
    </row>
    <row r="65" spans="2:5" x14ac:dyDescent="0.2">
      <c r="B65" s="93"/>
      <c r="C65" s="114"/>
      <c r="D65" s="93"/>
      <c r="E65" s="93"/>
    </row>
    <row r="66" spans="2:5" x14ac:dyDescent="0.2">
      <c r="B66" s="93"/>
      <c r="C66" s="114"/>
    </row>
    <row r="67" spans="2:5" x14ac:dyDescent="0.2">
      <c r="B67" s="93"/>
      <c r="C67" s="114"/>
    </row>
    <row r="68" spans="2:5" x14ac:dyDescent="0.2">
      <c r="B68" s="93"/>
      <c r="C68" s="114"/>
    </row>
    <row r="69" spans="2:5" x14ac:dyDescent="0.2">
      <c r="B69" s="93"/>
      <c r="C69" s="114"/>
    </row>
    <row r="70" spans="2:5" x14ac:dyDescent="0.2">
      <c r="B70" s="93"/>
      <c r="C70" s="114"/>
    </row>
    <row r="71" spans="2:5" x14ac:dyDescent="0.2">
      <c r="B71" s="93"/>
      <c r="C71" s="114"/>
    </row>
    <row r="72" spans="2:5" x14ac:dyDescent="0.2">
      <c r="B72" s="93"/>
      <c r="C72" s="114"/>
    </row>
    <row r="73" spans="2:5" x14ac:dyDescent="0.2">
      <c r="B73" s="93"/>
      <c r="C73" s="114"/>
    </row>
    <row r="74" spans="2:5" x14ac:dyDescent="0.2">
      <c r="B74" s="93"/>
      <c r="C74" s="114"/>
    </row>
    <row r="75" spans="2:5" x14ac:dyDescent="0.2">
      <c r="B75" s="93"/>
      <c r="C75" s="114"/>
    </row>
    <row r="76" spans="2:5" x14ac:dyDescent="0.2">
      <c r="B76" s="93"/>
      <c r="C76" s="114"/>
    </row>
    <row r="77" spans="2:5" x14ac:dyDescent="0.2">
      <c r="B77" s="93"/>
      <c r="C77" s="114"/>
    </row>
    <row r="78" spans="2:5" x14ac:dyDescent="0.2">
      <c r="B78" s="93"/>
      <c r="C78" s="114"/>
    </row>
    <row r="79" spans="2:5" x14ac:dyDescent="0.2">
      <c r="B79" s="93"/>
      <c r="C79" s="114"/>
    </row>
    <row r="80" spans="2:5" x14ac:dyDescent="0.2">
      <c r="B80" s="93"/>
      <c r="C80" s="114"/>
    </row>
    <row r="81" spans="2:3" x14ac:dyDescent="0.2">
      <c r="B81" s="93"/>
      <c r="C81" s="114"/>
    </row>
    <row r="82" spans="2:3" x14ac:dyDescent="0.2">
      <c r="B82" s="93"/>
      <c r="C82" s="114"/>
    </row>
    <row r="83" spans="2:3" x14ac:dyDescent="0.2">
      <c r="B83" s="93"/>
      <c r="C83" s="114"/>
    </row>
    <row r="84" spans="2:3" x14ac:dyDescent="0.2">
      <c r="B84" s="93"/>
      <c r="C84" s="114"/>
    </row>
    <row r="85" spans="2:3" x14ac:dyDescent="0.2">
      <c r="B85" s="93"/>
      <c r="C85" s="114"/>
    </row>
    <row r="86" spans="2:3" x14ac:dyDescent="0.2">
      <c r="B86" s="93"/>
      <c r="C86" s="114"/>
    </row>
    <row r="87" spans="2:3" x14ac:dyDescent="0.2">
      <c r="B87" s="93"/>
      <c r="C87" s="114"/>
    </row>
    <row r="88" spans="2:3" x14ac:dyDescent="0.2">
      <c r="B88" s="93"/>
      <c r="C88" s="114"/>
    </row>
    <row r="89" spans="2:3" x14ac:dyDescent="0.2">
      <c r="B89" s="93"/>
      <c r="C89" s="114"/>
    </row>
    <row r="90" spans="2:3" x14ac:dyDescent="0.2">
      <c r="B90" s="93"/>
      <c r="C90" s="114"/>
    </row>
    <row r="91" spans="2:3" x14ac:dyDescent="0.2">
      <c r="B91" s="93"/>
      <c r="C91" s="114"/>
    </row>
    <row r="92" spans="2:3" x14ac:dyDescent="0.2">
      <c r="B92" s="93"/>
      <c r="C92" s="114"/>
    </row>
    <row r="93" spans="2:3" x14ac:dyDescent="0.2">
      <c r="B93" s="93"/>
      <c r="C93" s="114"/>
    </row>
    <row r="94" spans="2:3" x14ac:dyDescent="0.2">
      <c r="B94" s="93"/>
      <c r="C94" s="114"/>
    </row>
    <row r="95" spans="2:3" x14ac:dyDescent="0.2">
      <c r="B95" s="93"/>
      <c r="C95" s="114"/>
    </row>
    <row r="96" spans="2:3" x14ac:dyDescent="0.2">
      <c r="B96" s="93"/>
      <c r="C96" s="114"/>
    </row>
    <row r="97" spans="2:3" x14ac:dyDescent="0.2">
      <c r="B97" s="93"/>
      <c r="C97" s="114"/>
    </row>
    <row r="98" spans="2:3" x14ac:dyDescent="0.2">
      <c r="B98" s="93"/>
      <c r="C98" s="114"/>
    </row>
    <row r="99" spans="2:3" x14ac:dyDescent="0.2">
      <c r="B99" s="93"/>
      <c r="C99" s="114"/>
    </row>
    <row r="100" spans="2:3" x14ac:dyDescent="0.2">
      <c r="B100" s="93"/>
      <c r="C100" s="114"/>
    </row>
    <row r="101" spans="2:3" x14ac:dyDescent="0.2">
      <c r="B101" s="93"/>
      <c r="C101" s="114"/>
    </row>
    <row r="102" spans="2:3" x14ac:dyDescent="0.2">
      <c r="B102" s="93"/>
      <c r="C102" s="114"/>
    </row>
    <row r="103" spans="2:3" x14ac:dyDescent="0.2">
      <c r="B103" s="93"/>
      <c r="C103" s="114"/>
    </row>
    <row r="104" spans="2:3" x14ac:dyDescent="0.2">
      <c r="B104" s="93"/>
      <c r="C104" s="114"/>
    </row>
    <row r="105" spans="2:3" x14ac:dyDescent="0.2">
      <c r="B105" s="93"/>
      <c r="C105" s="114"/>
    </row>
    <row r="106" spans="2:3" x14ac:dyDescent="0.2">
      <c r="B106" s="93"/>
      <c r="C106" s="114"/>
    </row>
    <row r="107" spans="2:3" x14ac:dyDescent="0.2">
      <c r="B107" s="93"/>
      <c r="C107" s="114"/>
    </row>
    <row r="108" spans="2:3" x14ac:dyDescent="0.2">
      <c r="B108" s="93"/>
      <c r="C108" s="114"/>
    </row>
    <row r="109" spans="2:3" x14ac:dyDescent="0.2">
      <c r="B109" s="93"/>
      <c r="C109" s="114"/>
    </row>
    <row r="110" spans="2:3" x14ac:dyDescent="0.2">
      <c r="B110" s="93"/>
      <c r="C110" s="114"/>
    </row>
    <row r="111" spans="2:3" x14ac:dyDescent="0.2">
      <c r="B111" s="93"/>
      <c r="C111" s="114"/>
    </row>
    <row r="112" spans="2:3" x14ac:dyDescent="0.2">
      <c r="B112" s="93"/>
      <c r="C112" s="114"/>
    </row>
    <row r="113" spans="2:3" x14ac:dyDescent="0.2">
      <c r="B113" s="93"/>
      <c r="C113" s="114"/>
    </row>
    <row r="114" spans="2:3" x14ac:dyDescent="0.2">
      <c r="B114" s="93"/>
      <c r="C114" s="114"/>
    </row>
    <row r="115" spans="2:3" x14ac:dyDescent="0.2">
      <c r="B115" s="93"/>
      <c r="C115" s="114"/>
    </row>
    <row r="116" spans="2:3" x14ac:dyDescent="0.2">
      <c r="B116" s="93"/>
      <c r="C116" s="114"/>
    </row>
    <row r="117" spans="2:3" x14ac:dyDescent="0.2">
      <c r="B117" s="93"/>
      <c r="C117" s="114"/>
    </row>
    <row r="118" spans="2:3" x14ac:dyDescent="0.2">
      <c r="B118" s="93"/>
      <c r="C118" s="114"/>
    </row>
    <row r="119" spans="2:3" x14ac:dyDescent="0.2">
      <c r="B119" s="93"/>
      <c r="C119" s="114"/>
    </row>
    <row r="120" spans="2:3" x14ac:dyDescent="0.2">
      <c r="B120" s="93"/>
      <c r="C120" s="114"/>
    </row>
    <row r="121" spans="2:3" x14ac:dyDescent="0.2">
      <c r="B121" s="93"/>
      <c r="C121" s="114"/>
    </row>
    <row r="122" spans="2:3" x14ac:dyDescent="0.2">
      <c r="B122" s="93"/>
      <c r="C122" s="114"/>
    </row>
    <row r="123" spans="2:3" x14ac:dyDescent="0.2">
      <c r="B123" s="93"/>
      <c r="C123" s="114"/>
    </row>
    <row r="124" spans="2:3" x14ac:dyDescent="0.2">
      <c r="B124" s="93"/>
      <c r="C124" s="114"/>
    </row>
    <row r="125" spans="2:3" x14ac:dyDescent="0.2">
      <c r="B125" s="93"/>
      <c r="C125" s="114"/>
    </row>
    <row r="126" spans="2:3" x14ac:dyDescent="0.2">
      <c r="B126" s="93"/>
      <c r="C126" s="114"/>
    </row>
    <row r="127" spans="2:3" x14ac:dyDescent="0.2">
      <c r="B127" s="93"/>
      <c r="C127" s="114"/>
    </row>
    <row r="128" spans="2:3" x14ac:dyDescent="0.2">
      <c r="B128" s="93"/>
      <c r="C128" s="114"/>
    </row>
    <row r="129" spans="2:3" x14ac:dyDescent="0.2">
      <c r="B129" s="93"/>
      <c r="C129" s="114"/>
    </row>
    <row r="130" spans="2:3" x14ac:dyDescent="0.2">
      <c r="B130" s="93"/>
      <c r="C130" s="114"/>
    </row>
    <row r="131" spans="2:3" x14ac:dyDescent="0.2">
      <c r="B131" s="93"/>
      <c r="C131" s="114"/>
    </row>
    <row r="132" spans="2:3" x14ac:dyDescent="0.2">
      <c r="B132" s="93"/>
      <c r="C132" s="114"/>
    </row>
    <row r="133" spans="2:3" x14ac:dyDescent="0.2">
      <c r="B133" s="93"/>
      <c r="C133" s="114"/>
    </row>
    <row r="134" spans="2:3" x14ac:dyDescent="0.2">
      <c r="B134" s="93"/>
      <c r="C134" s="114"/>
    </row>
    <row r="135" spans="2:3" x14ac:dyDescent="0.2">
      <c r="B135" s="93"/>
      <c r="C135" s="114"/>
    </row>
    <row r="136" spans="2:3" x14ac:dyDescent="0.2">
      <c r="B136" s="93"/>
      <c r="C136" s="114"/>
    </row>
    <row r="137" spans="2:3" x14ac:dyDescent="0.2">
      <c r="B137" s="93"/>
      <c r="C137" s="114"/>
    </row>
    <row r="138" spans="2:3" x14ac:dyDescent="0.2">
      <c r="B138" s="93"/>
      <c r="C138" s="114"/>
    </row>
    <row r="139" spans="2:3" x14ac:dyDescent="0.2">
      <c r="B139" s="93"/>
      <c r="C139" s="114"/>
    </row>
    <row r="140" spans="2:3" x14ac:dyDescent="0.2">
      <c r="B140" s="93"/>
      <c r="C140" s="114"/>
    </row>
    <row r="141" spans="2:3" x14ac:dyDescent="0.2">
      <c r="B141" s="93"/>
      <c r="C141" s="114"/>
    </row>
    <row r="142" spans="2:3" x14ac:dyDescent="0.2">
      <c r="B142" s="93"/>
      <c r="C142" s="114"/>
    </row>
    <row r="143" spans="2:3" x14ac:dyDescent="0.2">
      <c r="B143" s="93"/>
      <c r="C143" s="114"/>
    </row>
    <row r="144" spans="2:3" x14ac:dyDescent="0.2">
      <c r="B144" s="93"/>
      <c r="C144" s="114"/>
    </row>
    <row r="145" spans="2:3" x14ac:dyDescent="0.2">
      <c r="B145" s="93"/>
      <c r="C145" s="114"/>
    </row>
    <row r="146" spans="2:3" x14ac:dyDescent="0.2">
      <c r="B146" s="93"/>
      <c r="C146" s="114"/>
    </row>
    <row r="147" spans="2:3" x14ac:dyDescent="0.2">
      <c r="B147" s="93"/>
      <c r="C147" s="114"/>
    </row>
    <row r="148" spans="2:3" x14ac:dyDescent="0.2">
      <c r="B148" s="93"/>
      <c r="C148" s="114"/>
    </row>
    <row r="149" spans="2:3" x14ac:dyDescent="0.2">
      <c r="B149" s="93"/>
      <c r="C149" s="114"/>
    </row>
    <row r="150" spans="2:3" x14ac:dyDescent="0.2">
      <c r="B150" s="93"/>
      <c r="C150" s="114"/>
    </row>
    <row r="151" spans="2:3" x14ac:dyDescent="0.2">
      <c r="B151" s="93"/>
      <c r="C151" s="114"/>
    </row>
    <row r="152" spans="2:3" x14ac:dyDescent="0.2">
      <c r="B152" s="93"/>
      <c r="C152" s="114"/>
    </row>
    <row r="153" spans="2:3" x14ac:dyDescent="0.2">
      <c r="B153" s="93"/>
      <c r="C153" s="114"/>
    </row>
    <row r="154" spans="2:3" x14ac:dyDescent="0.2">
      <c r="B154" s="93"/>
      <c r="C154" s="114"/>
    </row>
    <row r="155" spans="2:3" x14ac:dyDescent="0.2">
      <c r="B155" s="93"/>
      <c r="C155" s="114"/>
    </row>
    <row r="156" spans="2:3" x14ac:dyDescent="0.2">
      <c r="B156" s="93"/>
      <c r="C156" s="114"/>
    </row>
    <row r="157" spans="2:3" x14ac:dyDescent="0.2">
      <c r="B157" s="93"/>
      <c r="C157" s="114"/>
    </row>
    <row r="158" spans="2:3" x14ac:dyDescent="0.2">
      <c r="B158" s="93"/>
      <c r="C158" s="114"/>
    </row>
    <row r="159" spans="2:3" x14ac:dyDescent="0.2">
      <c r="B159" s="93"/>
      <c r="C159" s="114"/>
    </row>
    <row r="160" spans="2:3" x14ac:dyDescent="0.2">
      <c r="B160" s="93"/>
      <c r="C160" s="114"/>
    </row>
    <row r="161" spans="2:3" x14ac:dyDescent="0.2">
      <c r="B161" s="93"/>
      <c r="C161" s="114"/>
    </row>
    <row r="162" spans="2:3" x14ac:dyDescent="0.2">
      <c r="B162" s="93"/>
      <c r="C162" s="114"/>
    </row>
    <row r="163" spans="2:3" x14ac:dyDescent="0.2">
      <c r="B163" s="93"/>
      <c r="C163" s="114"/>
    </row>
    <row r="164" spans="2:3" x14ac:dyDescent="0.2">
      <c r="B164" s="93"/>
      <c r="C164" s="114"/>
    </row>
    <row r="165" spans="2:3" x14ac:dyDescent="0.2">
      <c r="B165" s="93"/>
      <c r="C165" s="114"/>
    </row>
    <row r="166" spans="2:3" x14ac:dyDescent="0.2">
      <c r="B166" s="93"/>
      <c r="C166" s="114"/>
    </row>
    <row r="167" spans="2:3" x14ac:dyDescent="0.2">
      <c r="B167" s="93"/>
      <c r="C167" s="114"/>
    </row>
    <row r="168" spans="2:3" x14ac:dyDescent="0.2">
      <c r="B168" s="93"/>
      <c r="C168" s="114"/>
    </row>
    <row r="169" spans="2:3" x14ac:dyDescent="0.2">
      <c r="B169" s="93"/>
      <c r="C169" s="114"/>
    </row>
  </sheetData>
  <protectedRanges>
    <protectedRange sqref="C41:C44" name="FORMATO_1_1"/>
    <protectedRange sqref="C45 C49" name="FORMATO_1_1_1"/>
  </protectedRanges>
  <mergeCells count="10">
    <mergeCell ref="B9:F11"/>
    <mergeCell ref="B3:F7"/>
    <mergeCell ref="A1:F1"/>
    <mergeCell ref="B15:B27"/>
    <mergeCell ref="B28:B31"/>
    <mergeCell ref="B32:B38"/>
    <mergeCell ref="B39:B40"/>
    <mergeCell ref="B41:B44"/>
    <mergeCell ref="B45:B49"/>
    <mergeCell ref="B50:B5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F1981-CB54-4699-A8F4-D63FC7378BF3}">
  <dimension ref="A1:AI183"/>
  <sheetViews>
    <sheetView zoomScale="85" zoomScaleNormal="85" workbookViewId="0">
      <pane xSplit="2" ySplit="2" topLeftCell="D21" activePane="bottomRight" state="frozen"/>
      <selection pane="topRight" activeCell="C1" sqref="C1"/>
      <selection pane="bottomLeft" activeCell="A3" sqref="A3"/>
      <selection pane="bottomRight" activeCell="K8" sqref="K8"/>
    </sheetView>
  </sheetViews>
  <sheetFormatPr baseColWidth="10" defaultRowHeight="12.75" x14ac:dyDescent="0.2"/>
  <cols>
    <col min="1" max="1" width="4.7109375" bestFit="1" customWidth="1"/>
    <col min="2" max="2" width="50.5703125" style="54" customWidth="1"/>
    <col min="3" max="3" width="19" style="54" customWidth="1"/>
    <col min="4" max="4" width="13" style="54" bestFit="1" customWidth="1"/>
    <col min="5" max="5" width="14.7109375" style="54" customWidth="1"/>
    <col min="6" max="29" width="5.7109375" customWidth="1"/>
    <col min="30" max="30" width="13.140625" style="54" customWidth="1"/>
  </cols>
  <sheetData>
    <row r="1" spans="1:35" ht="51" customHeight="1" x14ac:dyDescent="0.2">
      <c r="A1" s="418" t="s">
        <v>238</v>
      </c>
      <c r="B1" s="419"/>
      <c r="C1" s="419"/>
      <c r="D1" s="419"/>
      <c r="E1" s="419"/>
      <c r="F1" s="419"/>
      <c r="G1" s="419"/>
      <c r="H1" s="419"/>
      <c r="I1" s="419"/>
      <c r="J1" s="419"/>
      <c r="K1" s="419"/>
      <c r="L1" s="419"/>
      <c r="M1" s="419"/>
      <c r="N1" s="419"/>
      <c r="O1" s="419"/>
      <c r="P1" s="419"/>
      <c r="Q1" s="419"/>
      <c r="R1" s="419"/>
      <c r="S1" s="419"/>
      <c r="T1" s="419"/>
      <c r="U1" s="419"/>
      <c r="V1" s="419"/>
      <c r="W1" s="419"/>
      <c r="X1" s="419"/>
      <c r="Y1" s="419"/>
      <c r="Z1" s="419"/>
      <c r="AA1" s="419"/>
      <c r="AB1" s="419"/>
      <c r="AC1" s="419"/>
      <c r="AD1" s="419"/>
    </row>
    <row r="2" spans="1:35" ht="5.45" customHeight="1" x14ac:dyDescent="0.2">
      <c r="A2" s="84"/>
      <c r="B2" s="85"/>
      <c r="C2" s="85"/>
      <c r="D2" s="85"/>
      <c r="E2" s="85"/>
      <c r="F2" s="84"/>
      <c r="G2" s="84"/>
      <c r="H2" s="84"/>
      <c r="I2" s="84"/>
      <c r="J2" s="84"/>
      <c r="K2" s="84"/>
      <c r="L2" s="84"/>
      <c r="M2" s="84"/>
      <c r="N2" s="84"/>
      <c r="O2" s="84"/>
      <c r="P2" s="84"/>
      <c r="Q2" s="84"/>
      <c r="R2" s="84"/>
      <c r="S2" s="84"/>
      <c r="T2" s="84"/>
      <c r="U2" s="84"/>
      <c r="V2" s="84"/>
      <c r="W2" s="84"/>
      <c r="X2" s="84"/>
      <c r="Y2" s="84"/>
      <c r="Z2" s="84"/>
      <c r="AA2" s="84"/>
      <c r="AB2" s="84"/>
      <c r="AC2" s="84"/>
      <c r="AD2" s="85"/>
    </row>
    <row r="3" spans="1:35" ht="25.9" customHeight="1" x14ac:dyDescent="0.2">
      <c r="A3" s="84"/>
      <c r="B3" s="138" t="s">
        <v>284</v>
      </c>
      <c r="C3" s="85"/>
      <c r="D3" s="139" t="s">
        <v>61</v>
      </c>
      <c r="E3" s="140">
        <v>2018</v>
      </c>
      <c r="F3" s="84"/>
      <c r="G3" s="84"/>
      <c r="H3" s="84"/>
      <c r="I3" s="84"/>
      <c r="J3" s="84"/>
      <c r="K3" s="84"/>
      <c r="L3" s="84"/>
      <c r="M3" s="84"/>
      <c r="N3" s="84"/>
      <c r="O3" s="84"/>
      <c r="P3" s="84"/>
      <c r="Q3" s="84"/>
      <c r="R3" s="84"/>
      <c r="S3" s="84"/>
      <c r="T3" s="84"/>
      <c r="U3" s="84"/>
      <c r="V3" s="84"/>
      <c r="W3" s="84"/>
      <c r="X3" s="84"/>
      <c r="Y3" s="84"/>
      <c r="Z3" s="84"/>
      <c r="AA3" s="84"/>
      <c r="AB3" s="84"/>
      <c r="AC3" s="84"/>
      <c r="AD3" s="85"/>
    </row>
    <row r="4" spans="1:35" ht="3.6" customHeight="1" x14ac:dyDescent="0.2">
      <c r="A4" s="84"/>
      <c r="B4" s="85"/>
      <c r="C4" s="85"/>
      <c r="D4" s="85"/>
      <c r="E4" s="85"/>
      <c r="F4" s="84"/>
      <c r="G4" s="84"/>
      <c r="H4" s="84"/>
      <c r="I4" s="84"/>
      <c r="J4" s="84"/>
      <c r="K4" s="84"/>
      <c r="L4" s="84"/>
      <c r="M4" s="84"/>
      <c r="N4" s="84"/>
      <c r="O4" s="84"/>
      <c r="P4" s="84"/>
      <c r="Q4" s="84"/>
      <c r="R4" s="84"/>
      <c r="S4" s="84"/>
      <c r="T4" s="84"/>
      <c r="U4" s="84"/>
      <c r="V4" s="84"/>
      <c r="W4" s="84"/>
      <c r="X4" s="84"/>
      <c r="Y4" s="84"/>
      <c r="Z4" s="84"/>
      <c r="AA4" s="84"/>
      <c r="AB4" s="84"/>
      <c r="AC4" s="84"/>
      <c r="AD4" s="85"/>
    </row>
    <row r="5" spans="1:35" ht="4.1500000000000004" customHeight="1" x14ac:dyDescent="0.2"/>
    <row r="6" spans="1:35" ht="24" customHeight="1" x14ac:dyDescent="0.25">
      <c r="A6" s="84"/>
      <c r="B6" s="85"/>
      <c r="C6" s="85"/>
      <c r="D6" s="433" t="s">
        <v>11</v>
      </c>
      <c r="E6" s="433" t="s">
        <v>62</v>
      </c>
      <c r="F6" s="432" t="s">
        <v>63</v>
      </c>
      <c r="G6" s="432"/>
      <c r="H6" s="432" t="s">
        <v>64</v>
      </c>
      <c r="I6" s="432"/>
      <c r="J6" s="432" t="s">
        <v>65</v>
      </c>
      <c r="K6" s="432"/>
      <c r="L6" s="432" t="s">
        <v>66</v>
      </c>
      <c r="M6" s="432"/>
      <c r="N6" s="432" t="s">
        <v>67</v>
      </c>
      <c r="O6" s="432"/>
      <c r="P6" s="432" t="s">
        <v>68</v>
      </c>
      <c r="Q6" s="432"/>
      <c r="R6" s="432" t="s">
        <v>69</v>
      </c>
      <c r="S6" s="432"/>
      <c r="T6" s="432" t="s">
        <v>70</v>
      </c>
      <c r="U6" s="432"/>
      <c r="V6" s="432" t="s">
        <v>71</v>
      </c>
      <c r="W6" s="432"/>
      <c r="X6" s="432" t="s">
        <v>72</v>
      </c>
      <c r="Y6" s="432"/>
      <c r="Z6" s="432" t="s">
        <v>73</v>
      </c>
      <c r="AA6" s="432"/>
      <c r="AB6" s="432" t="s">
        <v>74</v>
      </c>
      <c r="AC6" s="432"/>
      <c r="AD6" s="116"/>
    </row>
    <row r="7" spans="1:35" ht="26.25" customHeight="1" x14ac:dyDescent="0.25">
      <c r="A7" s="87" t="s">
        <v>122</v>
      </c>
      <c r="B7" s="104" t="s">
        <v>240</v>
      </c>
      <c r="C7" s="88" t="s">
        <v>75</v>
      </c>
      <c r="D7" s="433"/>
      <c r="E7" s="433"/>
      <c r="F7" s="86" t="s">
        <v>31</v>
      </c>
      <c r="G7" s="86" t="s">
        <v>32</v>
      </c>
      <c r="H7" s="86" t="s">
        <v>31</v>
      </c>
      <c r="I7" s="86" t="s">
        <v>32</v>
      </c>
      <c r="J7" s="86" t="s">
        <v>31</v>
      </c>
      <c r="K7" s="86" t="s">
        <v>32</v>
      </c>
      <c r="L7" s="86" t="s">
        <v>31</v>
      </c>
      <c r="M7" s="86" t="s">
        <v>32</v>
      </c>
      <c r="N7" s="86" t="s">
        <v>31</v>
      </c>
      <c r="O7" s="86" t="s">
        <v>32</v>
      </c>
      <c r="P7" s="86" t="s">
        <v>31</v>
      </c>
      <c r="Q7" s="86" t="s">
        <v>32</v>
      </c>
      <c r="R7" s="86" t="s">
        <v>31</v>
      </c>
      <c r="S7" s="86" t="s">
        <v>32</v>
      </c>
      <c r="T7" s="86" t="s">
        <v>31</v>
      </c>
      <c r="U7" s="86" t="s">
        <v>32</v>
      </c>
      <c r="V7" s="86" t="s">
        <v>31</v>
      </c>
      <c r="W7" s="86" t="s">
        <v>32</v>
      </c>
      <c r="X7" s="86" t="s">
        <v>31</v>
      </c>
      <c r="Y7" s="86" t="s">
        <v>32</v>
      </c>
      <c r="Z7" s="86" t="s">
        <v>31</v>
      </c>
      <c r="AA7" s="86" t="s">
        <v>32</v>
      </c>
      <c r="AB7" s="86" t="s">
        <v>31</v>
      </c>
      <c r="AC7" s="86" t="s">
        <v>32</v>
      </c>
      <c r="AD7" s="116" t="s">
        <v>76</v>
      </c>
    </row>
    <row r="8" spans="1:35" ht="36" x14ac:dyDescent="0.2">
      <c r="A8" s="87">
        <v>1</v>
      </c>
      <c r="B8" s="127" t="s">
        <v>109</v>
      </c>
      <c r="C8" s="90" t="s">
        <v>178</v>
      </c>
      <c r="D8" s="91" t="s">
        <v>77</v>
      </c>
      <c r="E8" s="88" t="s">
        <v>78</v>
      </c>
      <c r="F8" s="348">
        <v>1</v>
      </c>
      <c r="G8" s="349">
        <v>1</v>
      </c>
      <c r="H8" s="348">
        <v>1</v>
      </c>
      <c r="I8" s="349">
        <v>1</v>
      </c>
      <c r="J8" s="348">
        <v>1</v>
      </c>
      <c r="K8" s="349">
        <v>1</v>
      </c>
      <c r="L8" s="348">
        <v>1</v>
      </c>
      <c r="M8" s="349">
        <v>1</v>
      </c>
      <c r="N8" s="348">
        <v>1</v>
      </c>
      <c r="O8" s="349">
        <v>1</v>
      </c>
      <c r="P8" s="348">
        <v>1</v>
      </c>
      <c r="Q8" s="349">
        <v>1</v>
      </c>
      <c r="R8" s="348">
        <v>1</v>
      </c>
      <c r="S8" s="349">
        <v>1</v>
      </c>
      <c r="T8" s="348">
        <v>1</v>
      </c>
      <c r="U8" s="350"/>
      <c r="V8" s="348">
        <v>1</v>
      </c>
      <c r="W8" s="350"/>
      <c r="X8" s="348">
        <v>1</v>
      </c>
      <c r="Y8" s="350"/>
      <c r="Z8" s="351">
        <v>1</v>
      </c>
      <c r="AA8" s="352"/>
      <c r="AB8" s="351">
        <v>1</v>
      </c>
      <c r="AC8" s="87"/>
      <c r="AD8" s="144" t="s">
        <v>79</v>
      </c>
      <c r="AI8">
        <f>Cronograma!B2</f>
        <v>0</v>
      </c>
    </row>
    <row r="9" spans="1:35" ht="36" x14ac:dyDescent="0.2">
      <c r="A9" s="87">
        <v>2</v>
      </c>
      <c r="B9" s="127" t="s">
        <v>176</v>
      </c>
      <c r="C9" s="90" t="s">
        <v>178</v>
      </c>
      <c r="D9" s="91" t="s">
        <v>77</v>
      </c>
      <c r="E9" s="88" t="s">
        <v>78</v>
      </c>
      <c r="F9" s="348">
        <v>1</v>
      </c>
      <c r="G9" s="349">
        <v>1</v>
      </c>
      <c r="H9" s="348">
        <v>1</v>
      </c>
      <c r="I9" s="349">
        <v>1</v>
      </c>
      <c r="J9" s="348">
        <v>1</v>
      </c>
      <c r="K9" s="349">
        <v>1</v>
      </c>
      <c r="L9" s="348">
        <v>1</v>
      </c>
      <c r="M9" s="349">
        <v>1</v>
      </c>
      <c r="N9" s="348">
        <v>1</v>
      </c>
      <c r="O9" s="349">
        <v>1</v>
      </c>
      <c r="P9" s="348">
        <v>1</v>
      </c>
      <c r="Q9" s="349">
        <v>1</v>
      </c>
      <c r="R9" s="348">
        <v>1</v>
      </c>
      <c r="S9" s="349">
        <v>1</v>
      </c>
      <c r="T9" s="348">
        <v>1</v>
      </c>
      <c r="U9" s="350"/>
      <c r="V9" s="348">
        <v>1</v>
      </c>
      <c r="W9" s="350"/>
      <c r="X9" s="348">
        <v>1</v>
      </c>
      <c r="Y9" s="350"/>
      <c r="Z9" s="351">
        <v>1</v>
      </c>
      <c r="AA9" s="352"/>
      <c r="AB9" s="351">
        <v>1</v>
      </c>
      <c r="AC9" s="87"/>
      <c r="AD9" s="144" t="s">
        <v>79</v>
      </c>
    </row>
    <row r="10" spans="1:35" ht="36" x14ac:dyDescent="0.2">
      <c r="A10" s="87">
        <v>3</v>
      </c>
      <c r="B10" s="127" t="s">
        <v>177</v>
      </c>
      <c r="C10" s="90" t="s">
        <v>178</v>
      </c>
      <c r="D10" s="91" t="s">
        <v>77</v>
      </c>
      <c r="E10" s="88" t="s">
        <v>78</v>
      </c>
      <c r="F10" s="348">
        <v>1</v>
      </c>
      <c r="G10" s="349">
        <v>1</v>
      </c>
      <c r="H10" s="348">
        <v>1</v>
      </c>
      <c r="I10" s="349">
        <v>1</v>
      </c>
      <c r="J10" s="348">
        <v>1</v>
      </c>
      <c r="K10" s="349">
        <v>1</v>
      </c>
      <c r="L10" s="348">
        <v>1</v>
      </c>
      <c r="M10" s="349">
        <v>1</v>
      </c>
      <c r="N10" s="348">
        <v>1</v>
      </c>
      <c r="O10" s="349">
        <v>1</v>
      </c>
      <c r="P10" s="348">
        <v>1</v>
      </c>
      <c r="Q10" s="349">
        <v>1</v>
      </c>
      <c r="R10" s="348">
        <v>1</v>
      </c>
      <c r="S10" s="349">
        <v>1</v>
      </c>
      <c r="T10" s="348">
        <v>1</v>
      </c>
      <c r="U10" s="350"/>
      <c r="V10" s="348">
        <v>1</v>
      </c>
      <c r="W10" s="350"/>
      <c r="X10" s="348">
        <v>1</v>
      </c>
      <c r="Y10" s="350"/>
      <c r="Z10" s="347">
        <v>1</v>
      </c>
      <c r="AA10" s="353"/>
      <c r="AB10" s="347">
        <v>1</v>
      </c>
      <c r="AC10" s="164"/>
      <c r="AD10" s="144" t="s">
        <v>79</v>
      </c>
    </row>
    <row r="11" spans="1:35" ht="36" x14ac:dyDescent="0.2">
      <c r="A11" s="87"/>
      <c r="B11" s="127" t="s">
        <v>285</v>
      </c>
      <c r="C11" s="90" t="s">
        <v>178</v>
      </c>
      <c r="D11" s="91" t="s">
        <v>77</v>
      </c>
      <c r="E11" s="88" t="s">
        <v>78</v>
      </c>
      <c r="F11" s="348">
        <v>1</v>
      </c>
      <c r="G11" s="349">
        <v>1</v>
      </c>
      <c r="H11" s="348">
        <v>1</v>
      </c>
      <c r="I11" s="349">
        <v>1</v>
      </c>
      <c r="J11" s="348">
        <v>1</v>
      </c>
      <c r="K11" s="349">
        <v>1</v>
      </c>
      <c r="L11" s="348">
        <v>1</v>
      </c>
      <c r="M11" s="349">
        <v>1</v>
      </c>
      <c r="N11" s="348">
        <v>1</v>
      </c>
      <c r="O11" s="349">
        <v>1</v>
      </c>
      <c r="P11" s="348">
        <v>1</v>
      </c>
      <c r="Q11" s="349">
        <v>1</v>
      </c>
      <c r="R11" s="348">
        <v>1</v>
      </c>
      <c r="S11" s="349">
        <v>1</v>
      </c>
      <c r="T11" s="348">
        <v>1</v>
      </c>
      <c r="U11" s="350"/>
      <c r="V11" s="348">
        <v>1</v>
      </c>
      <c r="W11" s="350"/>
      <c r="X11" s="348">
        <v>1</v>
      </c>
      <c r="Y11" s="350"/>
      <c r="Z11" s="347">
        <v>1</v>
      </c>
      <c r="AA11" s="353"/>
      <c r="AB11" s="347">
        <v>1</v>
      </c>
      <c r="AC11" s="164"/>
      <c r="AD11" s="144" t="s">
        <v>79</v>
      </c>
    </row>
    <row r="12" spans="1:35" ht="36" x14ac:dyDescent="0.2">
      <c r="A12" s="87">
        <v>4</v>
      </c>
      <c r="B12" s="127" t="s">
        <v>80</v>
      </c>
      <c r="C12" s="90" t="s">
        <v>178</v>
      </c>
      <c r="D12" s="91" t="s">
        <v>77</v>
      </c>
      <c r="E12" s="88" t="s">
        <v>78</v>
      </c>
      <c r="F12" s="348">
        <v>1</v>
      </c>
      <c r="G12" s="349">
        <v>1</v>
      </c>
      <c r="H12" s="348">
        <v>1</v>
      </c>
      <c r="I12" s="349">
        <v>1</v>
      </c>
      <c r="J12" s="348">
        <v>1</v>
      </c>
      <c r="K12" s="349">
        <v>1</v>
      </c>
      <c r="L12" s="348">
        <v>1</v>
      </c>
      <c r="M12" s="349">
        <v>1</v>
      </c>
      <c r="N12" s="348">
        <v>1</v>
      </c>
      <c r="O12" s="349">
        <v>1</v>
      </c>
      <c r="P12" s="348">
        <v>1</v>
      </c>
      <c r="Q12" s="349">
        <v>1</v>
      </c>
      <c r="R12" s="348">
        <v>1</v>
      </c>
      <c r="S12" s="349">
        <v>1</v>
      </c>
      <c r="T12" s="348">
        <v>1</v>
      </c>
      <c r="U12" s="350"/>
      <c r="V12" s="348">
        <v>1</v>
      </c>
      <c r="W12" s="350"/>
      <c r="X12" s="348">
        <v>1</v>
      </c>
      <c r="Y12" s="350"/>
      <c r="Z12" s="351">
        <v>1</v>
      </c>
      <c r="AA12" s="352"/>
      <c r="AB12" s="351">
        <v>1</v>
      </c>
      <c r="AC12" s="87"/>
      <c r="AD12" s="144" t="s">
        <v>79</v>
      </c>
    </row>
    <row r="13" spans="1:35" ht="50.45" customHeight="1" x14ac:dyDescent="0.2">
      <c r="A13" s="87">
        <v>5</v>
      </c>
      <c r="B13" s="127" t="s">
        <v>127</v>
      </c>
      <c r="C13" s="90" t="s">
        <v>178</v>
      </c>
      <c r="D13" s="91" t="s">
        <v>77</v>
      </c>
      <c r="E13" s="88" t="s">
        <v>78</v>
      </c>
      <c r="F13" s="348">
        <v>1</v>
      </c>
      <c r="G13" s="349">
        <v>1</v>
      </c>
      <c r="H13" s="348">
        <v>1</v>
      </c>
      <c r="I13" s="349">
        <v>1</v>
      </c>
      <c r="J13" s="348">
        <v>1</v>
      </c>
      <c r="K13" s="349">
        <v>1</v>
      </c>
      <c r="L13" s="348">
        <v>1</v>
      </c>
      <c r="M13" s="349">
        <v>1</v>
      </c>
      <c r="N13" s="348">
        <v>1</v>
      </c>
      <c r="O13" s="349">
        <v>1</v>
      </c>
      <c r="P13" s="348">
        <v>1</v>
      </c>
      <c r="Q13" s="349">
        <v>1</v>
      </c>
      <c r="R13" s="348">
        <v>1</v>
      </c>
      <c r="S13" s="349">
        <v>1</v>
      </c>
      <c r="T13" s="348">
        <v>1</v>
      </c>
      <c r="U13" s="350"/>
      <c r="V13" s="348">
        <v>1</v>
      </c>
      <c r="W13" s="350"/>
      <c r="X13" s="348">
        <v>1</v>
      </c>
      <c r="Y13" s="350"/>
      <c r="Z13" s="351">
        <v>1</v>
      </c>
      <c r="AA13" s="352"/>
      <c r="AB13" s="351">
        <v>1</v>
      </c>
      <c r="AC13" s="87"/>
      <c r="AD13" s="144" t="s">
        <v>79</v>
      </c>
    </row>
    <row r="14" spans="1:35" ht="36" x14ac:dyDescent="0.2">
      <c r="A14" s="87">
        <v>6</v>
      </c>
      <c r="B14" s="127" t="s">
        <v>129</v>
      </c>
      <c r="C14" s="90" t="s">
        <v>178</v>
      </c>
      <c r="D14" s="91" t="s">
        <v>77</v>
      </c>
      <c r="E14" s="88" t="s">
        <v>78</v>
      </c>
      <c r="F14" s="156"/>
      <c r="G14" s="87"/>
      <c r="H14" s="156"/>
      <c r="I14" s="87"/>
      <c r="J14" s="156"/>
      <c r="K14" s="87"/>
      <c r="L14" s="156"/>
      <c r="M14" s="87"/>
      <c r="N14" s="156"/>
      <c r="O14" s="157"/>
      <c r="P14" s="156"/>
      <c r="Q14" s="87"/>
      <c r="R14" s="156"/>
      <c r="S14" s="87"/>
      <c r="T14" s="351">
        <v>1</v>
      </c>
      <c r="U14" s="352"/>
      <c r="V14" s="351"/>
      <c r="W14" s="352"/>
      <c r="X14" s="351"/>
      <c r="Y14" s="352"/>
      <c r="Z14" s="351"/>
      <c r="AA14" s="352"/>
      <c r="AB14" s="351"/>
      <c r="AC14" s="87"/>
      <c r="AD14" s="144" t="s">
        <v>81</v>
      </c>
    </row>
    <row r="15" spans="1:35" ht="36" x14ac:dyDescent="0.2">
      <c r="A15" s="126">
        <v>7</v>
      </c>
      <c r="B15" s="127" t="s">
        <v>207</v>
      </c>
      <c r="C15" s="90" t="s">
        <v>178</v>
      </c>
      <c r="D15" s="91" t="s">
        <v>77</v>
      </c>
      <c r="E15" s="88" t="s">
        <v>78</v>
      </c>
      <c r="F15" s="156"/>
      <c r="G15" s="87"/>
      <c r="H15" s="156"/>
      <c r="I15" s="87"/>
      <c r="J15" s="156"/>
      <c r="K15" s="87"/>
      <c r="L15" s="156"/>
      <c r="M15" s="87"/>
      <c r="N15" s="156"/>
      <c r="O15" s="87"/>
      <c r="P15" s="156"/>
      <c r="Q15" s="157"/>
      <c r="R15" s="156"/>
      <c r="S15" s="157"/>
      <c r="T15" s="351"/>
      <c r="U15" s="352"/>
      <c r="V15" s="351"/>
      <c r="W15" s="352"/>
      <c r="X15" s="351"/>
      <c r="Y15" s="352"/>
      <c r="Z15" s="351">
        <v>1</v>
      </c>
      <c r="AA15" s="352"/>
      <c r="AB15" s="351"/>
      <c r="AC15" s="87"/>
      <c r="AD15" s="144" t="s">
        <v>79</v>
      </c>
      <c r="AE15" s="54"/>
    </row>
    <row r="16" spans="1:35" ht="36" x14ac:dyDescent="0.2">
      <c r="A16" s="87">
        <v>8</v>
      </c>
      <c r="B16" s="127" t="s">
        <v>83</v>
      </c>
      <c r="C16" s="90" t="s">
        <v>178</v>
      </c>
      <c r="D16" s="91" t="s">
        <v>77</v>
      </c>
      <c r="E16" s="88" t="s">
        <v>78</v>
      </c>
      <c r="F16" s="156"/>
      <c r="G16" s="87"/>
      <c r="H16" s="156">
        <v>1</v>
      </c>
      <c r="I16" s="87"/>
      <c r="J16" s="156"/>
      <c r="K16" s="87"/>
      <c r="L16" s="156"/>
      <c r="M16" s="87"/>
      <c r="N16" s="156"/>
      <c r="O16" s="87"/>
      <c r="P16" s="156"/>
      <c r="Q16" s="87"/>
      <c r="R16" s="156"/>
      <c r="S16" s="157"/>
      <c r="T16" s="156"/>
      <c r="U16" s="87"/>
      <c r="V16" s="156"/>
      <c r="W16" s="87"/>
      <c r="X16" s="156"/>
      <c r="Y16" s="87"/>
      <c r="Z16" s="156"/>
      <c r="AA16" s="87"/>
      <c r="AB16" s="156"/>
      <c r="AC16" s="87"/>
      <c r="AD16" s="144" t="s">
        <v>179</v>
      </c>
      <c r="AE16" s="54"/>
    </row>
    <row r="17" spans="1:31" ht="27" customHeight="1" x14ac:dyDescent="0.2">
      <c r="A17" s="126">
        <v>9</v>
      </c>
      <c r="B17" s="127" t="s">
        <v>208</v>
      </c>
      <c r="C17" s="90" t="s">
        <v>178</v>
      </c>
      <c r="D17" s="91"/>
      <c r="E17" s="88"/>
      <c r="F17" s="156"/>
      <c r="G17" s="87"/>
      <c r="H17" s="156"/>
      <c r="I17" s="87"/>
      <c r="J17" s="156"/>
      <c r="K17" s="87"/>
      <c r="L17" s="156"/>
      <c r="M17" s="87"/>
      <c r="N17" s="156"/>
      <c r="O17" s="87"/>
      <c r="P17" s="156"/>
      <c r="Q17" s="87"/>
      <c r="R17" s="156"/>
      <c r="S17" s="87"/>
      <c r="T17" s="156"/>
      <c r="U17" s="87"/>
      <c r="V17" s="156"/>
      <c r="W17" s="87"/>
      <c r="X17" s="156"/>
      <c r="Y17" s="87"/>
      <c r="Z17" s="156"/>
      <c r="AA17" s="87"/>
      <c r="AB17" s="156"/>
      <c r="AC17" s="87"/>
      <c r="AD17" s="144" t="s">
        <v>179</v>
      </c>
      <c r="AE17" s="54"/>
    </row>
    <row r="18" spans="1:31" ht="36" x14ac:dyDescent="0.2">
      <c r="A18" s="87">
        <v>10</v>
      </c>
      <c r="B18" s="127" t="s">
        <v>157</v>
      </c>
      <c r="C18" s="90" t="s">
        <v>178</v>
      </c>
      <c r="D18" s="91" t="s">
        <v>77</v>
      </c>
      <c r="E18" s="88" t="s">
        <v>78</v>
      </c>
      <c r="F18" s="156"/>
      <c r="G18" s="87"/>
      <c r="H18" s="156">
        <v>1</v>
      </c>
      <c r="I18" s="157">
        <v>1</v>
      </c>
      <c r="J18" s="156"/>
      <c r="K18" s="157"/>
      <c r="L18" s="156">
        <v>1</v>
      </c>
      <c r="M18" s="157">
        <v>1</v>
      </c>
      <c r="N18" s="156"/>
      <c r="O18" s="87"/>
      <c r="P18" s="156"/>
      <c r="Q18" s="87"/>
      <c r="R18" s="156"/>
      <c r="S18" s="87"/>
      <c r="T18" s="156"/>
      <c r="U18" s="87"/>
      <c r="V18" s="156"/>
      <c r="W18" s="87"/>
      <c r="X18" s="156"/>
      <c r="Y18" s="87"/>
      <c r="Z18" s="156"/>
      <c r="AA18" s="87"/>
      <c r="AB18" s="156"/>
      <c r="AC18" s="87"/>
      <c r="AD18" s="144" t="s">
        <v>179</v>
      </c>
    </row>
    <row r="19" spans="1:31" ht="36" x14ac:dyDescent="0.2">
      <c r="A19" s="87">
        <v>11</v>
      </c>
      <c r="B19" s="128" t="s">
        <v>33</v>
      </c>
      <c r="C19" s="90" t="s">
        <v>178</v>
      </c>
      <c r="D19" s="91" t="s">
        <v>77</v>
      </c>
      <c r="E19" s="88" t="s">
        <v>78</v>
      </c>
      <c r="F19" s="156"/>
      <c r="G19" s="87"/>
      <c r="H19" s="156"/>
      <c r="I19" s="87"/>
      <c r="J19" s="156"/>
      <c r="K19" s="87"/>
      <c r="L19" s="156"/>
      <c r="M19" s="87"/>
      <c r="N19" s="156"/>
      <c r="O19" s="87"/>
      <c r="P19" s="156">
        <v>1</v>
      </c>
      <c r="Q19" s="157">
        <v>1</v>
      </c>
      <c r="R19" s="156"/>
      <c r="S19" s="87"/>
      <c r="T19" s="156"/>
      <c r="U19" s="87"/>
      <c r="V19" s="156"/>
      <c r="W19" s="87"/>
      <c r="X19" s="156">
        <v>1</v>
      </c>
      <c r="Y19" s="87"/>
      <c r="Z19" s="156"/>
      <c r="AA19" s="87"/>
      <c r="AB19" s="156"/>
      <c r="AC19" s="87"/>
      <c r="AD19" s="144" t="s">
        <v>179</v>
      </c>
    </row>
    <row r="20" spans="1:31" ht="36" x14ac:dyDescent="0.2">
      <c r="A20" s="126">
        <v>12</v>
      </c>
      <c r="B20" s="129" t="s">
        <v>209</v>
      </c>
      <c r="C20" s="92" t="s">
        <v>180</v>
      </c>
      <c r="D20" s="91" t="s">
        <v>77</v>
      </c>
      <c r="E20" s="88" t="s">
        <v>78</v>
      </c>
      <c r="F20" s="156"/>
      <c r="G20" s="87"/>
      <c r="H20" s="156"/>
      <c r="I20" s="87"/>
      <c r="J20" s="156"/>
      <c r="K20" s="87"/>
      <c r="L20" s="156"/>
      <c r="M20" s="87"/>
      <c r="N20" s="156">
        <v>1</v>
      </c>
      <c r="O20" s="157">
        <v>1</v>
      </c>
      <c r="P20" s="156"/>
      <c r="Q20" s="157"/>
      <c r="R20" s="156"/>
      <c r="S20" s="87"/>
      <c r="T20" s="156"/>
      <c r="U20" s="87"/>
      <c r="V20" s="156"/>
      <c r="W20" s="87"/>
      <c r="X20" s="156"/>
      <c r="Y20" s="87"/>
      <c r="Z20" s="156"/>
      <c r="AA20" s="87"/>
      <c r="AB20" s="156"/>
      <c r="AC20" s="87"/>
      <c r="AD20" s="144" t="s">
        <v>179</v>
      </c>
    </row>
    <row r="21" spans="1:31" ht="36" x14ac:dyDescent="0.2">
      <c r="A21" s="87">
        <v>13</v>
      </c>
      <c r="B21" s="129" t="s">
        <v>34</v>
      </c>
      <c r="C21" s="92" t="s">
        <v>180</v>
      </c>
      <c r="D21" s="91" t="s">
        <v>77</v>
      </c>
      <c r="E21" s="88" t="s">
        <v>78</v>
      </c>
      <c r="F21" s="156"/>
      <c r="G21" s="87"/>
      <c r="H21" s="156"/>
      <c r="I21" s="87"/>
      <c r="J21" s="156"/>
      <c r="K21" s="87"/>
      <c r="L21" s="156"/>
      <c r="M21" s="87"/>
      <c r="N21" s="156"/>
      <c r="O21" s="157"/>
      <c r="P21" s="156">
        <v>1</v>
      </c>
      <c r="Q21" s="157">
        <v>1</v>
      </c>
      <c r="R21" s="156"/>
      <c r="S21" s="87"/>
      <c r="T21" s="156"/>
      <c r="U21" s="87"/>
      <c r="V21" s="156"/>
      <c r="W21" s="87"/>
      <c r="X21" s="156"/>
      <c r="Y21" s="87"/>
      <c r="Z21" s="156"/>
      <c r="AA21" s="87"/>
      <c r="AB21" s="156"/>
      <c r="AC21" s="87"/>
      <c r="AD21" s="144" t="s">
        <v>179</v>
      </c>
    </row>
    <row r="22" spans="1:31" ht="36" x14ac:dyDescent="0.2">
      <c r="A22" s="87">
        <v>14</v>
      </c>
      <c r="B22" s="129" t="s">
        <v>38</v>
      </c>
      <c r="C22" s="92" t="s">
        <v>180</v>
      </c>
      <c r="D22" s="91" t="s">
        <v>77</v>
      </c>
      <c r="E22" s="88" t="s">
        <v>78</v>
      </c>
      <c r="F22" s="156"/>
      <c r="G22" s="87"/>
      <c r="H22" s="156"/>
      <c r="I22" s="87"/>
      <c r="J22" s="156">
        <v>1</v>
      </c>
      <c r="K22" s="87"/>
      <c r="L22" s="156"/>
      <c r="M22" s="87"/>
      <c r="N22" s="156"/>
      <c r="O22" s="87"/>
      <c r="P22" s="156"/>
      <c r="Q22" s="87"/>
      <c r="R22" s="156"/>
      <c r="S22" s="157"/>
      <c r="T22" s="156"/>
      <c r="U22" s="87"/>
      <c r="V22" s="156"/>
      <c r="W22" s="87"/>
      <c r="X22" s="156"/>
      <c r="Y22" s="87"/>
      <c r="Z22" s="156"/>
      <c r="AA22" s="87"/>
      <c r="AB22" s="156"/>
      <c r="AC22" s="87"/>
      <c r="AD22" s="144" t="s">
        <v>179</v>
      </c>
    </row>
    <row r="23" spans="1:31" ht="27.6" customHeight="1" x14ac:dyDescent="0.2">
      <c r="A23" s="87">
        <v>15</v>
      </c>
      <c r="B23" s="129" t="s">
        <v>25</v>
      </c>
      <c r="C23" s="92" t="s">
        <v>180</v>
      </c>
      <c r="D23" s="91" t="s">
        <v>77</v>
      </c>
      <c r="E23" s="88" t="s">
        <v>78</v>
      </c>
      <c r="F23" s="156"/>
      <c r="G23" s="87"/>
      <c r="H23" s="156"/>
      <c r="I23" s="87"/>
      <c r="J23" s="156"/>
      <c r="K23" s="87"/>
      <c r="L23" s="156">
        <v>1</v>
      </c>
      <c r="M23" s="157"/>
      <c r="N23" s="156"/>
      <c r="O23" s="87"/>
      <c r="P23" s="156"/>
      <c r="Q23" s="87"/>
      <c r="R23" s="156"/>
      <c r="S23" s="87"/>
      <c r="T23" s="156"/>
      <c r="U23" s="87"/>
      <c r="V23" s="156"/>
      <c r="W23" s="87"/>
      <c r="X23" s="156"/>
      <c r="Y23" s="87"/>
      <c r="Z23" s="156"/>
      <c r="AA23" s="87"/>
      <c r="AB23" s="156"/>
      <c r="AC23" s="87"/>
      <c r="AD23" s="144" t="s">
        <v>179</v>
      </c>
    </row>
    <row r="24" spans="1:31" ht="27.6" customHeight="1" x14ac:dyDescent="0.2">
      <c r="A24" s="87">
        <v>16</v>
      </c>
      <c r="B24" s="129" t="s">
        <v>163</v>
      </c>
      <c r="C24" s="92" t="s">
        <v>180</v>
      </c>
      <c r="D24" s="91" t="s">
        <v>77</v>
      </c>
      <c r="E24" s="88" t="s">
        <v>78</v>
      </c>
      <c r="F24" s="156"/>
      <c r="G24" s="87"/>
      <c r="H24" s="156"/>
      <c r="I24" s="87"/>
      <c r="J24" s="156"/>
      <c r="K24" s="87"/>
      <c r="L24" s="156"/>
      <c r="M24" s="87"/>
      <c r="N24" s="156"/>
      <c r="O24" s="87"/>
      <c r="P24" s="156">
        <v>1</v>
      </c>
      <c r="Q24" s="157"/>
      <c r="R24" s="156"/>
      <c r="S24" s="87"/>
      <c r="T24" s="156"/>
      <c r="U24" s="87"/>
      <c r="V24" s="156"/>
      <c r="W24" s="87"/>
      <c r="X24" s="156"/>
      <c r="Y24" s="87"/>
      <c r="Z24" s="156"/>
      <c r="AA24" s="87"/>
      <c r="AB24" s="156"/>
      <c r="AC24" s="87"/>
      <c r="AD24" s="144" t="s">
        <v>179</v>
      </c>
    </row>
    <row r="25" spans="1:31" ht="36" x14ac:dyDescent="0.2">
      <c r="A25" s="87">
        <v>17</v>
      </c>
      <c r="B25" s="130" t="s">
        <v>181</v>
      </c>
      <c r="C25" s="92" t="s">
        <v>180</v>
      </c>
      <c r="D25" s="91" t="s">
        <v>77</v>
      </c>
      <c r="E25" s="88" t="s">
        <v>78</v>
      </c>
      <c r="F25" s="156"/>
      <c r="G25" s="87"/>
      <c r="H25" s="156"/>
      <c r="I25" s="87"/>
      <c r="J25" s="156"/>
      <c r="K25" s="87"/>
      <c r="L25" s="156"/>
      <c r="M25" s="87"/>
      <c r="N25" s="156">
        <v>1</v>
      </c>
      <c r="O25" s="157">
        <v>1</v>
      </c>
      <c r="P25" s="156"/>
      <c r="Q25" s="87"/>
      <c r="R25" s="156"/>
      <c r="S25" s="87"/>
      <c r="T25" s="156"/>
      <c r="U25" s="87"/>
      <c r="V25" s="156"/>
      <c r="W25" s="87"/>
      <c r="X25" s="156"/>
      <c r="Y25" s="87"/>
      <c r="Z25" s="156"/>
      <c r="AA25" s="87"/>
      <c r="AB25" s="156"/>
      <c r="AC25" s="87"/>
      <c r="AD25" s="144" t="s">
        <v>179</v>
      </c>
    </row>
    <row r="26" spans="1:31" ht="36" x14ac:dyDescent="0.2">
      <c r="A26" s="126">
        <v>18</v>
      </c>
      <c r="B26" s="130" t="s">
        <v>210</v>
      </c>
      <c r="C26" s="92" t="s">
        <v>180</v>
      </c>
      <c r="D26" s="91" t="s">
        <v>77</v>
      </c>
      <c r="E26" s="88" t="s">
        <v>78</v>
      </c>
      <c r="F26" s="156"/>
      <c r="G26" s="87"/>
      <c r="H26" s="156"/>
      <c r="I26" s="87"/>
      <c r="J26" s="156"/>
      <c r="K26" s="87"/>
      <c r="L26" s="156"/>
      <c r="M26" s="87"/>
      <c r="N26" s="156">
        <v>1</v>
      </c>
      <c r="O26" s="157">
        <v>1</v>
      </c>
      <c r="P26" s="156"/>
      <c r="Q26" s="87"/>
      <c r="R26" s="156"/>
      <c r="S26" s="87"/>
      <c r="T26" s="156"/>
      <c r="U26" s="87"/>
      <c r="V26" s="156"/>
      <c r="W26" s="87"/>
      <c r="X26" s="156"/>
      <c r="Y26" s="87"/>
      <c r="Z26" s="156"/>
      <c r="AA26" s="87"/>
      <c r="AB26" s="156"/>
      <c r="AC26" s="87"/>
      <c r="AD26" s="144" t="s">
        <v>179</v>
      </c>
    </row>
    <row r="27" spans="1:31" ht="53.45" customHeight="1" x14ac:dyDescent="0.2">
      <c r="A27" s="126">
        <v>19</v>
      </c>
      <c r="B27" s="130" t="s">
        <v>206</v>
      </c>
      <c r="C27" s="92" t="s">
        <v>180</v>
      </c>
      <c r="D27" s="91" t="s">
        <v>77</v>
      </c>
      <c r="E27" s="88" t="s">
        <v>78</v>
      </c>
      <c r="F27" s="156"/>
      <c r="G27" s="87"/>
      <c r="H27" s="156"/>
      <c r="I27" s="87"/>
      <c r="J27" s="156"/>
      <c r="K27" s="87"/>
      <c r="L27" s="156"/>
      <c r="M27" s="87"/>
      <c r="N27" s="156"/>
      <c r="O27" s="157"/>
      <c r="P27" s="156"/>
      <c r="Q27" s="87"/>
      <c r="R27" s="156"/>
      <c r="S27" s="87"/>
      <c r="T27" s="156"/>
      <c r="U27" s="87"/>
      <c r="V27" s="156"/>
      <c r="W27" s="87"/>
      <c r="X27" s="156"/>
      <c r="Y27" s="87"/>
      <c r="Z27" s="156"/>
      <c r="AA27" s="87"/>
      <c r="AB27" s="156"/>
      <c r="AC27" s="87"/>
      <c r="AD27" s="144" t="s">
        <v>179</v>
      </c>
    </row>
    <row r="28" spans="1:31" ht="36" x14ac:dyDescent="0.2">
      <c r="A28" s="126">
        <v>20</v>
      </c>
      <c r="B28" s="130" t="s">
        <v>205</v>
      </c>
      <c r="C28" s="92" t="s">
        <v>180</v>
      </c>
      <c r="D28" s="91" t="s">
        <v>77</v>
      </c>
      <c r="E28" s="88" t="s">
        <v>78</v>
      </c>
      <c r="F28" s="156"/>
      <c r="G28" s="87"/>
      <c r="H28" s="156"/>
      <c r="I28" s="87"/>
      <c r="J28" s="156">
        <v>1</v>
      </c>
      <c r="K28" s="87">
        <v>1</v>
      </c>
      <c r="L28" s="156"/>
      <c r="M28" s="87"/>
      <c r="N28" s="156"/>
      <c r="O28" s="87"/>
      <c r="P28" s="156"/>
      <c r="Q28" s="157"/>
      <c r="R28" s="156"/>
      <c r="S28" s="87"/>
      <c r="T28" s="156"/>
      <c r="U28" s="87"/>
      <c r="V28" s="156"/>
      <c r="W28" s="87"/>
      <c r="X28" s="156"/>
      <c r="Y28" s="87"/>
      <c r="Z28" s="156"/>
      <c r="AA28" s="87"/>
      <c r="AB28" s="156"/>
      <c r="AC28" s="87"/>
      <c r="AD28" s="144" t="s">
        <v>179</v>
      </c>
    </row>
    <row r="29" spans="1:31" ht="41.45" customHeight="1" x14ac:dyDescent="0.2">
      <c r="A29" s="126">
        <v>21</v>
      </c>
      <c r="B29" s="130" t="s">
        <v>211</v>
      </c>
      <c r="C29" s="92" t="s">
        <v>180</v>
      </c>
      <c r="D29" s="91" t="s">
        <v>77</v>
      </c>
      <c r="E29" s="88" t="s">
        <v>78</v>
      </c>
      <c r="F29" s="156"/>
      <c r="G29" s="87"/>
      <c r="H29" s="156"/>
      <c r="I29" s="87"/>
      <c r="J29" s="156"/>
      <c r="K29" s="87"/>
      <c r="L29" s="156"/>
      <c r="M29" s="87"/>
      <c r="N29" s="156"/>
      <c r="O29" s="87"/>
      <c r="P29" s="156"/>
      <c r="Q29" s="87"/>
      <c r="R29" s="156"/>
      <c r="S29" s="157"/>
      <c r="T29" s="156"/>
      <c r="U29" s="87"/>
      <c r="V29" s="156"/>
      <c r="W29" s="87"/>
      <c r="X29" s="156"/>
      <c r="Y29" s="87"/>
      <c r="Z29" s="156"/>
      <c r="AA29" s="87"/>
      <c r="AB29" s="156"/>
      <c r="AC29" s="87"/>
      <c r="AD29" s="144" t="s">
        <v>179</v>
      </c>
    </row>
    <row r="30" spans="1:31" ht="47.25" x14ac:dyDescent="0.2">
      <c r="A30" s="87">
        <v>22</v>
      </c>
      <c r="B30" s="130" t="s">
        <v>194</v>
      </c>
      <c r="C30" s="92" t="s">
        <v>180</v>
      </c>
      <c r="D30" s="91" t="s">
        <v>77</v>
      </c>
      <c r="E30" s="88" t="s">
        <v>78</v>
      </c>
      <c r="F30" s="156"/>
      <c r="G30" s="87"/>
      <c r="H30" s="156"/>
      <c r="I30" s="87"/>
      <c r="J30" s="156"/>
      <c r="K30" s="87"/>
      <c r="L30" s="156"/>
      <c r="M30" s="87"/>
      <c r="N30" s="156"/>
      <c r="O30" s="87"/>
      <c r="P30" s="156"/>
      <c r="Q30" s="87"/>
      <c r="R30" s="156"/>
      <c r="S30" s="87"/>
      <c r="T30" s="156">
        <v>1</v>
      </c>
      <c r="U30" s="87"/>
      <c r="V30" s="156"/>
      <c r="W30" s="87"/>
      <c r="X30" s="156"/>
      <c r="Y30" s="87"/>
      <c r="Z30" s="156"/>
      <c r="AA30" s="87"/>
      <c r="AB30" s="156"/>
      <c r="AC30" s="87"/>
      <c r="AD30" s="144" t="s">
        <v>179</v>
      </c>
    </row>
    <row r="31" spans="1:31" ht="36" x14ac:dyDescent="0.2">
      <c r="A31" s="126">
        <v>23</v>
      </c>
      <c r="B31" s="130" t="s">
        <v>212</v>
      </c>
      <c r="C31" s="92" t="s">
        <v>180</v>
      </c>
      <c r="D31" s="91" t="s">
        <v>77</v>
      </c>
      <c r="E31" s="88" t="s">
        <v>78</v>
      </c>
      <c r="F31" s="156"/>
      <c r="G31" s="87"/>
      <c r="H31" s="156"/>
      <c r="I31" s="87"/>
      <c r="J31" s="156"/>
      <c r="K31" s="87"/>
      <c r="L31" s="156"/>
      <c r="M31" s="87"/>
      <c r="N31" s="156"/>
      <c r="O31" s="87"/>
      <c r="P31" s="156"/>
      <c r="Q31" s="87"/>
      <c r="R31" s="156"/>
      <c r="S31" s="87"/>
      <c r="T31" s="156"/>
      <c r="U31" s="87"/>
      <c r="V31" s="156"/>
      <c r="W31" s="87"/>
      <c r="X31" s="156"/>
      <c r="Y31" s="87"/>
      <c r="Z31" s="156"/>
      <c r="AA31" s="87"/>
      <c r="AB31" s="156"/>
      <c r="AC31" s="87"/>
      <c r="AD31" s="144" t="s">
        <v>179</v>
      </c>
    </row>
    <row r="32" spans="1:31" ht="36" x14ac:dyDescent="0.2">
      <c r="A32" s="87">
        <v>24</v>
      </c>
      <c r="B32" s="130" t="s">
        <v>184</v>
      </c>
      <c r="C32" s="92" t="s">
        <v>180</v>
      </c>
      <c r="D32" s="91" t="s">
        <v>77</v>
      </c>
      <c r="E32" s="88" t="s">
        <v>78</v>
      </c>
      <c r="F32" s="156"/>
      <c r="G32" s="87"/>
      <c r="H32" s="156"/>
      <c r="I32" s="87"/>
      <c r="J32" s="156"/>
      <c r="K32" s="87"/>
      <c r="L32" s="156"/>
      <c r="M32" s="87"/>
      <c r="N32" s="156"/>
      <c r="O32" s="87"/>
      <c r="P32" s="156">
        <v>1</v>
      </c>
      <c r="Q32" s="157"/>
      <c r="R32" s="156"/>
      <c r="S32" s="87"/>
      <c r="T32" s="156"/>
      <c r="U32" s="87"/>
      <c r="V32" s="156"/>
      <c r="W32" s="87"/>
      <c r="X32" s="156"/>
      <c r="Y32" s="87"/>
      <c r="Z32" s="156">
        <v>1</v>
      </c>
      <c r="AA32" s="87"/>
      <c r="AB32" s="156"/>
      <c r="AC32" s="87"/>
      <c r="AD32" s="144" t="s">
        <v>179</v>
      </c>
    </row>
    <row r="33" spans="1:30" ht="27" customHeight="1" x14ac:dyDescent="0.2">
      <c r="A33" s="87">
        <v>25</v>
      </c>
      <c r="B33" s="130" t="s">
        <v>140</v>
      </c>
      <c r="C33" s="92" t="s">
        <v>180</v>
      </c>
      <c r="D33" s="91" t="s">
        <v>77</v>
      </c>
      <c r="E33" s="88" t="s">
        <v>78</v>
      </c>
      <c r="F33" s="156"/>
      <c r="G33" s="87"/>
      <c r="H33" s="156"/>
      <c r="I33" s="87"/>
      <c r="J33" s="156"/>
      <c r="K33" s="87"/>
      <c r="L33" s="156"/>
      <c r="M33" s="87"/>
      <c r="N33" s="156"/>
      <c r="O33" s="87"/>
      <c r="P33" s="156"/>
      <c r="Q33" s="87"/>
      <c r="R33" s="156"/>
      <c r="S33" s="157"/>
      <c r="T33" s="156"/>
      <c r="U33" s="87"/>
      <c r="V33" s="156">
        <v>1</v>
      </c>
      <c r="W33" s="87"/>
      <c r="X33" s="156"/>
      <c r="Y33" s="87"/>
      <c r="Z33" s="156"/>
      <c r="AA33" s="87"/>
      <c r="AB33" s="156"/>
      <c r="AC33" s="87"/>
      <c r="AD33" s="144" t="s">
        <v>179</v>
      </c>
    </row>
    <row r="34" spans="1:30" ht="27" customHeight="1" x14ac:dyDescent="0.2">
      <c r="A34" s="87">
        <v>26</v>
      </c>
      <c r="B34" s="130" t="s">
        <v>111</v>
      </c>
      <c r="C34" s="92" t="s">
        <v>180</v>
      </c>
      <c r="D34" s="91" t="s">
        <v>77</v>
      </c>
      <c r="E34" s="88" t="s">
        <v>78</v>
      </c>
      <c r="F34" s="156"/>
      <c r="G34" s="87"/>
      <c r="H34" s="156"/>
      <c r="I34" s="87"/>
      <c r="J34" s="156">
        <v>1</v>
      </c>
      <c r="K34" s="157">
        <v>1</v>
      </c>
      <c r="L34" s="156"/>
      <c r="M34" s="87"/>
      <c r="N34" s="156"/>
      <c r="O34" s="87"/>
      <c r="P34" s="156"/>
      <c r="Q34" s="87"/>
      <c r="R34" s="156"/>
      <c r="S34" s="87"/>
      <c r="T34" s="156"/>
      <c r="U34" s="87"/>
      <c r="V34" s="156"/>
      <c r="W34" s="87"/>
      <c r="X34" s="156"/>
      <c r="Y34" s="87"/>
      <c r="Z34" s="156"/>
      <c r="AA34" s="87"/>
      <c r="AB34" s="156"/>
      <c r="AC34" s="87"/>
      <c r="AD34" s="144" t="s">
        <v>179</v>
      </c>
    </row>
    <row r="35" spans="1:30" ht="36" x14ac:dyDescent="0.2">
      <c r="A35" s="87">
        <v>27</v>
      </c>
      <c r="B35" s="130" t="s">
        <v>150</v>
      </c>
      <c r="C35" s="92" t="s">
        <v>180</v>
      </c>
      <c r="D35" s="91" t="s">
        <v>77</v>
      </c>
      <c r="E35" s="88" t="s">
        <v>78</v>
      </c>
      <c r="F35" s="156"/>
      <c r="G35" s="87"/>
      <c r="H35" s="156"/>
      <c r="I35" s="157"/>
      <c r="J35" s="156"/>
      <c r="K35" s="87"/>
      <c r="L35" s="156"/>
      <c r="M35" s="87"/>
      <c r="N35" s="156">
        <v>1</v>
      </c>
      <c r="O35" s="157">
        <v>1</v>
      </c>
      <c r="P35" s="156"/>
      <c r="Q35" s="87"/>
      <c r="R35" s="156"/>
      <c r="S35" s="87"/>
      <c r="T35" s="156"/>
      <c r="U35" s="87"/>
      <c r="V35" s="156">
        <v>1</v>
      </c>
      <c r="W35" s="87"/>
      <c r="X35" s="156"/>
      <c r="Y35" s="87"/>
      <c r="Z35" s="156"/>
      <c r="AA35" s="87"/>
      <c r="AB35" s="156"/>
      <c r="AC35" s="87"/>
      <c r="AD35" s="144" t="s">
        <v>179</v>
      </c>
    </row>
    <row r="36" spans="1:30" ht="36" x14ac:dyDescent="0.2">
      <c r="A36" s="87">
        <v>28</v>
      </c>
      <c r="B36" s="130" t="s">
        <v>151</v>
      </c>
      <c r="C36" s="92" t="s">
        <v>180</v>
      </c>
      <c r="D36" s="91" t="s">
        <v>77</v>
      </c>
      <c r="E36" s="88" t="s">
        <v>78</v>
      </c>
      <c r="F36" s="156"/>
      <c r="G36" s="87"/>
      <c r="H36" s="156"/>
      <c r="I36" s="87"/>
      <c r="J36" s="156"/>
      <c r="K36" s="87"/>
      <c r="L36" s="156"/>
      <c r="M36" s="87"/>
      <c r="N36" s="156">
        <v>1</v>
      </c>
      <c r="O36" s="157">
        <v>1</v>
      </c>
      <c r="P36" s="156"/>
      <c r="Q36" s="87"/>
      <c r="R36" s="156"/>
      <c r="S36" s="87"/>
      <c r="T36" s="156"/>
      <c r="U36" s="87"/>
      <c r="V36" s="156"/>
      <c r="W36" s="87"/>
      <c r="X36" s="156">
        <v>1</v>
      </c>
      <c r="Y36" s="87"/>
      <c r="Z36" s="156"/>
      <c r="AA36" s="87"/>
      <c r="AB36" s="156"/>
      <c r="AC36" s="87"/>
      <c r="AD36" s="144" t="s">
        <v>179</v>
      </c>
    </row>
    <row r="37" spans="1:30" ht="47.25" x14ac:dyDescent="0.2">
      <c r="A37" s="87">
        <v>29</v>
      </c>
      <c r="B37" s="130" t="s">
        <v>141</v>
      </c>
      <c r="C37" s="92" t="s">
        <v>180</v>
      </c>
      <c r="D37" s="91" t="s">
        <v>77</v>
      </c>
      <c r="E37" s="88" t="s">
        <v>78</v>
      </c>
      <c r="F37" s="156"/>
      <c r="G37" s="87"/>
      <c r="H37" s="156"/>
      <c r="I37" s="87"/>
      <c r="J37" s="156"/>
      <c r="K37" s="87"/>
      <c r="L37" s="156"/>
      <c r="M37" s="87"/>
      <c r="N37" s="156">
        <v>1</v>
      </c>
      <c r="O37" s="157"/>
      <c r="P37" s="156"/>
      <c r="Q37" s="87"/>
      <c r="R37" s="156"/>
      <c r="S37" s="87"/>
      <c r="T37" s="156"/>
      <c r="U37" s="87"/>
      <c r="V37" s="156"/>
      <c r="W37" s="87"/>
      <c r="X37" s="156"/>
      <c r="Y37" s="87"/>
      <c r="Z37" s="156"/>
      <c r="AA37" s="87"/>
      <c r="AB37" s="156"/>
      <c r="AC37" s="87"/>
      <c r="AD37" s="144" t="s">
        <v>179</v>
      </c>
    </row>
    <row r="38" spans="1:30" ht="36" x14ac:dyDescent="0.2">
      <c r="A38" s="87">
        <v>30</v>
      </c>
      <c r="B38" s="130" t="s">
        <v>143</v>
      </c>
      <c r="C38" s="92" t="s">
        <v>180</v>
      </c>
      <c r="D38" s="91" t="s">
        <v>77</v>
      </c>
      <c r="E38" s="88" t="s">
        <v>78</v>
      </c>
      <c r="F38" s="156"/>
      <c r="G38" s="87"/>
      <c r="H38" s="156"/>
      <c r="I38" s="87"/>
      <c r="J38" s="156"/>
      <c r="K38" s="87"/>
      <c r="L38" s="156"/>
      <c r="M38" s="87"/>
      <c r="N38" s="156"/>
      <c r="O38" s="87"/>
      <c r="P38" s="156"/>
      <c r="Q38" s="87"/>
      <c r="R38" s="156"/>
      <c r="S38" s="87"/>
      <c r="T38" s="156"/>
      <c r="U38" s="87"/>
      <c r="V38" s="156"/>
      <c r="W38" s="87"/>
      <c r="X38" s="156"/>
      <c r="Y38" s="87"/>
      <c r="Z38" s="156">
        <v>1</v>
      </c>
      <c r="AA38" s="87"/>
      <c r="AB38" s="156"/>
      <c r="AC38" s="87"/>
      <c r="AD38" s="144" t="s">
        <v>179</v>
      </c>
    </row>
    <row r="39" spans="1:30" ht="36" x14ac:dyDescent="0.2">
      <c r="A39" s="87">
        <v>32</v>
      </c>
      <c r="B39" s="130" t="s">
        <v>145</v>
      </c>
      <c r="C39" s="92" t="s">
        <v>180</v>
      </c>
      <c r="D39" s="91" t="s">
        <v>77</v>
      </c>
      <c r="E39" s="88" t="s">
        <v>78</v>
      </c>
      <c r="F39" s="156"/>
      <c r="G39" s="87"/>
      <c r="H39" s="156"/>
      <c r="I39" s="87"/>
      <c r="J39" s="156"/>
      <c r="K39" s="87"/>
      <c r="L39" s="156"/>
      <c r="M39" s="87"/>
      <c r="N39" s="156">
        <v>1</v>
      </c>
      <c r="O39" s="157">
        <v>1</v>
      </c>
      <c r="P39" s="156">
        <v>1</v>
      </c>
      <c r="Q39" s="157">
        <v>1</v>
      </c>
      <c r="R39" s="156">
        <v>1</v>
      </c>
      <c r="S39" s="87">
        <v>1</v>
      </c>
      <c r="T39" s="156"/>
      <c r="U39" s="87"/>
      <c r="V39" s="156"/>
      <c r="W39" s="87"/>
      <c r="X39" s="156">
        <v>1</v>
      </c>
      <c r="Y39" s="87"/>
      <c r="Z39" s="156"/>
      <c r="AA39" s="87"/>
      <c r="AB39" s="156"/>
      <c r="AC39" s="87"/>
      <c r="AD39" s="144" t="s">
        <v>179</v>
      </c>
    </row>
    <row r="40" spans="1:30" ht="22.9" customHeight="1" x14ac:dyDescent="0.2">
      <c r="A40" s="87">
        <v>33</v>
      </c>
      <c r="B40" s="130" t="s">
        <v>84</v>
      </c>
      <c r="C40" s="92" t="s">
        <v>180</v>
      </c>
      <c r="D40" s="91" t="s">
        <v>77</v>
      </c>
      <c r="E40" s="88" t="s">
        <v>78</v>
      </c>
      <c r="F40" s="156"/>
      <c r="G40" s="87"/>
      <c r="H40" s="156"/>
      <c r="I40" s="87"/>
      <c r="J40" s="156"/>
      <c r="K40" s="87"/>
      <c r="L40" s="156"/>
      <c r="M40" s="87"/>
      <c r="N40" s="156"/>
      <c r="O40" s="87"/>
      <c r="P40" s="156"/>
      <c r="Q40" s="87"/>
      <c r="R40" s="156"/>
      <c r="S40" s="87"/>
      <c r="T40" s="156"/>
      <c r="U40" s="87"/>
      <c r="V40" s="156">
        <v>1</v>
      </c>
      <c r="W40" s="87"/>
      <c r="X40" s="156"/>
      <c r="Y40" s="87"/>
      <c r="Z40" s="156"/>
      <c r="AA40" s="87"/>
      <c r="AB40" s="156"/>
      <c r="AC40" s="87"/>
      <c r="AD40" s="144" t="s">
        <v>179</v>
      </c>
    </row>
    <row r="41" spans="1:30" ht="36" x14ac:dyDescent="0.2">
      <c r="A41" s="87">
        <v>34</v>
      </c>
      <c r="B41" s="130" t="s">
        <v>85</v>
      </c>
      <c r="C41" s="92" t="s">
        <v>180</v>
      </c>
      <c r="D41" s="91" t="s">
        <v>77</v>
      </c>
      <c r="E41" s="88" t="s">
        <v>78</v>
      </c>
      <c r="F41" s="156"/>
      <c r="G41" s="87"/>
      <c r="H41" s="156"/>
      <c r="I41" s="87"/>
      <c r="J41" s="156"/>
      <c r="K41" s="87"/>
      <c r="L41" s="156"/>
      <c r="M41" s="87"/>
      <c r="N41" s="156">
        <v>1</v>
      </c>
      <c r="O41" s="157"/>
      <c r="P41" s="156"/>
      <c r="Q41" s="87"/>
      <c r="R41" s="156"/>
      <c r="S41" s="87"/>
      <c r="T41" s="156"/>
      <c r="U41" s="87"/>
      <c r="V41" s="156"/>
      <c r="W41" s="87"/>
      <c r="X41" s="156"/>
      <c r="Y41" s="87"/>
      <c r="Z41" s="156"/>
      <c r="AA41" s="87"/>
      <c r="AB41" s="156"/>
      <c r="AC41" s="87"/>
      <c r="AD41" s="144" t="s">
        <v>179</v>
      </c>
    </row>
    <row r="42" spans="1:30" ht="36" x14ac:dyDescent="0.2">
      <c r="A42" s="87">
        <v>35</v>
      </c>
      <c r="B42" s="130" t="s">
        <v>149</v>
      </c>
      <c r="C42" s="92" t="s">
        <v>180</v>
      </c>
      <c r="D42" s="91" t="s">
        <v>77</v>
      </c>
      <c r="E42" s="88" t="s">
        <v>78</v>
      </c>
      <c r="F42" s="156"/>
      <c r="G42" s="87"/>
      <c r="H42" s="156"/>
      <c r="I42" s="87"/>
      <c r="J42" s="156"/>
      <c r="K42" s="87"/>
      <c r="L42" s="156">
        <v>1</v>
      </c>
      <c r="M42" s="157">
        <v>1</v>
      </c>
      <c r="N42" s="156"/>
      <c r="O42" s="87"/>
      <c r="P42" s="156"/>
      <c r="Q42" s="87"/>
      <c r="R42" s="156"/>
      <c r="S42" s="87"/>
      <c r="T42" s="156"/>
      <c r="U42" s="87"/>
      <c r="V42" s="156"/>
      <c r="W42" s="87"/>
      <c r="X42" s="156"/>
      <c r="Y42" s="87"/>
      <c r="Z42" s="156"/>
      <c r="AA42" s="87"/>
      <c r="AB42" s="156"/>
      <c r="AC42" s="87"/>
      <c r="AD42" s="144" t="s">
        <v>179</v>
      </c>
    </row>
    <row r="43" spans="1:30" ht="28.9" customHeight="1" x14ac:dyDescent="0.2">
      <c r="A43" s="126">
        <v>36</v>
      </c>
      <c r="B43" s="127" t="s">
        <v>193</v>
      </c>
      <c r="C43" s="89" t="s">
        <v>192</v>
      </c>
      <c r="D43" s="91" t="s">
        <v>77</v>
      </c>
      <c r="E43" s="88" t="s">
        <v>78</v>
      </c>
      <c r="F43" s="156"/>
      <c r="G43" s="87"/>
      <c r="H43" s="156">
        <v>1</v>
      </c>
      <c r="I43" s="157">
        <v>1</v>
      </c>
      <c r="J43" s="156"/>
      <c r="K43" s="87"/>
      <c r="L43" s="156"/>
      <c r="M43" s="87"/>
      <c r="N43" s="156"/>
      <c r="O43" s="87"/>
      <c r="P43" s="156"/>
      <c r="Q43" s="87"/>
      <c r="R43" s="156"/>
      <c r="S43" s="87"/>
      <c r="T43" s="156"/>
      <c r="U43" s="87"/>
      <c r="V43" s="156"/>
      <c r="W43" s="87"/>
      <c r="X43" s="156"/>
      <c r="Y43" s="87"/>
      <c r="Z43" s="156"/>
      <c r="AA43" s="87"/>
      <c r="AB43" s="156"/>
      <c r="AC43" s="87"/>
      <c r="AD43" s="144" t="s">
        <v>216</v>
      </c>
    </row>
    <row r="44" spans="1:30" ht="24.6" customHeight="1" x14ac:dyDescent="0.2">
      <c r="A44" s="126">
        <v>37</v>
      </c>
      <c r="B44" s="131" t="s">
        <v>213</v>
      </c>
      <c r="C44" s="89" t="s">
        <v>192</v>
      </c>
      <c r="D44" s="91" t="s">
        <v>77</v>
      </c>
      <c r="E44" s="88" t="s">
        <v>78</v>
      </c>
      <c r="F44" s="156"/>
      <c r="G44" s="87"/>
      <c r="H44" s="156"/>
      <c r="I44" s="87"/>
      <c r="J44" s="156"/>
      <c r="K44" s="87"/>
      <c r="L44" s="156"/>
      <c r="M44" s="87"/>
      <c r="N44" s="156"/>
      <c r="O44" s="87"/>
      <c r="P44" s="156"/>
      <c r="Q44" s="157"/>
      <c r="R44" s="156"/>
      <c r="S44" s="87"/>
      <c r="T44" s="156"/>
      <c r="U44" s="87"/>
      <c r="V44" s="156"/>
      <c r="W44" s="87"/>
      <c r="X44" s="156"/>
      <c r="Y44" s="87"/>
      <c r="Z44" s="156"/>
      <c r="AA44" s="87"/>
      <c r="AB44" s="156"/>
      <c r="AC44" s="87"/>
      <c r="AD44" s="144" t="s">
        <v>216</v>
      </c>
    </row>
    <row r="45" spans="1:30" ht="24.6" customHeight="1" x14ac:dyDescent="0.2">
      <c r="A45" s="126">
        <v>38</v>
      </c>
      <c r="B45" s="131" t="s">
        <v>214</v>
      </c>
      <c r="C45" s="89" t="s">
        <v>192</v>
      </c>
      <c r="D45" s="91" t="s">
        <v>77</v>
      </c>
      <c r="E45" s="88" t="s">
        <v>78</v>
      </c>
      <c r="F45" s="156"/>
      <c r="G45" s="87"/>
      <c r="H45" s="156"/>
      <c r="I45" s="87"/>
      <c r="J45" s="156"/>
      <c r="K45" s="87"/>
      <c r="L45" s="156"/>
      <c r="M45" s="87"/>
      <c r="N45" s="156"/>
      <c r="O45" s="87"/>
      <c r="P45" s="156">
        <v>1</v>
      </c>
      <c r="Q45" s="157">
        <v>1</v>
      </c>
      <c r="R45" s="156"/>
      <c r="S45" s="87"/>
      <c r="T45" s="156"/>
      <c r="U45" s="87"/>
      <c r="V45" s="156"/>
      <c r="W45" s="87"/>
      <c r="X45" s="156"/>
      <c r="Y45" s="87"/>
      <c r="Z45" s="156"/>
      <c r="AA45" s="87"/>
      <c r="AB45" s="156"/>
      <c r="AC45" s="87"/>
      <c r="AD45" s="144" t="s">
        <v>216</v>
      </c>
    </row>
    <row r="46" spans="1:30" ht="24.6" customHeight="1" x14ac:dyDescent="0.2">
      <c r="A46" s="87">
        <v>39</v>
      </c>
      <c r="B46" s="127" t="s">
        <v>201</v>
      </c>
      <c r="C46" s="89" t="s">
        <v>192</v>
      </c>
      <c r="D46" s="91" t="s">
        <v>77</v>
      </c>
      <c r="E46" s="88" t="s">
        <v>78</v>
      </c>
      <c r="F46" s="156"/>
      <c r="G46" s="87"/>
      <c r="H46" s="156"/>
      <c r="I46" s="87"/>
      <c r="J46" s="156"/>
      <c r="K46" s="87"/>
      <c r="L46" s="156"/>
      <c r="M46" s="87"/>
      <c r="N46" s="156"/>
      <c r="O46" s="87"/>
      <c r="P46" s="156"/>
      <c r="Q46" s="157"/>
      <c r="R46" s="156"/>
      <c r="S46" s="87"/>
      <c r="T46" s="156"/>
      <c r="U46" s="87"/>
      <c r="V46" s="156"/>
      <c r="W46" s="87"/>
      <c r="X46" s="156"/>
      <c r="Y46" s="87"/>
      <c r="Z46" s="156"/>
      <c r="AA46" s="87"/>
      <c r="AB46" s="156"/>
      <c r="AC46" s="87"/>
      <c r="AD46" s="144" t="s">
        <v>216</v>
      </c>
    </row>
    <row r="47" spans="1:30" ht="31.15" customHeight="1" x14ac:dyDescent="0.2">
      <c r="A47" s="126">
        <v>40</v>
      </c>
      <c r="B47" s="131" t="s">
        <v>215</v>
      </c>
      <c r="C47" s="89" t="s">
        <v>192</v>
      </c>
      <c r="D47" s="91" t="s">
        <v>77</v>
      </c>
      <c r="E47" s="88" t="s">
        <v>78</v>
      </c>
      <c r="F47" s="156"/>
      <c r="G47" s="87"/>
      <c r="H47" s="156"/>
      <c r="I47" s="87"/>
      <c r="J47" s="156"/>
      <c r="K47" s="87"/>
      <c r="L47" s="156"/>
      <c r="M47" s="87"/>
      <c r="N47" s="156"/>
      <c r="O47" s="157"/>
      <c r="P47" s="156"/>
      <c r="Q47" s="87"/>
      <c r="R47" s="156"/>
      <c r="S47" s="87"/>
      <c r="T47" s="156"/>
      <c r="U47" s="87"/>
      <c r="V47" s="156"/>
      <c r="W47" s="87"/>
      <c r="X47" s="156"/>
      <c r="Y47" s="87"/>
      <c r="Z47" s="156"/>
      <c r="AA47" s="87"/>
      <c r="AB47" s="156"/>
      <c r="AC47" s="87"/>
      <c r="AD47" s="144" t="s">
        <v>216</v>
      </c>
    </row>
    <row r="48" spans="1:30" ht="24.6" customHeight="1" x14ac:dyDescent="0.2">
      <c r="A48" s="87">
        <v>41</v>
      </c>
      <c r="B48" s="127" t="s">
        <v>202</v>
      </c>
      <c r="C48" s="89" t="s">
        <v>192</v>
      </c>
      <c r="D48" s="91" t="s">
        <v>77</v>
      </c>
      <c r="E48" s="88" t="s">
        <v>78</v>
      </c>
      <c r="F48" s="156"/>
      <c r="G48" s="87"/>
      <c r="H48" s="156"/>
      <c r="I48" s="87"/>
      <c r="J48" s="156"/>
      <c r="K48" s="87"/>
      <c r="L48" s="156"/>
      <c r="M48" s="87"/>
      <c r="N48" s="156">
        <v>1</v>
      </c>
      <c r="O48" s="157">
        <v>1</v>
      </c>
      <c r="P48" s="156"/>
      <c r="Q48" s="87"/>
      <c r="R48" s="156"/>
      <c r="S48" s="87"/>
      <c r="T48" s="156"/>
      <c r="U48" s="87"/>
      <c r="V48" s="156"/>
      <c r="W48" s="87"/>
      <c r="X48" s="156"/>
      <c r="Y48" s="87"/>
      <c r="Z48" s="156"/>
      <c r="AA48" s="87"/>
      <c r="AB48" s="156"/>
      <c r="AC48" s="87"/>
      <c r="AD48" s="144" t="s">
        <v>216</v>
      </c>
    </row>
    <row r="49" spans="1:30" ht="36" x14ac:dyDescent="0.2">
      <c r="A49" s="87">
        <v>42</v>
      </c>
      <c r="B49" s="132" t="s">
        <v>283</v>
      </c>
      <c r="C49" s="89" t="s">
        <v>192</v>
      </c>
      <c r="D49" s="91" t="s">
        <v>77</v>
      </c>
      <c r="E49" s="88" t="s">
        <v>78</v>
      </c>
      <c r="F49" s="156"/>
      <c r="G49" s="87"/>
      <c r="H49" s="156"/>
      <c r="I49" s="87"/>
      <c r="J49" s="156"/>
      <c r="K49" s="87"/>
      <c r="L49" s="156"/>
      <c r="M49" s="87"/>
      <c r="N49" s="156"/>
      <c r="O49" s="87"/>
      <c r="P49" s="156"/>
      <c r="Q49" s="87"/>
      <c r="R49" s="156"/>
      <c r="S49" s="87"/>
      <c r="T49" s="156">
        <v>1</v>
      </c>
      <c r="U49" s="87"/>
      <c r="V49" s="156"/>
      <c r="W49" s="87"/>
      <c r="X49" s="156"/>
      <c r="Y49" s="87"/>
      <c r="Z49" s="156"/>
      <c r="AA49" s="87"/>
      <c r="AB49" s="156"/>
      <c r="AC49" s="87"/>
      <c r="AD49" s="144" t="s">
        <v>216</v>
      </c>
    </row>
    <row r="50" spans="1:30" ht="36" x14ac:dyDescent="0.2">
      <c r="A50" s="87">
        <v>43</v>
      </c>
      <c r="B50" s="132" t="s">
        <v>203</v>
      </c>
      <c r="C50" s="89" t="s">
        <v>192</v>
      </c>
      <c r="D50" s="91" t="s">
        <v>77</v>
      </c>
      <c r="E50" s="88" t="s">
        <v>78</v>
      </c>
      <c r="F50" s="156"/>
      <c r="G50" s="87"/>
      <c r="H50" s="156"/>
      <c r="I50" s="87"/>
      <c r="J50" s="156"/>
      <c r="K50" s="87"/>
      <c r="L50" s="156"/>
      <c r="M50" s="87"/>
      <c r="N50" s="156"/>
      <c r="O50" s="87"/>
      <c r="P50" s="156"/>
      <c r="Q50" s="87"/>
      <c r="R50" s="156"/>
      <c r="S50" s="87"/>
      <c r="T50" s="156"/>
      <c r="U50" s="87"/>
      <c r="V50" s="156">
        <v>1</v>
      </c>
      <c r="W50" s="87"/>
      <c r="X50" s="156"/>
      <c r="Y50" s="87"/>
      <c r="Z50" s="156"/>
      <c r="AA50" s="87"/>
      <c r="AB50" s="156"/>
      <c r="AC50" s="87"/>
      <c r="AD50" s="144" t="s">
        <v>216</v>
      </c>
    </row>
    <row r="51" spans="1:30" ht="36" x14ac:dyDescent="0.2">
      <c r="A51" s="87">
        <v>44</v>
      </c>
      <c r="B51" s="132" t="s">
        <v>204</v>
      </c>
      <c r="C51" s="89" t="s">
        <v>192</v>
      </c>
      <c r="D51" s="91" t="s">
        <v>77</v>
      </c>
      <c r="E51" s="88" t="s">
        <v>78</v>
      </c>
      <c r="F51" s="156"/>
      <c r="G51" s="87"/>
      <c r="H51" s="156"/>
      <c r="I51" s="87"/>
      <c r="J51" s="156"/>
      <c r="K51" s="87"/>
      <c r="L51" s="156"/>
      <c r="M51" s="87"/>
      <c r="N51" s="156"/>
      <c r="O51" s="87"/>
      <c r="P51" s="156"/>
      <c r="Q51" s="87"/>
      <c r="R51" s="156"/>
      <c r="S51" s="87"/>
      <c r="T51" s="156"/>
      <c r="U51" s="87"/>
      <c r="V51" s="156"/>
      <c r="W51" s="87"/>
      <c r="X51" s="156">
        <v>1</v>
      </c>
      <c r="Y51" s="87"/>
      <c r="Z51" s="156"/>
      <c r="AA51" s="87"/>
      <c r="AB51" s="156"/>
      <c r="AC51" s="87"/>
      <c r="AD51" s="144" t="s">
        <v>216</v>
      </c>
    </row>
    <row r="52" spans="1:30" ht="36" x14ac:dyDescent="0.2">
      <c r="A52" s="87">
        <v>45</v>
      </c>
      <c r="B52" s="130" t="s">
        <v>166</v>
      </c>
      <c r="C52" s="92" t="s">
        <v>180</v>
      </c>
      <c r="D52" s="91" t="s">
        <v>77</v>
      </c>
      <c r="E52" s="88" t="s">
        <v>78</v>
      </c>
      <c r="F52" s="156"/>
      <c r="G52" s="87"/>
      <c r="H52" s="156"/>
      <c r="I52" s="87"/>
      <c r="J52" s="156"/>
      <c r="K52" s="87"/>
      <c r="L52" s="156"/>
      <c r="M52" s="87"/>
      <c r="N52" s="156"/>
      <c r="O52" s="87"/>
      <c r="P52" s="156"/>
      <c r="Q52" s="87"/>
      <c r="R52" s="156"/>
      <c r="S52" s="157"/>
      <c r="T52" s="156">
        <v>1</v>
      </c>
      <c r="U52" s="87"/>
      <c r="V52" s="156"/>
      <c r="W52" s="87"/>
      <c r="X52" s="156"/>
      <c r="Y52" s="87"/>
      <c r="Z52" s="156"/>
      <c r="AA52" s="87"/>
      <c r="AB52" s="156"/>
      <c r="AC52" s="87"/>
      <c r="AD52" s="144" t="s">
        <v>179</v>
      </c>
    </row>
    <row r="53" spans="1:30" ht="36" x14ac:dyDescent="0.2">
      <c r="A53" s="87">
        <v>46</v>
      </c>
      <c r="B53" s="130" t="s">
        <v>86</v>
      </c>
      <c r="C53" s="92" t="s">
        <v>180</v>
      </c>
      <c r="D53" s="91" t="s">
        <v>77</v>
      </c>
      <c r="E53" s="88" t="s">
        <v>78</v>
      </c>
      <c r="F53" s="156"/>
      <c r="G53" s="87"/>
      <c r="H53" s="156"/>
      <c r="I53" s="87"/>
      <c r="J53" s="156"/>
      <c r="K53" s="87"/>
      <c r="L53" s="156">
        <v>1</v>
      </c>
      <c r="M53" s="157"/>
      <c r="N53" s="156"/>
      <c r="O53" s="87"/>
      <c r="P53" s="156"/>
      <c r="Q53" s="87"/>
      <c r="R53" s="156"/>
      <c r="S53" s="87"/>
      <c r="T53" s="156"/>
      <c r="U53" s="87"/>
      <c r="V53" s="156"/>
      <c r="W53" s="87"/>
      <c r="X53" s="156"/>
      <c r="Y53" s="87"/>
      <c r="Z53" s="156"/>
      <c r="AA53" s="87"/>
      <c r="AB53" s="156"/>
      <c r="AC53" s="87"/>
      <c r="AD53" s="144" t="s">
        <v>179</v>
      </c>
    </row>
    <row r="54" spans="1:30" ht="21" customHeight="1" x14ac:dyDescent="0.2">
      <c r="A54" s="87">
        <v>47</v>
      </c>
      <c r="B54" s="130" t="s">
        <v>112</v>
      </c>
      <c r="C54" s="92" t="s">
        <v>180</v>
      </c>
      <c r="D54" s="91" t="s">
        <v>77</v>
      </c>
      <c r="E54" s="88" t="s">
        <v>78</v>
      </c>
      <c r="F54" s="156"/>
      <c r="G54" s="87"/>
      <c r="H54" s="156"/>
      <c r="I54" s="87"/>
      <c r="J54" s="156"/>
      <c r="K54" s="87"/>
      <c r="L54" s="156"/>
      <c r="M54" s="87"/>
      <c r="N54" s="156"/>
      <c r="O54" s="157"/>
      <c r="P54" s="156"/>
      <c r="Q54" s="87"/>
      <c r="R54" s="156"/>
      <c r="S54" s="87"/>
      <c r="T54" s="156"/>
      <c r="U54" s="87"/>
      <c r="V54" s="156"/>
      <c r="W54" s="87"/>
      <c r="X54" s="156"/>
      <c r="Y54" s="87"/>
      <c r="Z54" s="156"/>
      <c r="AA54" s="87"/>
      <c r="AB54" s="156"/>
      <c r="AC54" s="87"/>
      <c r="AD54" s="144" t="s">
        <v>179</v>
      </c>
    </row>
    <row r="55" spans="1:30" ht="36" x14ac:dyDescent="0.2">
      <c r="A55" s="87">
        <v>48</v>
      </c>
      <c r="B55" s="130" t="s">
        <v>170</v>
      </c>
      <c r="C55" s="92" t="s">
        <v>180</v>
      </c>
      <c r="D55" s="91" t="s">
        <v>77</v>
      </c>
      <c r="E55" s="88" t="s">
        <v>78</v>
      </c>
      <c r="F55" s="156"/>
      <c r="G55" s="87"/>
      <c r="H55" s="156"/>
      <c r="I55" s="87"/>
      <c r="J55" s="156"/>
      <c r="K55" s="87"/>
      <c r="L55" s="156"/>
      <c r="M55" s="87"/>
      <c r="N55" s="156"/>
      <c r="O55" s="87"/>
      <c r="P55" s="156"/>
      <c r="Q55" s="157"/>
      <c r="R55" s="156"/>
      <c r="S55" s="87"/>
      <c r="T55" s="156"/>
      <c r="U55" s="87"/>
      <c r="V55" s="156"/>
      <c r="W55" s="87"/>
      <c r="X55" s="156"/>
      <c r="Y55" s="87"/>
      <c r="Z55" s="156"/>
      <c r="AA55" s="87"/>
      <c r="AB55" s="156"/>
      <c r="AC55" s="87"/>
      <c r="AD55" s="144" t="s">
        <v>179</v>
      </c>
    </row>
    <row r="56" spans="1:30" ht="36" x14ac:dyDescent="0.2">
      <c r="A56" s="87">
        <v>49</v>
      </c>
      <c r="B56" s="130" t="s">
        <v>185</v>
      </c>
      <c r="C56" s="92" t="s">
        <v>180</v>
      </c>
      <c r="D56" s="91" t="s">
        <v>77</v>
      </c>
      <c r="E56" s="88" t="s">
        <v>78</v>
      </c>
      <c r="F56" s="156"/>
      <c r="G56" s="87"/>
      <c r="H56" s="156"/>
      <c r="I56" s="87"/>
      <c r="J56" s="156"/>
      <c r="K56" s="87"/>
      <c r="L56" s="156"/>
      <c r="M56" s="87"/>
      <c r="N56" s="156"/>
      <c r="O56" s="87"/>
      <c r="P56" s="156"/>
      <c r="Q56" s="87"/>
      <c r="R56" s="156">
        <v>1</v>
      </c>
      <c r="S56" s="157"/>
      <c r="T56" s="156"/>
      <c r="U56" s="87"/>
      <c r="V56" s="156"/>
      <c r="W56" s="87"/>
      <c r="X56" s="156"/>
      <c r="Y56" s="87"/>
      <c r="Z56" s="156"/>
      <c r="AA56" s="87"/>
      <c r="AB56" s="156"/>
      <c r="AC56" s="87"/>
      <c r="AD56" s="144" t="s">
        <v>179</v>
      </c>
    </row>
    <row r="57" spans="1:30" ht="36" x14ac:dyDescent="0.2">
      <c r="A57" s="87">
        <v>50</v>
      </c>
      <c r="B57" s="130" t="s">
        <v>186</v>
      </c>
      <c r="C57" s="92" t="s">
        <v>180</v>
      </c>
      <c r="D57" s="91" t="s">
        <v>77</v>
      </c>
      <c r="E57" s="88" t="s">
        <v>78</v>
      </c>
      <c r="F57" s="156"/>
      <c r="G57" s="87"/>
      <c r="H57" s="156"/>
      <c r="I57" s="87"/>
      <c r="J57" s="156"/>
      <c r="K57" s="87"/>
      <c r="L57" s="156"/>
      <c r="M57" s="87"/>
      <c r="N57" s="156"/>
      <c r="O57" s="87"/>
      <c r="P57" s="156"/>
      <c r="Q57" s="87"/>
      <c r="R57" s="156"/>
      <c r="S57" s="87"/>
      <c r="T57" s="156">
        <v>1</v>
      </c>
      <c r="U57" s="87"/>
      <c r="V57" s="156"/>
      <c r="W57" s="87"/>
      <c r="X57" s="156"/>
      <c r="Y57" s="87"/>
      <c r="Z57" s="156"/>
      <c r="AA57" s="87"/>
      <c r="AB57" s="156"/>
      <c r="AC57" s="87"/>
      <c r="AD57" s="144" t="s">
        <v>179</v>
      </c>
    </row>
    <row r="58" spans="1:30" ht="36" x14ac:dyDescent="0.2">
      <c r="A58" s="87">
        <v>51</v>
      </c>
      <c r="B58" s="130" t="s">
        <v>172</v>
      </c>
      <c r="C58" s="92" t="s">
        <v>180</v>
      </c>
      <c r="D58" s="91" t="s">
        <v>77</v>
      </c>
      <c r="E58" s="88" t="s">
        <v>78</v>
      </c>
      <c r="F58" s="156"/>
      <c r="G58" s="87"/>
      <c r="H58" s="156"/>
      <c r="I58" s="87"/>
      <c r="J58" s="156"/>
      <c r="K58" s="87"/>
      <c r="L58" s="156"/>
      <c r="M58" s="87"/>
      <c r="N58" s="156"/>
      <c r="O58" s="87"/>
      <c r="P58" s="156"/>
      <c r="Q58" s="87"/>
      <c r="R58" s="156"/>
      <c r="S58" s="87"/>
      <c r="T58" s="156"/>
      <c r="U58" s="87"/>
      <c r="V58" s="156">
        <v>1</v>
      </c>
      <c r="W58" s="87"/>
      <c r="X58" s="156"/>
      <c r="Y58" s="87"/>
      <c r="Z58" s="156"/>
      <c r="AA58" s="87"/>
      <c r="AB58" s="156"/>
      <c r="AC58" s="87"/>
      <c r="AD58" s="144" t="s">
        <v>179</v>
      </c>
    </row>
    <row r="59" spans="1:30" ht="24.6" customHeight="1" x14ac:dyDescent="0.2">
      <c r="A59" s="87">
        <v>52</v>
      </c>
      <c r="B59" s="130" t="s">
        <v>174</v>
      </c>
      <c r="C59" s="92" t="s">
        <v>180</v>
      </c>
      <c r="D59" s="91" t="s">
        <v>77</v>
      </c>
      <c r="E59" s="88" t="s">
        <v>78</v>
      </c>
      <c r="F59" s="156"/>
      <c r="G59" s="87"/>
      <c r="H59" s="156"/>
      <c r="I59" s="87"/>
      <c r="J59" s="156"/>
      <c r="K59" s="87"/>
      <c r="L59" s="156"/>
      <c r="M59" s="87"/>
      <c r="N59" s="156"/>
      <c r="O59" s="87"/>
      <c r="P59" s="156"/>
      <c r="Q59" s="87"/>
      <c r="R59" s="156"/>
      <c r="S59" s="87"/>
      <c r="T59" s="156"/>
      <c r="U59" s="87"/>
      <c r="V59" s="156"/>
      <c r="W59" s="87"/>
      <c r="X59" s="156">
        <v>1</v>
      </c>
      <c r="Y59" s="87"/>
      <c r="Z59" s="156"/>
      <c r="AA59" s="87"/>
      <c r="AB59" s="156"/>
      <c r="AC59" s="87"/>
      <c r="AD59" s="144" t="s">
        <v>179</v>
      </c>
    </row>
    <row r="60" spans="1:30" ht="36" x14ac:dyDescent="0.2">
      <c r="A60" s="87">
        <v>53</v>
      </c>
      <c r="B60" s="130" t="s">
        <v>187</v>
      </c>
      <c r="C60" s="92" t="s">
        <v>180</v>
      </c>
      <c r="D60" s="91" t="s">
        <v>77</v>
      </c>
      <c r="E60" s="88" t="s">
        <v>78</v>
      </c>
      <c r="F60" s="156"/>
      <c r="G60" s="87"/>
      <c r="H60" s="156"/>
      <c r="I60" s="87"/>
      <c r="J60" s="156"/>
      <c r="K60" s="87"/>
      <c r="L60" s="156"/>
      <c r="M60" s="87"/>
      <c r="N60" s="156"/>
      <c r="O60" s="87"/>
      <c r="P60" s="156"/>
      <c r="Q60" s="87"/>
      <c r="R60" s="156"/>
      <c r="S60" s="87"/>
      <c r="T60" s="156"/>
      <c r="U60" s="87"/>
      <c r="V60" s="156"/>
      <c r="W60" s="87"/>
      <c r="X60" s="156"/>
      <c r="Y60" s="87"/>
      <c r="Z60" s="156">
        <v>1</v>
      </c>
      <c r="AA60" s="87"/>
      <c r="AB60" s="156"/>
      <c r="AC60" s="87"/>
      <c r="AD60" s="144" t="s">
        <v>179</v>
      </c>
    </row>
    <row r="61" spans="1:30" x14ac:dyDescent="0.2">
      <c r="A61" s="421" t="s">
        <v>87</v>
      </c>
      <c r="B61" s="422"/>
      <c r="C61" s="422"/>
      <c r="D61" s="422"/>
      <c r="E61" s="422"/>
      <c r="F61" s="422"/>
      <c r="G61" s="422"/>
      <c r="H61" s="422"/>
      <c r="I61" s="422"/>
      <c r="J61" s="422"/>
      <c r="K61" s="422"/>
      <c r="L61" s="422"/>
      <c r="M61" s="422"/>
      <c r="N61" s="422"/>
      <c r="O61" s="422"/>
      <c r="P61" s="422"/>
      <c r="Q61" s="422"/>
      <c r="R61" s="422"/>
      <c r="S61" s="422"/>
      <c r="T61" s="422"/>
      <c r="U61" s="422"/>
      <c r="V61" s="422"/>
      <c r="W61" s="422"/>
      <c r="X61" s="422"/>
      <c r="Y61" s="422"/>
      <c r="Z61" s="422"/>
      <c r="AA61" s="422"/>
      <c r="AB61" s="422"/>
      <c r="AC61" s="422"/>
      <c r="AD61" s="422"/>
    </row>
    <row r="62" spans="1:30" ht="20.100000000000001" customHeight="1" x14ac:dyDescent="0.2">
      <c r="B62" s="420" t="s">
        <v>28</v>
      </c>
      <c r="C62" s="423" t="s">
        <v>88</v>
      </c>
      <c r="D62" s="93" t="s">
        <v>27</v>
      </c>
      <c r="E62" s="97" t="s">
        <v>35</v>
      </c>
      <c r="F62" s="431">
        <f>SUM(G7:G60)</f>
        <v>6</v>
      </c>
      <c r="G62" s="431"/>
      <c r="H62" s="431">
        <f>SUM(I7:I60)</f>
        <v>8</v>
      </c>
      <c r="I62" s="431"/>
      <c r="J62" s="431">
        <f>SUM(K7:K60)</f>
        <v>8</v>
      </c>
      <c r="K62" s="431"/>
      <c r="L62" s="431">
        <f>SUM(M7:M60)</f>
        <v>8</v>
      </c>
      <c r="M62" s="431"/>
      <c r="N62" s="431">
        <f>SUM(O7:O60)</f>
        <v>13</v>
      </c>
      <c r="O62" s="431"/>
      <c r="P62" s="431">
        <f>SUM(Q7:Q60)</f>
        <v>10</v>
      </c>
      <c r="Q62" s="431"/>
      <c r="R62" s="431">
        <f>SUM(S7:S60)</f>
        <v>7</v>
      </c>
      <c r="S62" s="431"/>
      <c r="T62" s="431">
        <f>SUM(U7:U60)</f>
        <v>0</v>
      </c>
      <c r="U62" s="431"/>
      <c r="V62" s="431">
        <f>SUM(W7:W60)</f>
        <v>0</v>
      </c>
      <c r="W62" s="431"/>
      <c r="X62" s="431">
        <f>SUM(Y7:Y60)</f>
        <v>0</v>
      </c>
      <c r="Y62" s="431"/>
      <c r="Z62" s="431">
        <f>SUM(AA7:AA60)</f>
        <v>0</v>
      </c>
      <c r="AA62" s="431"/>
      <c r="AB62" s="431">
        <f>SUM(AC7:AC60)</f>
        <v>0</v>
      </c>
      <c r="AC62" s="431"/>
      <c r="AD62" s="93"/>
    </row>
    <row r="63" spans="1:30" ht="20.100000000000001" customHeight="1" x14ac:dyDescent="0.2">
      <c r="B63" s="420"/>
      <c r="C63" s="423"/>
      <c r="D63" s="94">
        <v>0.9</v>
      </c>
      <c r="E63" s="97" t="s">
        <v>36</v>
      </c>
      <c r="F63" s="431">
        <f>SUM(F7:F60)</f>
        <v>6</v>
      </c>
      <c r="G63" s="431"/>
      <c r="H63" s="431">
        <f>SUM(H7:H60)</f>
        <v>9</v>
      </c>
      <c r="I63" s="431"/>
      <c r="J63" s="431">
        <f>SUM(J7:J60)</f>
        <v>9</v>
      </c>
      <c r="K63" s="431"/>
      <c r="L63" s="431">
        <f>SUM(L7:L60)</f>
        <v>10</v>
      </c>
      <c r="M63" s="431"/>
      <c r="N63" s="431">
        <f>SUM(N7:N60)</f>
        <v>15</v>
      </c>
      <c r="O63" s="431"/>
      <c r="P63" s="431">
        <f>SUM(P7:P60)</f>
        <v>12</v>
      </c>
      <c r="Q63" s="431"/>
      <c r="R63" s="431">
        <f>SUM(R7:R60)</f>
        <v>8</v>
      </c>
      <c r="S63" s="431"/>
      <c r="T63" s="431">
        <f>SUM(T7:T60)</f>
        <v>11</v>
      </c>
      <c r="U63" s="431"/>
      <c r="V63" s="431">
        <f>SUM(V7:V60)</f>
        <v>11</v>
      </c>
      <c r="W63" s="431"/>
      <c r="X63" s="431">
        <f>SUM(X7:X60)</f>
        <v>11</v>
      </c>
      <c r="Y63" s="431"/>
      <c r="Z63" s="431">
        <f>SUM(Z7:Z60)</f>
        <v>10</v>
      </c>
      <c r="AA63" s="431"/>
      <c r="AB63" s="431">
        <f>SUM(AB7:AB60)</f>
        <v>6</v>
      </c>
      <c r="AC63" s="431"/>
      <c r="AD63" s="93"/>
    </row>
    <row r="64" spans="1:30" ht="20.100000000000001" customHeight="1" x14ac:dyDescent="0.2">
      <c r="B64" s="420"/>
      <c r="C64" s="423"/>
      <c r="D64" s="93"/>
      <c r="E64" s="98"/>
      <c r="F64" s="430">
        <f>F62/F63</f>
        <v>1</v>
      </c>
      <c r="G64" s="430"/>
      <c r="H64" s="430">
        <f>H62/H63</f>
        <v>0.88888888888888884</v>
      </c>
      <c r="I64" s="430"/>
      <c r="J64" s="430">
        <f>J62/J63</f>
        <v>0.88888888888888884</v>
      </c>
      <c r="K64" s="430"/>
      <c r="L64" s="430">
        <f>L62/L63</f>
        <v>0.8</v>
      </c>
      <c r="M64" s="430"/>
      <c r="N64" s="430">
        <f>N62/N63</f>
        <v>0.8666666666666667</v>
      </c>
      <c r="O64" s="430"/>
      <c r="P64" s="430">
        <f>P62/P63</f>
        <v>0.83333333333333337</v>
      </c>
      <c r="Q64" s="430"/>
      <c r="R64" s="430">
        <f>R62/R63</f>
        <v>0.875</v>
      </c>
      <c r="S64" s="430"/>
      <c r="T64" s="430">
        <f>T62/T63</f>
        <v>0</v>
      </c>
      <c r="U64" s="430"/>
      <c r="V64" s="430">
        <f>V62/V63</f>
        <v>0</v>
      </c>
      <c r="W64" s="430"/>
      <c r="X64" s="430">
        <f>X62/X63</f>
        <v>0</v>
      </c>
      <c r="Y64" s="430"/>
      <c r="Z64" s="430">
        <f>Z62/Z63</f>
        <v>0</v>
      </c>
      <c r="AA64" s="430"/>
      <c r="AB64" s="430">
        <f>AB62/AB63</f>
        <v>0</v>
      </c>
      <c r="AC64" s="430"/>
      <c r="AD64" s="93"/>
    </row>
    <row r="65" spans="2:30" ht="20.100000000000001" customHeight="1" x14ac:dyDescent="0.2">
      <c r="B65" s="93"/>
      <c r="C65" s="93"/>
      <c r="D65" s="93"/>
      <c r="E65" s="60"/>
      <c r="F65" s="425"/>
      <c r="G65" s="426"/>
      <c r="H65" s="426"/>
      <c r="I65" s="426"/>
      <c r="J65" s="426"/>
      <c r="K65" s="426"/>
      <c r="L65" s="426"/>
      <c r="M65" s="426"/>
      <c r="N65" s="426"/>
      <c r="O65" s="426"/>
      <c r="P65" s="426"/>
      <c r="Q65" s="426"/>
      <c r="R65" s="426"/>
      <c r="S65" s="426"/>
      <c r="T65" s="426"/>
      <c r="U65" s="426"/>
      <c r="V65" s="426"/>
      <c r="W65" s="426"/>
      <c r="X65" s="426"/>
      <c r="Y65" s="426"/>
      <c r="Z65" s="426"/>
      <c r="AA65" s="426"/>
      <c r="AB65" s="426"/>
      <c r="AC65" s="426"/>
      <c r="AD65" s="93"/>
    </row>
    <row r="66" spans="2:30" ht="20.100000000000001" customHeight="1" x14ac:dyDescent="0.2">
      <c r="B66" s="420" t="s">
        <v>29</v>
      </c>
      <c r="C66" s="423" t="s">
        <v>30</v>
      </c>
      <c r="D66" s="93" t="s">
        <v>27</v>
      </c>
      <c r="E66" s="97" t="s">
        <v>37</v>
      </c>
      <c r="F66" s="427">
        <v>38</v>
      </c>
      <c r="G66" s="428"/>
      <c r="H66" s="428"/>
      <c r="I66" s="428"/>
      <c r="J66" s="428"/>
      <c r="K66" s="429"/>
      <c r="L66" s="427"/>
      <c r="M66" s="428"/>
      <c r="N66" s="428"/>
      <c r="O66" s="428"/>
      <c r="P66" s="428"/>
      <c r="Q66" s="429"/>
      <c r="R66" s="427"/>
      <c r="S66" s="428"/>
      <c r="T66" s="428"/>
      <c r="U66" s="428"/>
      <c r="V66" s="428"/>
      <c r="W66" s="429"/>
      <c r="X66" s="427"/>
      <c r="Y66" s="428"/>
      <c r="Z66" s="428"/>
      <c r="AA66" s="428"/>
      <c r="AB66" s="428"/>
      <c r="AC66" s="429"/>
      <c r="AD66" s="93"/>
    </row>
    <row r="67" spans="2:30" ht="20.100000000000001" customHeight="1" x14ac:dyDescent="0.2">
      <c r="B67" s="420"/>
      <c r="C67" s="423"/>
      <c r="D67" s="94">
        <v>0.8</v>
      </c>
      <c r="E67" s="97" t="s">
        <v>36</v>
      </c>
      <c r="F67" s="427">
        <v>42</v>
      </c>
      <c r="G67" s="428"/>
      <c r="H67" s="428"/>
      <c r="I67" s="428"/>
      <c r="J67" s="428"/>
      <c r="K67" s="429"/>
      <c r="L67" s="427"/>
      <c r="M67" s="428"/>
      <c r="N67" s="428"/>
      <c r="O67" s="428"/>
      <c r="P67" s="428"/>
      <c r="Q67" s="429"/>
      <c r="R67" s="427"/>
      <c r="S67" s="428"/>
      <c r="T67" s="428"/>
      <c r="U67" s="428"/>
      <c r="V67" s="428"/>
      <c r="W67" s="429"/>
      <c r="X67" s="427"/>
      <c r="Y67" s="428"/>
      <c r="Z67" s="428"/>
      <c r="AA67" s="428"/>
      <c r="AB67" s="428"/>
      <c r="AC67" s="429"/>
      <c r="AD67" s="93"/>
    </row>
    <row r="68" spans="2:30" ht="20.100000000000001" customHeight="1" x14ac:dyDescent="0.2">
      <c r="B68" s="420"/>
      <c r="C68" s="423"/>
      <c r="D68" s="93"/>
      <c r="E68" s="98"/>
      <c r="F68" s="424">
        <f>F66/F67</f>
        <v>0.90476190476190477</v>
      </c>
      <c r="G68" s="424"/>
      <c r="H68" s="424"/>
      <c r="I68" s="424"/>
      <c r="J68" s="424"/>
      <c r="K68" s="424"/>
      <c r="L68" s="424" t="e">
        <f>L66/L67</f>
        <v>#DIV/0!</v>
      </c>
      <c r="M68" s="424"/>
      <c r="N68" s="424"/>
      <c r="O68" s="424"/>
      <c r="P68" s="424"/>
      <c r="Q68" s="424"/>
      <c r="R68" s="424" t="e">
        <f>R66/R67</f>
        <v>#DIV/0!</v>
      </c>
      <c r="S68" s="424"/>
      <c r="T68" s="424"/>
      <c r="U68" s="424"/>
      <c r="V68" s="424"/>
      <c r="W68" s="424"/>
      <c r="X68" s="424" t="e">
        <f>X66/X67</f>
        <v>#DIV/0!</v>
      </c>
      <c r="Y68" s="424"/>
      <c r="Z68" s="424"/>
      <c r="AA68" s="424"/>
      <c r="AB68" s="424"/>
      <c r="AC68" s="424"/>
      <c r="AD68" s="93"/>
    </row>
    <row r="69" spans="2:30" ht="20.100000000000001" customHeight="1" x14ac:dyDescent="0.2">
      <c r="B69" s="93"/>
      <c r="C69" s="95"/>
      <c r="D69" s="137" t="s">
        <v>236</v>
      </c>
      <c r="E69" s="136" t="e">
        <f>'Seguimiento '!DX116</f>
        <v>#REF!</v>
      </c>
      <c r="F69" s="96"/>
      <c r="G69" s="96"/>
      <c r="H69" s="96"/>
      <c r="I69" s="96"/>
      <c r="J69" s="96"/>
      <c r="K69" s="96"/>
      <c r="L69" s="96"/>
      <c r="M69" s="96"/>
      <c r="N69" s="96"/>
      <c r="O69" s="96"/>
      <c r="P69" s="96"/>
      <c r="Q69" s="96"/>
      <c r="R69" s="96"/>
      <c r="S69" s="96"/>
      <c r="T69" s="96"/>
      <c r="U69" s="96"/>
      <c r="V69" s="96"/>
      <c r="W69" s="96"/>
      <c r="X69" s="96"/>
      <c r="Y69" s="96"/>
      <c r="Z69" s="96"/>
      <c r="AA69" s="96"/>
      <c r="AB69" s="96"/>
      <c r="AC69" s="96"/>
      <c r="AD69" s="93"/>
    </row>
    <row r="70" spans="2:30" x14ac:dyDescent="0.2">
      <c r="B70" s="93"/>
      <c r="C70" s="93"/>
      <c r="D70" s="93"/>
      <c r="E70" s="93"/>
      <c r="AD70" s="93"/>
    </row>
    <row r="71" spans="2:30" x14ac:dyDescent="0.2">
      <c r="B71" s="93"/>
      <c r="C71" s="93"/>
      <c r="D71" s="93"/>
      <c r="E71" s="93"/>
      <c r="AD71" s="93"/>
    </row>
    <row r="72" spans="2:30" x14ac:dyDescent="0.2">
      <c r="B72" s="93"/>
      <c r="C72" s="93"/>
      <c r="D72" s="93"/>
      <c r="E72" s="93"/>
      <c r="AD72" s="93"/>
    </row>
    <row r="73" spans="2:30" x14ac:dyDescent="0.2">
      <c r="B73" s="93"/>
      <c r="C73" s="93"/>
      <c r="D73" s="93"/>
      <c r="E73" s="93"/>
      <c r="AD73" s="93"/>
    </row>
    <row r="74" spans="2:30" x14ac:dyDescent="0.2">
      <c r="B74" s="93"/>
      <c r="C74" s="93"/>
      <c r="D74" s="93"/>
      <c r="E74" s="93"/>
      <c r="AD74" s="93"/>
    </row>
    <row r="75" spans="2:30" x14ac:dyDescent="0.2">
      <c r="B75" s="93"/>
      <c r="C75" s="93"/>
      <c r="D75" s="93"/>
      <c r="E75" s="93"/>
      <c r="AD75" s="93"/>
    </row>
    <row r="76" spans="2:30" x14ac:dyDescent="0.2">
      <c r="B76" s="93"/>
      <c r="C76" s="93"/>
      <c r="D76" s="93"/>
      <c r="E76" s="93"/>
      <c r="AD76" s="93"/>
    </row>
    <row r="77" spans="2:30" x14ac:dyDescent="0.2">
      <c r="B77" s="93"/>
      <c r="C77" s="93"/>
      <c r="D77" s="93"/>
      <c r="E77" s="93"/>
      <c r="AD77" s="93"/>
    </row>
    <row r="78" spans="2:30" x14ac:dyDescent="0.2">
      <c r="B78" s="93"/>
      <c r="C78" s="93"/>
      <c r="D78" s="93"/>
      <c r="E78" s="93"/>
      <c r="AD78" s="93"/>
    </row>
    <row r="79" spans="2:30" x14ac:dyDescent="0.2">
      <c r="B79" s="93"/>
      <c r="C79" s="93"/>
      <c r="D79" s="93"/>
      <c r="E79" s="93"/>
      <c r="AD79" s="93"/>
    </row>
    <row r="80" spans="2:30" x14ac:dyDescent="0.2">
      <c r="B80" s="93"/>
      <c r="C80" s="93"/>
      <c r="AD80" s="93"/>
    </row>
    <row r="81" spans="2:30" x14ac:dyDescent="0.2">
      <c r="B81" s="93"/>
      <c r="C81" s="93"/>
      <c r="AD81" s="93"/>
    </row>
    <row r="82" spans="2:30" x14ac:dyDescent="0.2">
      <c r="B82" s="93"/>
      <c r="C82" s="93"/>
      <c r="AD82" s="93"/>
    </row>
    <row r="83" spans="2:30" x14ac:dyDescent="0.2">
      <c r="B83" s="93"/>
      <c r="C83" s="93"/>
      <c r="AD83" s="93"/>
    </row>
    <row r="84" spans="2:30" x14ac:dyDescent="0.2">
      <c r="B84" s="93"/>
      <c r="C84" s="93"/>
      <c r="AD84" s="93"/>
    </row>
    <row r="85" spans="2:30" x14ac:dyDescent="0.2">
      <c r="B85" s="93"/>
      <c r="C85" s="93"/>
    </row>
    <row r="86" spans="2:30" x14ac:dyDescent="0.2">
      <c r="B86" s="93"/>
      <c r="C86" s="93"/>
    </row>
    <row r="87" spans="2:30" x14ac:dyDescent="0.2">
      <c r="B87" s="93"/>
      <c r="C87" s="93"/>
    </row>
    <row r="88" spans="2:30" x14ac:dyDescent="0.2">
      <c r="B88" s="93"/>
      <c r="C88" s="93"/>
    </row>
    <row r="89" spans="2:30" x14ac:dyDescent="0.2">
      <c r="B89" s="93"/>
      <c r="C89" s="93"/>
    </row>
    <row r="90" spans="2:30" x14ac:dyDescent="0.2">
      <c r="B90" s="93"/>
      <c r="C90" s="93"/>
    </row>
    <row r="91" spans="2:30" x14ac:dyDescent="0.2">
      <c r="B91" s="93"/>
      <c r="C91" s="93"/>
    </row>
    <row r="92" spans="2:30" x14ac:dyDescent="0.2">
      <c r="B92" s="93"/>
      <c r="C92" s="93"/>
    </row>
    <row r="93" spans="2:30" x14ac:dyDescent="0.2">
      <c r="B93" s="93"/>
      <c r="C93" s="93"/>
    </row>
    <row r="94" spans="2:30" x14ac:dyDescent="0.2">
      <c r="B94" s="93"/>
      <c r="C94" s="93"/>
    </row>
    <row r="95" spans="2:30" x14ac:dyDescent="0.2">
      <c r="B95" s="93"/>
      <c r="C95" s="93"/>
    </row>
    <row r="96" spans="2:30" x14ac:dyDescent="0.2">
      <c r="B96" s="93"/>
      <c r="C96" s="93"/>
    </row>
    <row r="97" spans="2:3" x14ac:dyDescent="0.2">
      <c r="B97" s="93"/>
      <c r="C97" s="93"/>
    </row>
    <row r="98" spans="2:3" x14ac:dyDescent="0.2">
      <c r="B98" s="93"/>
      <c r="C98" s="93"/>
    </row>
    <row r="99" spans="2:3" x14ac:dyDescent="0.2">
      <c r="B99" s="93"/>
      <c r="C99" s="93"/>
    </row>
    <row r="100" spans="2:3" x14ac:dyDescent="0.2">
      <c r="B100" s="93"/>
      <c r="C100" s="93"/>
    </row>
    <row r="101" spans="2:3" x14ac:dyDescent="0.2">
      <c r="B101" s="93"/>
      <c r="C101" s="93"/>
    </row>
    <row r="102" spans="2:3" x14ac:dyDescent="0.2">
      <c r="B102" s="93"/>
      <c r="C102" s="93"/>
    </row>
    <row r="103" spans="2:3" x14ac:dyDescent="0.2">
      <c r="B103" s="93"/>
      <c r="C103" s="93"/>
    </row>
    <row r="104" spans="2:3" x14ac:dyDescent="0.2">
      <c r="B104" s="93"/>
      <c r="C104" s="93"/>
    </row>
    <row r="105" spans="2:3" x14ac:dyDescent="0.2">
      <c r="B105" s="93"/>
      <c r="C105" s="93"/>
    </row>
    <row r="106" spans="2:3" x14ac:dyDescent="0.2">
      <c r="B106" s="93"/>
      <c r="C106" s="93"/>
    </row>
    <row r="107" spans="2:3" x14ac:dyDescent="0.2">
      <c r="B107" s="93"/>
      <c r="C107" s="93"/>
    </row>
    <row r="108" spans="2:3" x14ac:dyDescent="0.2">
      <c r="B108" s="93"/>
      <c r="C108" s="93"/>
    </row>
    <row r="109" spans="2:3" x14ac:dyDescent="0.2">
      <c r="B109" s="93"/>
      <c r="C109" s="93"/>
    </row>
    <row r="110" spans="2:3" x14ac:dyDescent="0.2">
      <c r="B110" s="93"/>
      <c r="C110" s="93"/>
    </row>
    <row r="111" spans="2:3" x14ac:dyDescent="0.2">
      <c r="B111" s="93"/>
      <c r="C111" s="93"/>
    </row>
    <row r="112" spans="2:3" x14ac:dyDescent="0.2">
      <c r="B112" s="93"/>
      <c r="C112" s="93"/>
    </row>
    <row r="113" spans="2:3" x14ac:dyDescent="0.2">
      <c r="B113" s="93"/>
      <c r="C113" s="93"/>
    </row>
    <row r="114" spans="2:3" x14ac:dyDescent="0.2">
      <c r="B114" s="93"/>
      <c r="C114" s="93"/>
    </row>
    <row r="115" spans="2:3" x14ac:dyDescent="0.2">
      <c r="B115" s="93"/>
      <c r="C115" s="93"/>
    </row>
    <row r="116" spans="2:3" x14ac:dyDescent="0.2">
      <c r="B116" s="93"/>
      <c r="C116" s="93"/>
    </row>
    <row r="117" spans="2:3" x14ac:dyDescent="0.2">
      <c r="B117" s="93"/>
      <c r="C117" s="93"/>
    </row>
    <row r="118" spans="2:3" x14ac:dyDescent="0.2">
      <c r="B118" s="93"/>
      <c r="C118" s="93"/>
    </row>
    <row r="119" spans="2:3" x14ac:dyDescent="0.2">
      <c r="B119" s="93"/>
      <c r="C119" s="93"/>
    </row>
    <row r="120" spans="2:3" x14ac:dyDescent="0.2">
      <c r="B120" s="93"/>
      <c r="C120" s="93"/>
    </row>
    <row r="121" spans="2:3" x14ac:dyDescent="0.2">
      <c r="B121" s="93"/>
      <c r="C121" s="93"/>
    </row>
    <row r="122" spans="2:3" x14ac:dyDescent="0.2">
      <c r="B122" s="93"/>
      <c r="C122" s="93"/>
    </row>
    <row r="123" spans="2:3" x14ac:dyDescent="0.2">
      <c r="B123" s="93"/>
      <c r="C123" s="93"/>
    </row>
    <row r="124" spans="2:3" x14ac:dyDescent="0.2">
      <c r="B124" s="93"/>
      <c r="C124" s="93"/>
    </row>
    <row r="125" spans="2:3" x14ac:dyDescent="0.2">
      <c r="B125" s="93"/>
      <c r="C125" s="93"/>
    </row>
    <row r="126" spans="2:3" x14ac:dyDescent="0.2">
      <c r="B126" s="93"/>
      <c r="C126" s="93"/>
    </row>
    <row r="127" spans="2:3" x14ac:dyDescent="0.2">
      <c r="B127" s="93"/>
      <c r="C127" s="93"/>
    </row>
    <row r="128" spans="2:3" x14ac:dyDescent="0.2">
      <c r="B128" s="93"/>
      <c r="C128" s="93"/>
    </row>
    <row r="129" spans="2:3" x14ac:dyDescent="0.2">
      <c r="B129" s="93"/>
      <c r="C129" s="93"/>
    </row>
    <row r="130" spans="2:3" x14ac:dyDescent="0.2">
      <c r="B130" s="93"/>
      <c r="C130" s="93"/>
    </row>
    <row r="131" spans="2:3" x14ac:dyDescent="0.2">
      <c r="B131" s="93"/>
      <c r="C131" s="93"/>
    </row>
    <row r="132" spans="2:3" x14ac:dyDescent="0.2">
      <c r="B132" s="93"/>
      <c r="C132" s="93"/>
    </row>
    <row r="133" spans="2:3" x14ac:dyDescent="0.2">
      <c r="B133" s="93"/>
      <c r="C133" s="93"/>
    </row>
    <row r="134" spans="2:3" x14ac:dyDescent="0.2">
      <c r="B134" s="93"/>
      <c r="C134" s="93"/>
    </row>
    <row r="135" spans="2:3" x14ac:dyDescent="0.2">
      <c r="B135" s="93"/>
      <c r="C135" s="93"/>
    </row>
    <row r="136" spans="2:3" x14ac:dyDescent="0.2">
      <c r="B136" s="93"/>
      <c r="C136" s="93"/>
    </row>
    <row r="137" spans="2:3" x14ac:dyDescent="0.2">
      <c r="B137" s="93"/>
      <c r="C137" s="93"/>
    </row>
    <row r="138" spans="2:3" x14ac:dyDescent="0.2">
      <c r="B138" s="93"/>
      <c r="C138" s="93"/>
    </row>
    <row r="139" spans="2:3" x14ac:dyDescent="0.2">
      <c r="B139" s="93"/>
      <c r="C139" s="93"/>
    </row>
    <row r="140" spans="2:3" x14ac:dyDescent="0.2">
      <c r="B140" s="93"/>
      <c r="C140" s="93"/>
    </row>
    <row r="141" spans="2:3" x14ac:dyDescent="0.2">
      <c r="B141" s="93"/>
      <c r="C141" s="93"/>
    </row>
    <row r="142" spans="2:3" x14ac:dyDescent="0.2">
      <c r="B142" s="93"/>
      <c r="C142" s="93"/>
    </row>
    <row r="143" spans="2:3" x14ac:dyDescent="0.2">
      <c r="B143" s="93"/>
      <c r="C143" s="93"/>
    </row>
    <row r="144" spans="2:3" x14ac:dyDescent="0.2">
      <c r="B144" s="93"/>
      <c r="C144" s="93"/>
    </row>
    <row r="145" spans="2:3" x14ac:dyDescent="0.2">
      <c r="B145" s="93"/>
      <c r="C145" s="93"/>
    </row>
    <row r="146" spans="2:3" x14ac:dyDescent="0.2">
      <c r="B146" s="93"/>
      <c r="C146" s="93"/>
    </row>
    <row r="147" spans="2:3" x14ac:dyDescent="0.2">
      <c r="B147" s="93"/>
      <c r="C147" s="93"/>
    </row>
    <row r="148" spans="2:3" x14ac:dyDescent="0.2">
      <c r="B148" s="93"/>
      <c r="C148" s="93"/>
    </row>
    <row r="149" spans="2:3" x14ac:dyDescent="0.2">
      <c r="B149" s="93"/>
      <c r="C149" s="93"/>
    </row>
    <row r="150" spans="2:3" x14ac:dyDescent="0.2">
      <c r="B150" s="93"/>
      <c r="C150" s="93"/>
    </row>
    <row r="151" spans="2:3" x14ac:dyDescent="0.2">
      <c r="B151" s="93"/>
      <c r="C151" s="93"/>
    </row>
    <row r="152" spans="2:3" x14ac:dyDescent="0.2">
      <c r="B152" s="93"/>
      <c r="C152" s="93"/>
    </row>
    <row r="153" spans="2:3" x14ac:dyDescent="0.2">
      <c r="B153" s="93"/>
      <c r="C153" s="93"/>
    </row>
    <row r="154" spans="2:3" x14ac:dyDescent="0.2">
      <c r="B154" s="93"/>
      <c r="C154" s="93"/>
    </row>
    <row r="155" spans="2:3" x14ac:dyDescent="0.2">
      <c r="B155" s="93"/>
      <c r="C155" s="93"/>
    </row>
    <row r="156" spans="2:3" x14ac:dyDescent="0.2">
      <c r="B156" s="93"/>
      <c r="C156" s="93"/>
    </row>
    <row r="157" spans="2:3" x14ac:dyDescent="0.2">
      <c r="B157" s="93"/>
      <c r="C157" s="93"/>
    </row>
    <row r="158" spans="2:3" x14ac:dyDescent="0.2">
      <c r="B158" s="93"/>
      <c r="C158" s="93"/>
    </row>
    <row r="159" spans="2:3" x14ac:dyDescent="0.2">
      <c r="B159" s="93"/>
      <c r="C159" s="93"/>
    </row>
    <row r="160" spans="2:3" x14ac:dyDescent="0.2">
      <c r="B160" s="93"/>
      <c r="C160" s="93"/>
    </row>
    <row r="161" spans="2:3" x14ac:dyDescent="0.2">
      <c r="B161" s="93"/>
      <c r="C161" s="93"/>
    </row>
    <row r="162" spans="2:3" x14ac:dyDescent="0.2">
      <c r="B162" s="93"/>
      <c r="C162" s="93"/>
    </row>
    <row r="163" spans="2:3" x14ac:dyDescent="0.2">
      <c r="B163" s="93"/>
      <c r="C163" s="93"/>
    </row>
    <row r="164" spans="2:3" x14ac:dyDescent="0.2">
      <c r="B164" s="93"/>
      <c r="C164" s="93"/>
    </row>
    <row r="165" spans="2:3" x14ac:dyDescent="0.2">
      <c r="B165" s="93"/>
      <c r="C165" s="93"/>
    </row>
    <row r="166" spans="2:3" x14ac:dyDescent="0.2">
      <c r="B166" s="93"/>
      <c r="C166" s="93"/>
    </row>
    <row r="167" spans="2:3" x14ac:dyDescent="0.2">
      <c r="B167" s="93"/>
      <c r="C167" s="93"/>
    </row>
    <row r="168" spans="2:3" x14ac:dyDescent="0.2">
      <c r="B168" s="93"/>
      <c r="C168" s="93"/>
    </row>
    <row r="169" spans="2:3" x14ac:dyDescent="0.2">
      <c r="B169" s="93"/>
      <c r="C169" s="93"/>
    </row>
    <row r="170" spans="2:3" x14ac:dyDescent="0.2">
      <c r="B170" s="93"/>
      <c r="C170" s="93"/>
    </row>
    <row r="171" spans="2:3" x14ac:dyDescent="0.2">
      <c r="B171" s="93"/>
      <c r="C171" s="93"/>
    </row>
    <row r="172" spans="2:3" x14ac:dyDescent="0.2">
      <c r="B172" s="93"/>
      <c r="C172" s="93"/>
    </row>
    <row r="173" spans="2:3" x14ac:dyDescent="0.2">
      <c r="B173" s="93"/>
      <c r="C173" s="93"/>
    </row>
    <row r="174" spans="2:3" x14ac:dyDescent="0.2">
      <c r="B174" s="93"/>
      <c r="C174" s="93"/>
    </row>
    <row r="175" spans="2:3" x14ac:dyDescent="0.2">
      <c r="B175" s="93"/>
      <c r="C175" s="93"/>
    </row>
    <row r="176" spans="2:3" x14ac:dyDescent="0.2">
      <c r="B176" s="93"/>
      <c r="C176" s="93"/>
    </row>
    <row r="177" spans="2:3" x14ac:dyDescent="0.2">
      <c r="B177" s="93"/>
      <c r="C177" s="93"/>
    </row>
    <row r="178" spans="2:3" x14ac:dyDescent="0.2">
      <c r="B178" s="93"/>
      <c r="C178" s="93"/>
    </row>
    <row r="179" spans="2:3" x14ac:dyDescent="0.2">
      <c r="B179" s="93"/>
      <c r="C179" s="93"/>
    </row>
    <row r="180" spans="2:3" x14ac:dyDescent="0.2">
      <c r="B180" s="93"/>
      <c r="C180" s="93"/>
    </row>
    <row r="181" spans="2:3" x14ac:dyDescent="0.2">
      <c r="B181" s="93"/>
      <c r="C181" s="93"/>
    </row>
    <row r="182" spans="2:3" x14ac:dyDescent="0.2">
      <c r="B182" s="93"/>
      <c r="C182" s="93"/>
    </row>
    <row r="183" spans="2:3" x14ac:dyDescent="0.2">
      <c r="B183" s="93"/>
      <c r="C183" s="93"/>
    </row>
  </sheetData>
  <protectedRanges>
    <protectedRange sqref="B19:B24" name="FORMATO_1_1_1"/>
  </protectedRanges>
  <autoFilter ref="A6:AD64" xr:uid="{473C1737-06CE-41C1-8420-234558A755D7}">
    <filterColumn colId="5" showButton="0"/>
    <filterColumn colId="7" showButton="0"/>
    <filterColumn colId="9" showButton="0"/>
    <filterColumn colId="11" showButton="0"/>
    <filterColumn colId="13" showButton="0"/>
    <filterColumn colId="15" showButton="0"/>
    <filterColumn colId="17" showButton="0"/>
    <filterColumn colId="19" showButton="0"/>
    <filterColumn colId="21" showButton="0"/>
    <filterColumn colId="23" showButton="0"/>
    <filterColumn colId="25" showButton="0"/>
    <filterColumn colId="27" showButton="0"/>
  </autoFilter>
  <mergeCells count="69">
    <mergeCell ref="X6:Y6"/>
    <mergeCell ref="Z6:AA6"/>
    <mergeCell ref="AB6:AC6"/>
    <mergeCell ref="A1:AD1"/>
    <mergeCell ref="D6:D7"/>
    <mergeCell ref="E6:E7"/>
    <mergeCell ref="F6:G6"/>
    <mergeCell ref="H6:I6"/>
    <mergeCell ref="J6:K6"/>
    <mergeCell ref="L6:M6"/>
    <mergeCell ref="N6:O6"/>
    <mergeCell ref="P6:Q6"/>
    <mergeCell ref="R6:S6"/>
    <mergeCell ref="P62:Q62"/>
    <mergeCell ref="R62:S62"/>
    <mergeCell ref="T62:U62"/>
    <mergeCell ref="T6:U6"/>
    <mergeCell ref="V6:W6"/>
    <mergeCell ref="F62:G62"/>
    <mergeCell ref="H62:I62"/>
    <mergeCell ref="J62:K62"/>
    <mergeCell ref="L62:M62"/>
    <mergeCell ref="N62:O62"/>
    <mergeCell ref="F63:G63"/>
    <mergeCell ref="H63:I63"/>
    <mergeCell ref="J63:K63"/>
    <mergeCell ref="L63:M63"/>
    <mergeCell ref="N63:O63"/>
    <mergeCell ref="Z63:AA63"/>
    <mergeCell ref="AB63:AC63"/>
    <mergeCell ref="V62:W62"/>
    <mergeCell ref="X62:Y62"/>
    <mergeCell ref="Z62:AA62"/>
    <mergeCell ref="AB62:AC62"/>
    <mergeCell ref="P64:Q64"/>
    <mergeCell ref="R63:S63"/>
    <mergeCell ref="T63:U63"/>
    <mergeCell ref="V63:W63"/>
    <mergeCell ref="X63:Y63"/>
    <mergeCell ref="P63:Q63"/>
    <mergeCell ref="F64:G64"/>
    <mergeCell ref="H64:I64"/>
    <mergeCell ref="J64:K64"/>
    <mergeCell ref="L64:M64"/>
    <mergeCell ref="N64:O64"/>
    <mergeCell ref="R67:W67"/>
    <mergeCell ref="X67:AC67"/>
    <mergeCell ref="R64:S64"/>
    <mergeCell ref="T64:U64"/>
    <mergeCell ref="V64:W64"/>
    <mergeCell ref="X64:Y64"/>
    <mergeCell ref="Z64:AA64"/>
    <mergeCell ref="AB64:AC64"/>
    <mergeCell ref="B66:B68"/>
    <mergeCell ref="A61:AD61"/>
    <mergeCell ref="C62:C64"/>
    <mergeCell ref="C66:C68"/>
    <mergeCell ref="B62:B64"/>
    <mergeCell ref="F68:K68"/>
    <mergeCell ref="L68:Q68"/>
    <mergeCell ref="R68:W68"/>
    <mergeCell ref="X68:AC68"/>
    <mergeCell ref="F65:AC65"/>
    <mergeCell ref="F66:K66"/>
    <mergeCell ref="L66:Q66"/>
    <mergeCell ref="R66:W66"/>
    <mergeCell ref="X66:AC66"/>
    <mergeCell ref="F67:K67"/>
    <mergeCell ref="L67:Q6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tabColor rgb="FF00A3E0"/>
  </sheetPr>
  <dimension ref="A1:DQ232"/>
  <sheetViews>
    <sheetView topLeftCell="A4" workbookViewId="0">
      <pane xSplit="1" ySplit="1" topLeftCell="B5" activePane="bottomRight" state="frozen"/>
      <selection activeCell="A4" sqref="A4"/>
      <selection pane="topRight" activeCell="C4" sqref="C4"/>
      <selection pane="bottomLeft" activeCell="A5" sqref="A5"/>
      <selection pane="bottomRight" activeCell="K16" sqref="K16"/>
    </sheetView>
  </sheetViews>
  <sheetFormatPr baseColWidth="10" defaultColWidth="11.42578125" defaultRowHeight="11.25" x14ac:dyDescent="0.2"/>
  <cols>
    <col min="1" max="1" width="51.7109375" style="1" customWidth="1"/>
    <col min="2" max="5" width="4.85546875" style="4" customWidth="1"/>
    <col min="6" max="6" width="4.85546875" style="35" customWidth="1"/>
    <col min="7" max="9" width="4.85546875" style="36" customWidth="1"/>
    <col min="10" max="10" width="4.85546875" style="5" customWidth="1"/>
    <col min="11" max="11" width="4.85546875" style="6" customWidth="1"/>
    <col min="12" max="12" width="4.85546875" style="35" customWidth="1"/>
    <col min="13" max="13" width="4.85546875" style="6" customWidth="1"/>
    <col min="14" max="14" width="4.85546875" style="35" customWidth="1"/>
    <col min="15" max="15" width="4.85546875" style="6" customWidth="1"/>
    <col min="16" max="16" width="4.85546875" style="35" customWidth="1"/>
    <col min="17" max="17" width="4.85546875" style="6" customWidth="1"/>
    <col min="18" max="18" width="4.85546875" style="35" customWidth="1"/>
    <col min="19" max="19" width="4.85546875" style="6" customWidth="1"/>
    <col min="20" max="20" width="4.85546875" style="5" customWidth="1"/>
    <col min="21" max="21" width="4.85546875" style="6" customWidth="1"/>
    <col min="22" max="22" width="4.85546875" style="5" customWidth="1"/>
    <col min="23" max="31" width="4.85546875" style="6" customWidth="1"/>
    <col min="32" max="32" width="4.85546875" style="5" customWidth="1"/>
    <col min="33" max="33" width="4.85546875" style="6" customWidth="1"/>
    <col min="34" max="34" width="4.85546875" style="5" customWidth="1"/>
    <col min="35" max="35" width="8.140625" style="6" customWidth="1"/>
    <col min="36" max="36" width="4.85546875" style="5" customWidth="1"/>
    <col min="37" max="37" width="4.85546875" style="6" customWidth="1"/>
    <col min="38" max="38" width="4.85546875" style="5" customWidth="1"/>
    <col min="39" max="39" width="4.85546875" style="6" customWidth="1"/>
    <col min="40" max="40" width="4.85546875" style="5" customWidth="1"/>
    <col min="41" max="49" width="4.5703125" style="6" customWidth="1"/>
    <col min="50" max="50" width="4.85546875" style="5" customWidth="1"/>
    <col min="51" max="51" width="4.85546875" style="37" customWidth="1"/>
    <col min="52" max="52" width="4.85546875" style="35" customWidth="1"/>
    <col min="53" max="53" width="4.85546875" style="6" customWidth="1"/>
    <col min="54" max="54" width="4.85546875" style="35" customWidth="1"/>
    <col min="55" max="55" width="4.85546875" style="6" customWidth="1"/>
    <col min="56" max="56" width="4.85546875" style="35" customWidth="1"/>
    <col min="57" max="57" width="4.85546875" style="6" customWidth="1"/>
    <col min="58" max="58" width="4.85546875" style="5" customWidth="1"/>
    <col min="59" max="59" width="4.85546875" style="6" customWidth="1"/>
    <col min="60" max="60" width="4.85546875" style="35" customWidth="1"/>
    <col min="61" max="61" width="4.85546875" style="6" customWidth="1"/>
    <col min="62" max="62" width="4.85546875" style="5" customWidth="1"/>
    <col min="63" max="63" width="4.85546875" style="6" customWidth="1"/>
    <col min="64" max="64" width="4.85546875" style="5" customWidth="1"/>
    <col min="65" max="65" width="4.85546875" style="6" customWidth="1"/>
    <col min="66" max="66" width="4.85546875" style="35" customWidth="1"/>
    <col min="67" max="67" width="4.85546875" style="6" customWidth="1"/>
    <col min="68" max="68" width="4.85546875" style="5" customWidth="1"/>
    <col min="69" max="69" width="4.85546875" style="6" customWidth="1"/>
    <col min="70" max="70" width="4.85546875" style="35" customWidth="1"/>
    <col min="71" max="71" width="4.85546875" style="6" customWidth="1"/>
    <col min="72" max="72" width="4.85546875" style="35" customWidth="1"/>
    <col min="73" max="73" width="4.85546875" style="6" customWidth="1"/>
    <col min="74" max="74" width="4.85546875" style="5" customWidth="1"/>
    <col min="75" max="75" width="4.85546875" style="6" customWidth="1"/>
    <col min="76" max="76" width="4.85546875" style="35" customWidth="1"/>
    <col min="77" max="77" width="4.85546875" style="6" customWidth="1"/>
    <col min="78" max="78" width="4.85546875" style="5" customWidth="1"/>
    <col min="79" max="79" width="4.85546875" style="6" customWidth="1"/>
    <col min="80" max="80" width="4.85546875" style="5" customWidth="1"/>
    <col min="81" max="81" width="4.85546875" style="6" customWidth="1"/>
    <col min="82" max="82" width="4.85546875" style="5" customWidth="1"/>
    <col min="83" max="83" width="4.85546875" style="6" customWidth="1"/>
    <col min="84" max="84" width="4.85546875" style="35" customWidth="1"/>
    <col min="85" max="85" width="4.85546875" style="6" customWidth="1"/>
    <col min="86" max="86" width="4.85546875" style="35" customWidth="1"/>
    <col min="87" max="87" width="4.85546875" style="6" customWidth="1"/>
    <col min="88" max="88" width="4.85546875" style="35" customWidth="1"/>
    <col min="89" max="89" width="4.85546875" style="6" customWidth="1"/>
    <col min="90" max="90" width="4.85546875" style="35" customWidth="1"/>
    <col min="91" max="91" width="4.85546875" style="6" customWidth="1"/>
    <col min="92" max="92" width="4.85546875" style="35" customWidth="1"/>
    <col min="93" max="93" width="4.85546875" style="6" customWidth="1"/>
    <col min="94" max="94" width="4.85546875" style="35" customWidth="1"/>
    <col min="95" max="95" width="4.85546875" style="6" customWidth="1"/>
    <col min="96" max="96" width="4.85546875" style="35" customWidth="1"/>
    <col min="97" max="97" width="4.85546875" style="6" customWidth="1"/>
    <col min="98" max="98" width="4.85546875" style="35" customWidth="1"/>
    <col min="99" max="99" width="4.85546875" style="6" customWidth="1"/>
    <col min="100" max="100" width="4.85546875" style="35" customWidth="1"/>
    <col min="101" max="101" width="4.85546875" style="6" customWidth="1"/>
    <col min="102" max="121" width="4.85546875" style="2" customWidth="1"/>
    <col min="122" max="16384" width="11.42578125" style="2"/>
  </cols>
  <sheetData>
    <row r="1" spans="1:121" s="45" customFormat="1" ht="12.75" x14ac:dyDescent="0.2">
      <c r="A1" s="449" t="s">
        <v>239</v>
      </c>
      <c r="B1" s="450"/>
      <c r="C1" s="450"/>
      <c r="D1" s="450"/>
      <c r="E1" s="450"/>
      <c r="F1" s="450"/>
      <c r="G1" s="450"/>
      <c r="H1" s="450"/>
      <c r="I1" s="450"/>
      <c r="J1" s="450"/>
      <c r="K1" s="450"/>
      <c r="L1" s="450"/>
      <c r="M1" s="450"/>
      <c r="N1" s="450"/>
      <c r="O1" s="450"/>
      <c r="P1" s="450"/>
      <c r="Q1" s="450"/>
      <c r="R1" s="450"/>
      <c r="S1" s="450"/>
      <c r="T1" s="450"/>
      <c r="U1" s="450"/>
      <c r="V1" s="450"/>
      <c r="W1" s="450"/>
      <c r="X1" s="450"/>
      <c r="Y1" s="450"/>
      <c r="Z1" s="450"/>
      <c r="AA1" s="450"/>
      <c r="AB1" s="450"/>
      <c r="AC1" s="450"/>
      <c r="AD1" s="450"/>
      <c r="AE1" s="450"/>
      <c r="AF1" s="450"/>
      <c r="AG1" s="450"/>
      <c r="AH1" s="450"/>
      <c r="AI1" s="450"/>
      <c r="AJ1" s="450"/>
      <c r="AK1" s="450"/>
      <c r="AL1" s="450"/>
      <c r="AM1" s="450"/>
      <c r="AN1" s="450"/>
      <c r="AO1" s="450"/>
      <c r="AP1" s="450"/>
      <c r="AQ1" s="450"/>
      <c r="AR1" s="450"/>
      <c r="AS1" s="450"/>
      <c r="AT1" s="450"/>
      <c r="AU1" s="450"/>
      <c r="AV1" s="450"/>
      <c r="AW1" s="450"/>
      <c r="AX1" s="450"/>
      <c r="AY1" s="450"/>
      <c r="AZ1" s="450"/>
      <c r="BA1" s="450"/>
      <c r="BB1" s="450"/>
      <c r="BC1" s="450"/>
      <c r="BD1" s="450"/>
      <c r="BE1" s="450"/>
      <c r="BF1" s="450"/>
      <c r="BG1" s="450"/>
      <c r="BH1" s="450"/>
      <c r="BI1" s="450"/>
      <c r="BJ1" s="450"/>
      <c r="BK1" s="450"/>
      <c r="BL1" s="450"/>
      <c r="BM1" s="450"/>
      <c r="BN1" s="450"/>
      <c r="BO1" s="450"/>
      <c r="BP1" s="450"/>
      <c r="BQ1" s="450"/>
      <c r="BR1" s="450"/>
      <c r="BS1" s="450"/>
      <c r="BT1" s="450"/>
      <c r="BU1" s="450"/>
      <c r="BV1" s="450"/>
      <c r="BW1" s="450"/>
      <c r="BX1" s="450"/>
      <c r="BY1" s="450"/>
      <c r="BZ1" s="450"/>
      <c r="CA1" s="450"/>
      <c r="CB1" s="450"/>
      <c r="CC1" s="450"/>
      <c r="CD1" s="450"/>
      <c r="CE1" s="450"/>
      <c r="CF1" s="450"/>
      <c r="CG1" s="450"/>
      <c r="CH1" s="450"/>
      <c r="CI1" s="450"/>
      <c r="CJ1" s="450"/>
      <c r="CK1" s="450"/>
      <c r="CL1" s="450"/>
      <c r="CM1" s="450"/>
      <c r="CN1" s="450"/>
      <c r="CO1" s="450"/>
      <c r="CP1" s="450"/>
      <c r="CQ1" s="450"/>
      <c r="CR1" s="450"/>
      <c r="CS1" s="450"/>
      <c r="CT1" s="450"/>
      <c r="CU1" s="450"/>
      <c r="CV1" s="450"/>
      <c r="CW1" s="450"/>
    </row>
    <row r="2" spans="1:121" s="45" customFormat="1" ht="15.75" customHeight="1" x14ac:dyDescent="0.2">
      <c r="A2" s="450"/>
      <c r="B2" s="450"/>
      <c r="C2" s="450"/>
      <c r="D2" s="450"/>
      <c r="E2" s="450"/>
      <c r="F2" s="450"/>
      <c r="G2" s="450"/>
      <c r="H2" s="450"/>
      <c r="I2" s="450"/>
      <c r="J2" s="450"/>
      <c r="K2" s="450"/>
      <c r="L2" s="450"/>
      <c r="M2" s="450"/>
      <c r="N2" s="450"/>
      <c r="O2" s="450"/>
      <c r="P2" s="450"/>
      <c r="Q2" s="450"/>
      <c r="R2" s="450"/>
      <c r="S2" s="450"/>
      <c r="T2" s="450"/>
      <c r="U2" s="450"/>
      <c r="V2" s="450"/>
      <c r="W2" s="450"/>
      <c r="X2" s="450"/>
      <c r="Y2" s="450"/>
      <c r="Z2" s="450"/>
      <c r="AA2" s="450"/>
      <c r="AB2" s="450"/>
      <c r="AC2" s="450"/>
      <c r="AD2" s="450"/>
      <c r="AE2" s="450"/>
      <c r="AF2" s="450"/>
      <c r="AG2" s="450"/>
      <c r="AH2" s="450"/>
      <c r="AI2" s="450"/>
      <c r="AJ2" s="450"/>
      <c r="AK2" s="450"/>
      <c r="AL2" s="450"/>
      <c r="AM2" s="450"/>
      <c r="AN2" s="450"/>
      <c r="AO2" s="450"/>
      <c r="AP2" s="450"/>
      <c r="AQ2" s="450"/>
      <c r="AR2" s="450"/>
      <c r="AS2" s="450"/>
      <c r="AT2" s="450"/>
      <c r="AU2" s="450"/>
      <c r="AV2" s="450"/>
      <c r="AW2" s="450"/>
      <c r="AX2" s="450"/>
      <c r="AY2" s="450"/>
      <c r="AZ2" s="450"/>
      <c r="BA2" s="450"/>
      <c r="BB2" s="450"/>
      <c r="BC2" s="450"/>
      <c r="BD2" s="450"/>
      <c r="BE2" s="450"/>
      <c r="BF2" s="450"/>
      <c r="BG2" s="450"/>
      <c r="BH2" s="450"/>
      <c r="BI2" s="450"/>
      <c r="BJ2" s="450"/>
      <c r="BK2" s="450"/>
      <c r="BL2" s="450"/>
      <c r="BM2" s="450"/>
      <c r="BN2" s="450"/>
      <c r="BO2" s="450"/>
      <c r="BP2" s="450"/>
      <c r="BQ2" s="450"/>
      <c r="BR2" s="450"/>
      <c r="BS2" s="450"/>
      <c r="BT2" s="450"/>
      <c r="BU2" s="450"/>
      <c r="BV2" s="450"/>
      <c r="BW2" s="450"/>
      <c r="BX2" s="450"/>
      <c r="BY2" s="450"/>
      <c r="BZ2" s="450"/>
      <c r="CA2" s="450"/>
      <c r="CB2" s="450"/>
      <c r="CC2" s="450"/>
      <c r="CD2" s="450"/>
      <c r="CE2" s="450"/>
      <c r="CF2" s="450"/>
      <c r="CG2" s="450"/>
      <c r="CH2" s="450"/>
      <c r="CI2" s="450"/>
      <c r="CJ2" s="450"/>
      <c r="CK2" s="450"/>
      <c r="CL2" s="450"/>
      <c r="CM2" s="450"/>
      <c r="CN2" s="450"/>
      <c r="CO2" s="450"/>
      <c r="CP2" s="450"/>
      <c r="CQ2" s="450"/>
      <c r="CR2" s="450"/>
      <c r="CS2" s="450"/>
      <c r="CT2" s="450"/>
      <c r="CU2" s="450"/>
      <c r="CV2" s="450"/>
      <c r="CW2" s="450"/>
    </row>
    <row r="3" spans="1:121" s="45" customFormat="1" ht="12.75" customHeight="1" x14ac:dyDescent="0.2">
      <c r="A3" s="450"/>
      <c r="B3" s="450"/>
      <c r="C3" s="450"/>
      <c r="D3" s="450"/>
      <c r="E3" s="450"/>
      <c r="F3" s="450"/>
      <c r="G3" s="450"/>
      <c r="H3" s="450"/>
      <c r="I3" s="450"/>
      <c r="J3" s="450"/>
      <c r="K3" s="450"/>
      <c r="L3" s="450"/>
      <c r="M3" s="450"/>
      <c r="N3" s="450"/>
      <c r="O3" s="450"/>
      <c r="P3" s="450"/>
      <c r="Q3" s="450"/>
      <c r="R3" s="450"/>
      <c r="S3" s="450"/>
      <c r="T3" s="450"/>
      <c r="U3" s="450"/>
      <c r="V3" s="450"/>
      <c r="W3" s="450"/>
      <c r="X3" s="450"/>
      <c r="Y3" s="450"/>
      <c r="Z3" s="450"/>
      <c r="AA3" s="450"/>
      <c r="AB3" s="450"/>
      <c r="AC3" s="450"/>
      <c r="AD3" s="450"/>
      <c r="AE3" s="450"/>
      <c r="AF3" s="450"/>
      <c r="AG3" s="450"/>
      <c r="AH3" s="450"/>
      <c r="AI3" s="450"/>
      <c r="AJ3" s="450"/>
      <c r="AK3" s="450"/>
      <c r="AL3" s="450"/>
      <c r="AM3" s="450"/>
      <c r="AN3" s="450"/>
      <c r="AO3" s="450"/>
      <c r="AP3" s="450"/>
      <c r="AQ3" s="450"/>
      <c r="AR3" s="450"/>
      <c r="AS3" s="450"/>
      <c r="AT3" s="450"/>
      <c r="AU3" s="450"/>
      <c r="AV3" s="450"/>
      <c r="AW3" s="450"/>
      <c r="AX3" s="450"/>
      <c r="AY3" s="450"/>
      <c r="AZ3" s="450"/>
      <c r="BA3" s="450"/>
      <c r="BB3" s="450"/>
      <c r="BC3" s="450"/>
      <c r="BD3" s="450"/>
      <c r="BE3" s="450"/>
      <c r="BF3" s="450"/>
      <c r="BG3" s="450"/>
      <c r="BH3" s="450"/>
      <c r="BI3" s="450"/>
      <c r="BJ3" s="450"/>
      <c r="BK3" s="450"/>
      <c r="BL3" s="450"/>
      <c r="BM3" s="450"/>
      <c r="BN3" s="450"/>
      <c r="BO3" s="450"/>
      <c r="BP3" s="450"/>
      <c r="BQ3" s="450"/>
      <c r="BR3" s="450"/>
      <c r="BS3" s="450"/>
      <c r="BT3" s="450"/>
      <c r="BU3" s="450"/>
      <c r="BV3" s="450"/>
      <c r="BW3" s="450"/>
      <c r="BX3" s="450"/>
      <c r="BY3" s="450"/>
      <c r="BZ3" s="450"/>
      <c r="CA3" s="450"/>
      <c r="CB3" s="450"/>
      <c r="CC3" s="450"/>
      <c r="CD3" s="450"/>
      <c r="CE3" s="450"/>
      <c r="CF3" s="450"/>
      <c r="CG3" s="450"/>
      <c r="CH3" s="450"/>
      <c r="CI3" s="450"/>
      <c r="CJ3" s="450"/>
      <c r="CK3" s="450"/>
      <c r="CL3" s="450"/>
      <c r="CM3" s="450"/>
      <c r="CN3" s="450"/>
      <c r="CO3" s="450"/>
      <c r="CP3" s="450"/>
      <c r="CQ3" s="450"/>
      <c r="CR3" s="450"/>
      <c r="CS3" s="450"/>
      <c r="CT3" s="450"/>
      <c r="CU3" s="450"/>
      <c r="CV3" s="450"/>
      <c r="CW3" s="450"/>
    </row>
    <row r="4" spans="1:121" customFormat="1" ht="48.6" customHeight="1" x14ac:dyDescent="0.2">
      <c r="A4" s="450"/>
      <c r="B4" s="450"/>
      <c r="C4" s="450"/>
      <c r="D4" s="450"/>
      <c r="E4" s="450"/>
      <c r="F4" s="450"/>
      <c r="G4" s="450"/>
      <c r="H4" s="450"/>
      <c r="I4" s="450"/>
      <c r="J4" s="450"/>
      <c r="K4" s="450"/>
      <c r="L4" s="450"/>
      <c r="M4" s="450"/>
      <c r="N4" s="450"/>
      <c r="O4" s="450"/>
      <c r="P4" s="450"/>
      <c r="Q4" s="450"/>
      <c r="R4" s="450"/>
      <c r="S4" s="450"/>
      <c r="T4" s="450"/>
      <c r="U4" s="450"/>
      <c r="V4" s="450"/>
      <c r="W4" s="450"/>
      <c r="X4" s="450"/>
      <c r="Y4" s="450"/>
      <c r="Z4" s="450"/>
      <c r="AA4" s="450"/>
      <c r="AB4" s="450"/>
      <c r="AC4" s="450"/>
      <c r="AD4" s="450"/>
      <c r="AE4" s="450"/>
      <c r="AF4" s="450"/>
      <c r="AG4" s="450"/>
      <c r="AH4" s="450"/>
      <c r="AI4" s="450"/>
      <c r="AJ4" s="450"/>
      <c r="AK4" s="450"/>
      <c r="AL4" s="450"/>
      <c r="AM4" s="450"/>
      <c r="AN4" s="450"/>
      <c r="AO4" s="450"/>
      <c r="AP4" s="450"/>
      <c r="AQ4" s="450"/>
      <c r="AR4" s="450"/>
      <c r="AS4" s="450"/>
      <c r="AT4" s="450"/>
      <c r="AU4" s="450"/>
      <c r="AV4" s="450"/>
      <c r="AW4" s="450"/>
      <c r="AX4" s="450"/>
      <c r="AY4" s="450"/>
      <c r="AZ4" s="450"/>
      <c r="BA4" s="450"/>
      <c r="BB4" s="450"/>
      <c r="BC4" s="450"/>
      <c r="BD4" s="450"/>
      <c r="BE4" s="450"/>
      <c r="BF4" s="450"/>
      <c r="BG4" s="450"/>
      <c r="BH4" s="450"/>
      <c r="BI4" s="450"/>
      <c r="BJ4" s="450"/>
      <c r="BK4" s="450"/>
      <c r="BL4" s="450"/>
      <c r="BM4" s="450"/>
      <c r="BN4" s="450"/>
      <c r="BO4" s="450"/>
      <c r="BP4" s="450"/>
      <c r="BQ4" s="450"/>
      <c r="BR4" s="450"/>
      <c r="BS4" s="450"/>
      <c r="BT4" s="450"/>
      <c r="BU4" s="450"/>
      <c r="BV4" s="450"/>
      <c r="BW4" s="450"/>
      <c r="BX4" s="450"/>
      <c r="BY4" s="450"/>
      <c r="BZ4" s="450"/>
      <c r="CA4" s="450"/>
      <c r="CB4" s="450"/>
      <c r="CC4" s="450"/>
      <c r="CD4" s="450"/>
      <c r="CE4" s="450"/>
      <c r="CF4" s="450"/>
      <c r="CG4" s="450"/>
      <c r="CH4" s="450"/>
      <c r="CI4" s="450"/>
      <c r="CJ4" s="450"/>
      <c r="CK4" s="450"/>
      <c r="CL4" s="450"/>
      <c r="CM4" s="450"/>
      <c r="CN4" s="450"/>
      <c r="CO4" s="450"/>
      <c r="CP4" s="450"/>
      <c r="CQ4" s="450"/>
      <c r="CR4" s="450"/>
      <c r="CS4" s="450"/>
      <c r="CT4" s="450"/>
      <c r="CU4" s="450"/>
      <c r="CV4" s="450"/>
      <c r="CW4" s="450"/>
    </row>
    <row r="5" spans="1:121" s="45" customFormat="1" ht="5.45" customHeight="1" x14ac:dyDescent="0.2">
      <c r="A5" s="47"/>
      <c r="B5" s="47"/>
      <c r="C5" s="47"/>
      <c r="D5" s="47"/>
      <c r="E5" s="47"/>
      <c r="F5" s="47"/>
      <c r="G5" s="47"/>
      <c r="H5" s="82"/>
      <c r="I5" s="82"/>
      <c r="J5" s="47"/>
      <c r="K5" s="47"/>
      <c r="L5" s="47"/>
      <c r="M5" s="47"/>
      <c r="N5" s="47"/>
      <c r="O5" s="47"/>
      <c r="P5" s="47"/>
      <c r="Q5" s="47"/>
      <c r="R5" s="47"/>
      <c r="S5" s="47"/>
      <c r="T5" s="47"/>
      <c r="U5" s="47"/>
      <c r="V5" s="47"/>
      <c r="W5" s="47"/>
      <c r="X5" s="82"/>
      <c r="Y5" s="82"/>
      <c r="Z5" s="82"/>
      <c r="AA5" s="82"/>
      <c r="AB5" s="82"/>
      <c r="AC5" s="82"/>
      <c r="AD5" s="82"/>
      <c r="AE5" s="82"/>
      <c r="AF5" s="47"/>
      <c r="AG5" s="47"/>
      <c r="AH5" s="47"/>
      <c r="AI5" s="47"/>
      <c r="AJ5" s="47"/>
      <c r="AK5" s="47"/>
      <c r="AL5" s="47"/>
      <c r="AM5" s="47"/>
      <c r="AN5" s="47"/>
      <c r="AO5" s="47"/>
      <c r="AP5" s="82"/>
      <c r="AQ5" s="82"/>
      <c r="AR5" s="82"/>
      <c r="AS5" s="82"/>
      <c r="AT5" s="82"/>
      <c r="AU5" s="82"/>
      <c r="AV5" s="82"/>
      <c r="AW5" s="82"/>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row>
    <row r="6" spans="1:121" s="45" customFormat="1" ht="16.899999999999999" customHeight="1" x14ac:dyDescent="0.2">
      <c r="A6" s="52" t="s">
        <v>90</v>
      </c>
      <c r="B6" s="434" t="s">
        <v>93</v>
      </c>
      <c r="C6" s="434"/>
      <c r="D6" s="434"/>
      <c r="E6" s="434"/>
      <c r="F6" s="434"/>
      <c r="G6" s="434"/>
      <c r="H6" s="434"/>
      <c r="I6" s="434"/>
      <c r="J6" s="434"/>
      <c r="K6" s="434"/>
      <c r="L6" s="434"/>
      <c r="M6" s="434"/>
      <c r="N6" s="434"/>
      <c r="O6" s="434"/>
      <c r="P6" s="434"/>
      <c r="Q6" s="434"/>
      <c r="R6" s="434"/>
      <c r="S6" s="434"/>
      <c r="T6" s="434"/>
      <c r="U6" s="434"/>
      <c r="V6" s="434" t="s">
        <v>89</v>
      </c>
      <c r="W6" s="434"/>
      <c r="X6" s="434"/>
      <c r="Y6" s="434"/>
      <c r="Z6" s="434"/>
      <c r="AA6" s="434"/>
      <c r="AB6" s="434"/>
      <c r="AC6" s="434"/>
      <c r="AD6" s="434"/>
      <c r="AE6" s="434"/>
      <c r="AF6" s="434"/>
      <c r="AG6" s="434"/>
      <c r="AH6" s="434"/>
      <c r="AI6" s="434"/>
      <c r="AJ6" s="434"/>
      <c r="AK6" s="434"/>
      <c r="AL6" s="434"/>
      <c r="AM6" s="434"/>
      <c r="AN6" s="434"/>
      <c r="AO6" s="434"/>
      <c r="AP6" s="434"/>
      <c r="AQ6" s="434"/>
      <c r="AR6" s="434"/>
      <c r="AS6" s="434"/>
      <c r="AT6" s="434"/>
      <c r="AU6" s="434"/>
      <c r="AV6" s="434"/>
      <c r="AW6" s="434"/>
      <c r="AX6" s="434"/>
      <c r="AY6" s="434"/>
      <c r="AZ6" s="434" t="s">
        <v>94</v>
      </c>
      <c r="BA6" s="434"/>
      <c r="BB6" s="434"/>
      <c r="BC6" s="434"/>
      <c r="BD6" s="434"/>
      <c r="BE6" s="434"/>
      <c r="BF6" s="434"/>
      <c r="BG6" s="434"/>
      <c r="BH6" s="434"/>
      <c r="BI6" s="434"/>
      <c r="BJ6" s="47"/>
      <c r="BK6" s="47"/>
      <c r="BL6" s="434" t="s">
        <v>217</v>
      </c>
      <c r="BM6" s="434"/>
      <c r="BN6" s="434"/>
      <c r="BO6" s="434"/>
      <c r="BP6" s="434"/>
      <c r="BQ6" s="434"/>
      <c r="BR6" s="434"/>
      <c r="BS6" s="434"/>
      <c r="BT6" s="434"/>
      <c r="BU6" s="434"/>
      <c r="BV6" s="434"/>
      <c r="BW6" s="434"/>
      <c r="BX6" s="434"/>
      <c r="BY6" s="434"/>
      <c r="BZ6" s="434"/>
      <c r="CA6" s="434"/>
      <c r="CB6" s="434"/>
      <c r="CC6" s="434"/>
      <c r="CD6" s="47"/>
      <c r="CE6" s="47"/>
      <c r="CF6" s="47"/>
      <c r="CG6" s="47"/>
      <c r="CH6" s="47"/>
      <c r="CI6" s="47"/>
      <c r="CJ6" s="47"/>
      <c r="CK6" s="47"/>
      <c r="CL6" s="47"/>
      <c r="CM6" s="47"/>
      <c r="CN6" s="47"/>
      <c r="CO6" s="47"/>
      <c r="CP6" s="47"/>
      <c r="CQ6" s="47"/>
      <c r="CR6" s="47"/>
      <c r="CS6" s="47"/>
      <c r="CT6" s="47"/>
      <c r="CU6" s="47"/>
      <c r="CV6" s="47"/>
      <c r="CW6" s="47"/>
    </row>
    <row r="7" spans="1:121" s="45" customFormat="1" ht="5.45" customHeight="1" x14ac:dyDescent="0.2">
      <c r="B7" s="14"/>
      <c r="C7" s="15"/>
      <c r="D7" s="15"/>
      <c r="E7" s="15"/>
      <c r="F7" s="15"/>
      <c r="G7" s="17"/>
      <c r="H7" s="17"/>
      <c r="I7" s="17"/>
      <c r="J7" s="44"/>
      <c r="K7" s="17"/>
      <c r="L7" s="17"/>
      <c r="M7" s="17"/>
      <c r="N7" s="17"/>
      <c r="O7" s="17"/>
      <c r="P7" s="17"/>
      <c r="Q7" s="17"/>
      <c r="R7" s="17"/>
      <c r="S7" s="17"/>
      <c r="T7" s="17"/>
      <c r="U7" s="17"/>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row>
    <row r="8" spans="1:121" ht="85.5" customHeight="1" x14ac:dyDescent="0.2">
      <c r="A8" s="83"/>
      <c r="B8" s="455" t="str">
        <f>Cronograma!B8</f>
        <v xml:space="preserve">Manejo Defensivo </v>
      </c>
      <c r="C8" s="456"/>
      <c r="D8" s="455" t="str">
        <f>Cronograma!B9</f>
        <v>Primeros Auxilios</v>
      </c>
      <c r="E8" s="456"/>
      <c r="F8" s="455" t="str">
        <f>Cronograma!B10</f>
        <v>Mecánica Básica</v>
      </c>
      <c r="G8" s="456"/>
      <c r="H8" s="455" t="s">
        <v>286</v>
      </c>
      <c r="I8" s="456"/>
      <c r="J8" s="455" t="str">
        <f>Cronograma!B12</f>
        <v>Avanzado en alturas</v>
      </c>
      <c r="K8" s="456"/>
      <c r="L8" s="455" t="str">
        <f>Cronograma!B13</f>
        <v>Básico operativo en alturas</v>
      </c>
      <c r="M8" s="456"/>
      <c r="N8" s="455" t="str">
        <f>Cronograma!B14</f>
        <v>Básico administrativo en alturas</v>
      </c>
      <c r="O8" s="456"/>
      <c r="P8" s="455" t="str">
        <f>Cronograma!B15</f>
        <v>Control del trabajo - Modulo ECM - OXY - Permisos de trabajo</v>
      </c>
      <c r="Q8" s="456"/>
      <c r="R8" s="455" t="str">
        <f>Cronograma!B16</f>
        <v>SIPLAFT</v>
      </c>
      <c r="S8" s="456"/>
      <c r="T8" s="455" t="str">
        <f>Cronograma!B18</f>
        <v>Reinducción anual</v>
      </c>
      <c r="U8" s="456"/>
      <c r="V8" s="437" t="str">
        <f>Cronograma!B19</f>
        <v>Manejo de Residuos</v>
      </c>
      <c r="W8" s="438"/>
      <c r="X8" s="437" t="str">
        <f>Cronograma!B20</f>
        <v>Manejo de Productos Químicos - Modulo ECP - OXY - Modulo productos quimicos</v>
      </c>
      <c r="Y8" s="465"/>
      <c r="Z8" s="463" t="str">
        <f>Cronograma!B21</f>
        <v>Uso Eficiente de los recursos - Ahorro de energía</v>
      </c>
      <c r="AA8" s="463"/>
      <c r="AB8" s="437" t="str">
        <f>Cronograma!B23</f>
        <v>Acciones correctivas, preventivas y de mejora</v>
      </c>
      <c r="AC8" s="438"/>
      <c r="AD8" s="437" t="str">
        <f>Cronograma!B22</f>
        <v>Derechos humanos</v>
      </c>
      <c r="AE8" s="438"/>
      <c r="AF8" s="437" t="str">
        <f>Cronograma!B25</f>
        <v xml:space="preserve">Capacitación en conservación auditiva </v>
      </c>
      <c r="AG8" s="438"/>
      <c r="AH8" s="437" t="str">
        <f>Cronograma!B26</f>
        <v>Levantamiento mecanico de cargas - Modulo ECP</v>
      </c>
      <c r="AI8" s="438"/>
      <c r="AJ8" s="437" t="str">
        <f>Cronograma!B27</f>
        <v>Peligro biológico - físico - químico - OXY- Higiene ocupacional</v>
      </c>
      <c r="AK8" s="438"/>
      <c r="AL8" s="437" t="str">
        <f>Cronograma!B28</f>
        <v>Peligro biomecánico - OXY - Ergonomia</v>
      </c>
      <c r="AM8" s="438"/>
      <c r="AN8" s="437" t="str">
        <f>Cronograma!B29</f>
        <v>Peligro eléctrico - Modulo ECP SAES - OXY - Seguridad Electrica</v>
      </c>
      <c r="AO8" s="438"/>
      <c r="AP8" s="463" t="str">
        <f>Cronograma!B30</f>
        <v>Transporte de cargas - gestion de peligros en la operación enfoque Peligro Mecanico, Electrico, tecnologico, publico</v>
      </c>
      <c r="AQ8" s="463"/>
      <c r="AR8" s="437" t="str">
        <f>Cronograma!B31</f>
        <v>Manejo de emergencias - Modulo ECP</v>
      </c>
      <c r="AS8" s="438"/>
      <c r="AT8" s="437" t="str">
        <f>Cronograma!B32</f>
        <v>Izaje de cargas - planeación de izaje y control de riesgos</v>
      </c>
      <c r="AU8" s="438"/>
      <c r="AV8" s="437" t="str">
        <f>Cronograma!B33</f>
        <v>Supervisión en izajes</v>
      </c>
      <c r="AW8" s="438"/>
      <c r="AX8" s="459" t="str">
        <f>Cronograma!B34</f>
        <v>Gestion de riesgos</v>
      </c>
      <c r="AY8" s="460"/>
      <c r="AZ8" s="455" t="str">
        <f>Cronograma!B37</f>
        <v>Capacitación en investigación para directivos (enfocada a la responsabilidad que tienen en materia legal)</v>
      </c>
      <c r="BA8" s="456"/>
      <c r="BB8" s="455" t="str">
        <f>Cronograma!B38</f>
        <v>Capacitación en análisis de causa - para línea de mando</v>
      </c>
      <c r="BC8" s="456"/>
      <c r="BD8" s="455" t="str">
        <f>Cronograma!B39</f>
        <v>Lideres PVE Conservación osteomuscular (Solo Supervisores HSEQ)</v>
      </c>
      <c r="BE8" s="456"/>
      <c r="BF8" s="455" t="str">
        <f>Cronograma!B40</f>
        <v>Liderazgo en seguridad</v>
      </c>
      <c r="BG8" s="456"/>
      <c r="BH8" s="455" t="str">
        <f>Cronograma!B42</f>
        <v>CLM - Compromiso línea de mando</v>
      </c>
      <c r="BI8" s="456"/>
      <c r="BJ8" s="455" t="str">
        <f>Cronograma!B34</f>
        <v>Gestion de riesgos</v>
      </c>
      <c r="BK8" s="456"/>
      <c r="BL8" s="451" t="str">
        <f>Cronograma!B43</f>
        <v>CLIENTE - Programa de observacion (Angel Guardian, Asegurate o el de MAXO)</v>
      </c>
      <c r="BM8" s="452"/>
      <c r="BN8" s="451" t="str">
        <f>Cronograma!B44</f>
        <v>Modulo ECP SAS - OXY - Sulfuro de hidrogeno</v>
      </c>
      <c r="BO8" s="452"/>
      <c r="BP8" s="451" t="str">
        <f>Cronograma!B45</f>
        <v>Modulo ECP EPP - OXY- Elementos de proteccion personal</v>
      </c>
      <c r="BQ8" s="452"/>
      <c r="BR8" s="451" t="str">
        <f>Cronograma!B46</f>
        <v>Modulo ECP Monotoreo de atmosferas</v>
      </c>
      <c r="BS8" s="452"/>
      <c r="BT8" s="451" t="str">
        <f>Cronograma!B47</f>
        <v>Modulo ECP Espacios Confinados - OXY - Areas clasificadas</v>
      </c>
      <c r="BU8" s="452"/>
      <c r="BV8" s="451" t="str">
        <f>Cronograma!B48</f>
        <v>Modulo ECP Trabajo seguro en alturas</v>
      </c>
      <c r="BW8" s="452"/>
      <c r="BX8" s="451" t="s">
        <v>242</v>
      </c>
      <c r="BY8" s="452"/>
      <c r="BZ8" s="451" t="str">
        <f>Cronograma!B50</f>
        <v>OXY- Plan Manejo Ambiental</v>
      </c>
      <c r="CA8" s="452"/>
      <c r="CB8" s="451" t="str">
        <f>Cronograma!B51</f>
        <v>OXY- HESMS Requerimientos Basicos OXY</v>
      </c>
      <c r="CC8" s="452"/>
      <c r="CD8" s="441"/>
      <c r="CE8" s="442"/>
      <c r="CF8" s="441"/>
      <c r="CG8" s="442"/>
      <c r="CH8" s="441"/>
      <c r="CI8" s="442"/>
      <c r="CJ8" s="441"/>
      <c r="CK8" s="442"/>
      <c r="CL8" s="441"/>
      <c r="CM8" s="442"/>
      <c r="CN8" s="441"/>
      <c r="CO8" s="442"/>
      <c r="CP8" s="441"/>
      <c r="CQ8" s="442"/>
      <c r="CR8" s="441"/>
      <c r="CS8" s="442"/>
      <c r="CT8" s="441"/>
      <c r="CU8" s="442"/>
      <c r="CV8" s="441"/>
      <c r="CW8" s="442"/>
      <c r="CX8" s="441"/>
      <c r="CY8" s="442"/>
      <c r="CZ8" s="441"/>
      <c r="DA8" s="442"/>
      <c r="DB8" s="441"/>
      <c r="DC8" s="442"/>
      <c r="DD8" s="441"/>
      <c r="DE8" s="442"/>
      <c r="DF8" s="441"/>
      <c r="DG8" s="442"/>
      <c r="DH8" s="441"/>
      <c r="DI8" s="442"/>
      <c r="DJ8" s="441"/>
      <c r="DK8" s="442"/>
      <c r="DL8" s="441"/>
      <c r="DM8" s="442"/>
      <c r="DN8" s="441"/>
      <c r="DO8" s="442"/>
      <c r="DP8" s="441"/>
      <c r="DQ8" s="442"/>
    </row>
    <row r="9" spans="1:121" ht="52.5" customHeight="1" x14ac:dyDescent="0.2">
      <c r="A9" s="99" t="s">
        <v>18</v>
      </c>
      <c r="B9" s="457"/>
      <c r="C9" s="458"/>
      <c r="D9" s="457"/>
      <c r="E9" s="458"/>
      <c r="F9" s="457"/>
      <c r="G9" s="458"/>
      <c r="H9" s="457"/>
      <c r="I9" s="458"/>
      <c r="J9" s="457"/>
      <c r="K9" s="458"/>
      <c r="L9" s="457"/>
      <c r="M9" s="458"/>
      <c r="N9" s="457"/>
      <c r="O9" s="458"/>
      <c r="P9" s="457"/>
      <c r="Q9" s="458"/>
      <c r="R9" s="457"/>
      <c r="S9" s="458"/>
      <c r="T9" s="457"/>
      <c r="U9" s="458"/>
      <c r="V9" s="439"/>
      <c r="W9" s="440"/>
      <c r="X9" s="439"/>
      <c r="Y9" s="466"/>
      <c r="Z9" s="463"/>
      <c r="AA9" s="463"/>
      <c r="AB9" s="439"/>
      <c r="AC9" s="440"/>
      <c r="AD9" s="439"/>
      <c r="AE9" s="440"/>
      <c r="AF9" s="439"/>
      <c r="AG9" s="440"/>
      <c r="AH9" s="439"/>
      <c r="AI9" s="440"/>
      <c r="AJ9" s="439"/>
      <c r="AK9" s="440"/>
      <c r="AL9" s="439"/>
      <c r="AM9" s="440"/>
      <c r="AN9" s="439"/>
      <c r="AO9" s="440"/>
      <c r="AP9" s="463"/>
      <c r="AQ9" s="463"/>
      <c r="AR9" s="439"/>
      <c r="AS9" s="440"/>
      <c r="AT9" s="439"/>
      <c r="AU9" s="440"/>
      <c r="AV9" s="439"/>
      <c r="AW9" s="440"/>
      <c r="AX9" s="461"/>
      <c r="AY9" s="462"/>
      <c r="AZ9" s="457"/>
      <c r="BA9" s="458"/>
      <c r="BB9" s="457"/>
      <c r="BC9" s="458"/>
      <c r="BD9" s="457"/>
      <c r="BE9" s="458"/>
      <c r="BF9" s="457"/>
      <c r="BG9" s="458"/>
      <c r="BH9" s="457"/>
      <c r="BI9" s="458"/>
      <c r="BJ9" s="457"/>
      <c r="BK9" s="458"/>
      <c r="BL9" s="453"/>
      <c r="BM9" s="454"/>
      <c r="BN9" s="453"/>
      <c r="BO9" s="454"/>
      <c r="BP9" s="453"/>
      <c r="BQ9" s="454"/>
      <c r="BR9" s="453"/>
      <c r="BS9" s="454"/>
      <c r="BT9" s="453"/>
      <c r="BU9" s="454"/>
      <c r="BV9" s="453"/>
      <c r="BW9" s="454"/>
      <c r="BX9" s="453"/>
      <c r="BY9" s="454"/>
      <c r="BZ9" s="453"/>
      <c r="CA9" s="454"/>
      <c r="CB9" s="453"/>
      <c r="CC9" s="454"/>
      <c r="CD9" s="443"/>
      <c r="CE9" s="444"/>
      <c r="CF9" s="443"/>
      <c r="CG9" s="444"/>
      <c r="CH9" s="443"/>
      <c r="CI9" s="444"/>
      <c r="CJ9" s="443"/>
      <c r="CK9" s="444"/>
      <c r="CL9" s="443"/>
      <c r="CM9" s="444"/>
      <c r="CN9" s="443"/>
      <c r="CO9" s="444"/>
      <c r="CP9" s="443"/>
      <c r="CQ9" s="444"/>
      <c r="CR9" s="443"/>
      <c r="CS9" s="444"/>
      <c r="CT9" s="443"/>
      <c r="CU9" s="444"/>
      <c r="CV9" s="443"/>
      <c r="CW9" s="444"/>
      <c r="CX9" s="443"/>
      <c r="CY9" s="444"/>
      <c r="CZ9" s="443"/>
      <c r="DA9" s="444"/>
      <c r="DB9" s="443"/>
      <c r="DC9" s="444"/>
      <c r="DD9" s="443"/>
      <c r="DE9" s="444"/>
      <c r="DF9" s="443"/>
      <c r="DG9" s="444"/>
      <c r="DH9" s="443"/>
      <c r="DI9" s="444"/>
      <c r="DJ9" s="443"/>
      <c r="DK9" s="444"/>
      <c r="DL9" s="443"/>
      <c r="DM9" s="444"/>
      <c r="DN9" s="443"/>
      <c r="DO9" s="444"/>
      <c r="DP9" s="443"/>
      <c r="DQ9" s="444"/>
    </row>
    <row r="10" spans="1:121" s="3" customFormat="1" ht="6" customHeight="1" x14ac:dyDescent="0.2">
      <c r="A10" s="445"/>
      <c r="B10" s="446"/>
      <c r="C10" s="446"/>
      <c r="D10" s="446"/>
      <c r="E10" s="446"/>
      <c r="F10" s="446"/>
      <c r="G10" s="446"/>
      <c r="H10" s="446"/>
      <c r="I10" s="446"/>
      <c r="J10" s="446"/>
      <c r="K10" s="446"/>
      <c r="L10" s="446"/>
      <c r="M10" s="446"/>
      <c r="N10" s="446"/>
      <c r="O10" s="446"/>
      <c r="P10" s="446"/>
      <c r="Q10" s="446"/>
      <c r="R10" s="446"/>
      <c r="S10" s="446"/>
      <c r="T10" s="446"/>
      <c r="U10" s="446"/>
      <c r="V10" s="446"/>
      <c r="W10" s="446"/>
      <c r="X10" s="446"/>
      <c r="Y10" s="446"/>
      <c r="Z10" s="446"/>
      <c r="AA10" s="446"/>
      <c r="AB10" s="446"/>
      <c r="AC10" s="446"/>
      <c r="AD10" s="446"/>
      <c r="AE10" s="446"/>
      <c r="AF10" s="446"/>
      <c r="AG10" s="446"/>
      <c r="AH10" s="446"/>
      <c r="AI10" s="446"/>
      <c r="AJ10" s="446"/>
      <c r="AK10" s="446"/>
      <c r="AL10" s="446"/>
      <c r="AM10" s="446"/>
      <c r="AN10" s="446"/>
      <c r="AO10" s="446"/>
      <c r="AP10" s="446"/>
      <c r="AQ10" s="446"/>
      <c r="AR10" s="446"/>
      <c r="AS10" s="446"/>
      <c r="AT10" s="446"/>
      <c r="AU10" s="446"/>
      <c r="AV10" s="446"/>
      <c r="AW10" s="446"/>
      <c r="AX10" s="446"/>
      <c r="AY10" s="446"/>
      <c r="AZ10" s="446"/>
      <c r="BA10" s="446"/>
      <c r="BB10" s="446"/>
      <c r="BC10" s="446"/>
      <c r="BD10" s="446"/>
      <c r="BE10" s="446"/>
      <c r="BF10" s="446"/>
      <c r="BG10" s="446"/>
      <c r="BH10" s="446"/>
      <c r="BI10" s="446"/>
      <c r="BJ10" s="446"/>
      <c r="BK10" s="446"/>
      <c r="BL10" s="446"/>
      <c r="BM10" s="446"/>
      <c r="BN10" s="446"/>
      <c r="BO10" s="446"/>
      <c r="BP10" s="446"/>
      <c r="BQ10" s="446"/>
      <c r="BR10" s="446"/>
      <c r="BS10" s="446"/>
      <c r="BT10" s="446"/>
      <c r="BU10" s="446"/>
      <c r="BV10" s="446"/>
      <c r="BW10" s="446"/>
      <c r="BX10" s="446"/>
      <c r="BY10" s="446"/>
      <c r="BZ10" s="446"/>
      <c r="CA10" s="446"/>
      <c r="CB10" s="446"/>
      <c r="CC10" s="446"/>
      <c r="CD10" s="446"/>
      <c r="CE10" s="446"/>
      <c r="CF10" s="446"/>
      <c r="CG10" s="446"/>
      <c r="CH10" s="446"/>
      <c r="CI10" s="446"/>
      <c r="CJ10" s="446"/>
      <c r="CK10" s="446"/>
      <c r="CL10" s="446"/>
      <c r="CM10" s="446"/>
      <c r="CN10" s="446"/>
      <c r="CO10" s="446"/>
      <c r="CP10" s="446"/>
      <c r="CQ10" s="446"/>
      <c r="CR10" s="446"/>
      <c r="CS10" s="446"/>
      <c r="CT10" s="446"/>
      <c r="CU10" s="446"/>
      <c r="CV10" s="446"/>
      <c r="CW10" s="446"/>
      <c r="CX10" s="446"/>
      <c r="CY10" s="446"/>
      <c r="CZ10" s="446"/>
      <c r="DA10" s="446"/>
      <c r="DB10" s="446"/>
      <c r="DC10" s="446"/>
      <c r="DD10" s="446"/>
      <c r="DE10" s="446"/>
      <c r="DF10" s="446"/>
      <c r="DG10" s="446"/>
      <c r="DH10" s="446"/>
      <c r="DI10" s="446"/>
      <c r="DJ10" s="446"/>
      <c r="DK10" s="446"/>
      <c r="DL10" s="446"/>
      <c r="DM10" s="446"/>
      <c r="DN10" s="446"/>
      <c r="DO10" s="446"/>
      <c r="DP10" s="446"/>
      <c r="DQ10" s="446"/>
    </row>
    <row r="11" spans="1:121" ht="12.75" customHeight="1" x14ac:dyDescent="0.2">
      <c r="A11" s="46" t="s">
        <v>59</v>
      </c>
      <c r="B11" s="435" t="s">
        <v>116</v>
      </c>
      <c r="C11" s="436"/>
      <c r="D11" s="435" t="s">
        <v>116</v>
      </c>
      <c r="E11" s="436"/>
      <c r="F11" s="435" t="s">
        <v>116</v>
      </c>
      <c r="G11" s="436"/>
      <c r="H11" s="435" t="s">
        <v>116</v>
      </c>
      <c r="I11" s="436"/>
      <c r="J11" s="435"/>
      <c r="K11" s="436"/>
      <c r="L11" s="435" t="s">
        <v>116</v>
      </c>
      <c r="M11" s="436"/>
      <c r="N11" s="435"/>
      <c r="O11" s="436"/>
      <c r="P11" s="435"/>
      <c r="Q11" s="436"/>
      <c r="R11" s="435" t="s">
        <v>116</v>
      </c>
      <c r="S11" s="436"/>
      <c r="T11" s="435" t="s">
        <v>116</v>
      </c>
      <c r="U11" s="436"/>
      <c r="V11" s="435" t="s">
        <v>116</v>
      </c>
      <c r="W11" s="436"/>
      <c r="X11" s="435"/>
      <c r="Y11" s="448"/>
      <c r="Z11" s="435" t="s">
        <v>116</v>
      </c>
      <c r="AA11" s="436"/>
      <c r="AB11" s="447"/>
      <c r="AC11" s="447"/>
      <c r="AD11" s="117"/>
      <c r="AE11" s="117"/>
      <c r="AF11" s="435" t="s">
        <v>116</v>
      </c>
      <c r="AG11" s="436"/>
      <c r="AH11" s="435" t="s">
        <v>116</v>
      </c>
      <c r="AI11" s="436"/>
      <c r="AJ11" s="435" t="s">
        <v>116</v>
      </c>
      <c r="AK11" s="436"/>
      <c r="AL11" s="435" t="s">
        <v>116</v>
      </c>
      <c r="AM11" s="436"/>
      <c r="AN11" s="435" t="s">
        <v>116</v>
      </c>
      <c r="AO11" s="436"/>
      <c r="AP11" s="435" t="s">
        <v>116</v>
      </c>
      <c r="AQ11" s="436"/>
      <c r="AR11" s="435"/>
      <c r="AS11" s="436"/>
      <c r="AT11" s="435"/>
      <c r="AU11" s="436"/>
      <c r="AV11" s="435" t="s">
        <v>116</v>
      </c>
      <c r="AW11" s="436"/>
      <c r="AX11" s="435" t="s">
        <v>116</v>
      </c>
      <c r="AY11" s="436"/>
      <c r="AZ11" s="435"/>
      <c r="BA11" s="436"/>
      <c r="BB11" s="435"/>
      <c r="BC11" s="436"/>
      <c r="BD11" s="435"/>
      <c r="BE11" s="436"/>
      <c r="BF11" s="435"/>
      <c r="BG11" s="436"/>
      <c r="BH11" s="435"/>
      <c r="BI11" s="436"/>
      <c r="BJ11" s="435"/>
      <c r="BK11" s="436"/>
      <c r="BL11" s="435"/>
      <c r="BM11" s="436"/>
      <c r="BN11" s="435"/>
      <c r="BO11" s="436"/>
      <c r="BP11" s="435"/>
      <c r="BQ11" s="436"/>
      <c r="BR11" s="435"/>
      <c r="BS11" s="436"/>
      <c r="BT11" s="435"/>
      <c r="BU11" s="436"/>
      <c r="BV11" s="435"/>
      <c r="BW11" s="436"/>
      <c r="BX11" s="435"/>
      <c r="BY11" s="436"/>
      <c r="BZ11" s="435"/>
      <c r="CA11" s="436"/>
      <c r="CB11" s="435"/>
      <c r="CC11" s="436"/>
      <c r="CD11" s="435"/>
      <c r="CE11" s="436"/>
      <c r="CF11" s="435"/>
      <c r="CG11" s="436"/>
      <c r="CH11" s="435"/>
      <c r="CI11" s="436"/>
      <c r="CJ11" s="435"/>
      <c r="CK11" s="436"/>
      <c r="CL11" s="435"/>
      <c r="CM11" s="436"/>
      <c r="CN11" s="435"/>
      <c r="CO11" s="436"/>
      <c r="CP11" s="435"/>
      <c r="CQ11" s="436"/>
      <c r="CR11" s="435"/>
      <c r="CS11" s="436"/>
      <c r="CT11" s="435"/>
      <c r="CU11" s="436"/>
      <c r="CV11" s="435"/>
      <c r="CW11" s="436"/>
      <c r="CX11" s="435"/>
      <c r="CY11" s="436"/>
      <c r="CZ11" s="435"/>
      <c r="DA11" s="436"/>
      <c r="DB11" s="435"/>
      <c r="DC11" s="436"/>
      <c r="DD11" s="435"/>
      <c r="DE11" s="436"/>
      <c r="DF11" s="435"/>
      <c r="DG11" s="436"/>
      <c r="DH11" s="435"/>
      <c r="DI11" s="436"/>
      <c r="DJ11" s="435"/>
      <c r="DK11" s="436"/>
      <c r="DL11" s="435"/>
      <c r="DM11" s="436"/>
      <c r="DN11" s="435"/>
      <c r="DO11" s="436"/>
      <c r="DP11" s="435"/>
      <c r="DQ11" s="436"/>
    </row>
    <row r="12" spans="1:121" ht="12.75" customHeight="1" x14ac:dyDescent="0.2">
      <c r="A12" s="46" t="s">
        <v>58</v>
      </c>
      <c r="B12" s="435" t="s">
        <v>116</v>
      </c>
      <c r="C12" s="436"/>
      <c r="D12" s="435" t="s">
        <v>116</v>
      </c>
      <c r="E12" s="436"/>
      <c r="F12" s="435" t="s">
        <v>116</v>
      </c>
      <c r="G12" s="436"/>
      <c r="H12" s="435" t="s">
        <v>116</v>
      </c>
      <c r="I12" s="436"/>
      <c r="J12" s="435" t="s">
        <v>116</v>
      </c>
      <c r="K12" s="436"/>
      <c r="L12" s="435"/>
      <c r="M12" s="436"/>
      <c r="N12" s="80"/>
      <c r="O12" s="81"/>
      <c r="P12" s="435"/>
      <c r="Q12" s="436"/>
      <c r="R12" s="435" t="s">
        <v>116</v>
      </c>
      <c r="S12" s="436"/>
      <c r="T12" s="435" t="s">
        <v>116</v>
      </c>
      <c r="U12" s="436"/>
      <c r="V12" s="435" t="s">
        <v>116</v>
      </c>
      <c r="W12" s="436"/>
      <c r="X12" s="435"/>
      <c r="Y12" s="448"/>
      <c r="Z12" s="435" t="s">
        <v>116</v>
      </c>
      <c r="AA12" s="436"/>
      <c r="AB12" s="447"/>
      <c r="AC12" s="447"/>
      <c r="AD12" s="117"/>
      <c r="AE12" s="117"/>
      <c r="AF12" s="435" t="s">
        <v>116</v>
      </c>
      <c r="AG12" s="436"/>
      <c r="AH12" s="435" t="s">
        <v>116</v>
      </c>
      <c r="AI12" s="436"/>
      <c r="AJ12" s="435" t="s">
        <v>116</v>
      </c>
      <c r="AK12" s="436"/>
      <c r="AL12" s="435" t="s">
        <v>116</v>
      </c>
      <c r="AM12" s="436"/>
      <c r="AN12" s="435" t="s">
        <v>116</v>
      </c>
      <c r="AO12" s="436"/>
      <c r="AP12" s="435" t="s">
        <v>116</v>
      </c>
      <c r="AQ12" s="436"/>
      <c r="AR12" s="435"/>
      <c r="AS12" s="436"/>
      <c r="AT12" s="435"/>
      <c r="AU12" s="436"/>
      <c r="AV12" s="435" t="s">
        <v>116</v>
      </c>
      <c r="AW12" s="436"/>
      <c r="AX12" s="435" t="s">
        <v>116</v>
      </c>
      <c r="AY12" s="436"/>
      <c r="AZ12" s="80"/>
      <c r="BA12" s="81"/>
      <c r="BB12" s="80"/>
      <c r="BC12" s="81"/>
      <c r="BD12" s="80"/>
      <c r="BE12" s="81"/>
      <c r="BF12" s="80"/>
      <c r="BG12" s="81"/>
      <c r="BH12" s="80"/>
      <c r="BI12" s="81"/>
      <c r="BJ12" s="435"/>
      <c r="BK12" s="436"/>
      <c r="BL12" s="80"/>
      <c r="BM12" s="81"/>
      <c r="BN12" s="80"/>
      <c r="BO12" s="81"/>
      <c r="BP12" s="80"/>
      <c r="BQ12" s="81"/>
      <c r="BR12" s="80"/>
      <c r="BS12" s="81"/>
      <c r="BT12" s="80"/>
      <c r="BU12" s="81"/>
      <c r="BV12" s="80"/>
      <c r="BW12" s="81"/>
      <c r="BX12" s="80"/>
      <c r="BY12" s="81"/>
      <c r="BZ12" s="80"/>
      <c r="CA12" s="81"/>
      <c r="CB12" s="80"/>
      <c r="CC12" s="81"/>
      <c r="CD12" s="80"/>
      <c r="CE12" s="81"/>
      <c r="CF12" s="80"/>
      <c r="CG12" s="81"/>
      <c r="CH12" s="80"/>
      <c r="CI12" s="81"/>
      <c r="CJ12" s="80"/>
      <c r="CK12" s="81"/>
      <c r="CL12" s="80"/>
      <c r="CM12" s="81"/>
      <c r="CN12" s="80"/>
      <c r="CO12" s="81"/>
      <c r="CP12" s="80"/>
      <c r="CQ12" s="81"/>
      <c r="CR12" s="80"/>
      <c r="CS12" s="81"/>
      <c r="CT12" s="80"/>
      <c r="CU12" s="81"/>
      <c r="CV12" s="80"/>
      <c r="CW12" s="81"/>
      <c r="CX12" s="80"/>
      <c r="CY12" s="81"/>
      <c r="CZ12" s="80"/>
      <c r="DA12" s="81"/>
      <c r="DB12" s="80"/>
      <c r="DC12" s="81"/>
      <c r="DD12" s="80"/>
      <c r="DE12" s="81"/>
      <c r="DF12" s="80"/>
      <c r="DG12" s="81"/>
      <c r="DH12" s="80"/>
      <c r="DI12" s="81"/>
      <c r="DJ12" s="80"/>
      <c r="DK12" s="81"/>
      <c r="DL12" s="80"/>
      <c r="DM12" s="81"/>
      <c r="DN12" s="80"/>
      <c r="DO12" s="81"/>
      <c r="DP12" s="80"/>
      <c r="DQ12" s="81"/>
    </row>
    <row r="13" spans="1:121" ht="12.75" customHeight="1" x14ac:dyDescent="0.2">
      <c r="A13" s="46" t="s">
        <v>91</v>
      </c>
      <c r="B13" s="435"/>
      <c r="C13" s="436"/>
      <c r="D13" s="435" t="s">
        <v>116</v>
      </c>
      <c r="E13" s="436"/>
      <c r="F13" s="435"/>
      <c r="G13" s="436"/>
      <c r="H13" s="145"/>
      <c r="I13" s="145"/>
      <c r="J13" s="435" t="s">
        <v>116</v>
      </c>
      <c r="K13" s="436"/>
      <c r="L13" s="435"/>
      <c r="M13" s="436"/>
      <c r="N13" s="80"/>
      <c r="O13" s="81"/>
      <c r="P13" s="435"/>
      <c r="Q13" s="436"/>
      <c r="R13" s="435" t="s">
        <v>116</v>
      </c>
      <c r="S13" s="436"/>
      <c r="T13" s="435" t="s">
        <v>116</v>
      </c>
      <c r="U13" s="436"/>
      <c r="V13" s="435" t="s">
        <v>116</v>
      </c>
      <c r="W13" s="436"/>
      <c r="X13" s="435"/>
      <c r="Y13" s="448"/>
      <c r="Z13" s="435" t="s">
        <v>116</v>
      </c>
      <c r="AA13" s="436"/>
      <c r="AB13" s="447"/>
      <c r="AC13" s="447"/>
      <c r="AD13" s="117"/>
      <c r="AE13" s="117"/>
      <c r="AF13" s="435" t="s">
        <v>116</v>
      </c>
      <c r="AG13" s="436"/>
      <c r="AH13" s="435" t="s">
        <v>116</v>
      </c>
      <c r="AI13" s="436"/>
      <c r="AJ13" s="435" t="s">
        <v>116</v>
      </c>
      <c r="AK13" s="436"/>
      <c r="AL13" s="435" t="s">
        <v>116</v>
      </c>
      <c r="AM13" s="436"/>
      <c r="AN13" s="435" t="s">
        <v>116</v>
      </c>
      <c r="AO13" s="436"/>
      <c r="AP13" s="435" t="s">
        <v>116</v>
      </c>
      <c r="AQ13" s="436"/>
      <c r="AR13" s="435"/>
      <c r="AS13" s="436"/>
      <c r="AT13" s="435"/>
      <c r="AU13" s="436"/>
      <c r="AV13" s="435" t="s">
        <v>116</v>
      </c>
      <c r="AW13" s="436"/>
      <c r="AX13" s="435" t="s">
        <v>116</v>
      </c>
      <c r="AY13" s="436"/>
      <c r="AZ13" s="80"/>
      <c r="BA13" s="81"/>
      <c r="BB13" s="80"/>
      <c r="BC13" s="81"/>
      <c r="BD13" s="80"/>
      <c r="BE13" s="81"/>
      <c r="BF13" s="80"/>
      <c r="BG13" s="81"/>
      <c r="BH13" s="80"/>
      <c r="BI13" s="81"/>
      <c r="BJ13" s="435"/>
      <c r="BK13" s="436"/>
      <c r="BL13" s="80"/>
      <c r="BM13" s="81"/>
      <c r="BN13" s="80"/>
      <c r="BO13" s="81"/>
      <c r="BP13" s="80"/>
      <c r="BQ13" s="81"/>
      <c r="BR13" s="80"/>
      <c r="BS13" s="81"/>
      <c r="BT13" s="80"/>
      <c r="BU13" s="81"/>
      <c r="BV13" s="80"/>
      <c r="BW13" s="81"/>
      <c r="BX13" s="80"/>
      <c r="BY13" s="81"/>
      <c r="BZ13" s="80"/>
      <c r="CA13" s="81"/>
      <c r="CB13" s="80"/>
      <c r="CC13" s="81"/>
      <c r="CD13" s="80"/>
      <c r="CE13" s="81"/>
      <c r="CF13" s="80"/>
      <c r="CG13" s="81"/>
      <c r="CH13" s="80"/>
      <c r="CI13" s="81"/>
      <c r="CJ13" s="80"/>
      <c r="CK13" s="81"/>
      <c r="CL13" s="80"/>
      <c r="CM13" s="81"/>
      <c r="CN13" s="80"/>
      <c r="CO13" s="81"/>
      <c r="CP13" s="80"/>
      <c r="CQ13" s="81"/>
      <c r="CR13" s="80"/>
      <c r="CS13" s="81"/>
      <c r="CT13" s="80"/>
      <c r="CU13" s="81"/>
      <c r="CV13" s="80"/>
      <c r="CW13" s="81"/>
      <c r="CX13" s="80"/>
      <c r="CY13" s="81"/>
      <c r="CZ13" s="80"/>
      <c r="DA13" s="81"/>
      <c r="DB13" s="80"/>
      <c r="DC13" s="81"/>
      <c r="DD13" s="80"/>
      <c r="DE13" s="81"/>
      <c r="DF13" s="80"/>
      <c r="DG13" s="81"/>
      <c r="DH13" s="80"/>
      <c r="DI13" s="81"/>
      <c r="DJ13" s="80"/>
      <c r="DK13" s="81"/>
      <c r="DL13" s="80"/>
      <c r="DM13" s="81"/>
      <c r="DN13" s="80"/>
      <c r="DO13" s="81"/>
      <c r="DP13" s="80"/>
      <c r="DQ13" s="81"/>
    </row>
    <row r="14" spans="1:121" ht="12.75" customHeight="1" x14ac:dyDescent="0.2">
      <c r="A14" s="46" t="s">
        <v>92</v>
      </c>
      <c r="B14" s="435"/>
      <c r="C14" s="436"/>
      <c r="D14" s="435" t="s">
        <v>116</v>
      </c>
      <c r="E14" s="436"/>
      <c r="F14" s="435"/>
      <c r="G14" s="436"/>
      <c r="H14" s="145"/>
      <c r="I14" s="145"/>
      <c r="J14" s="435" t="s">
        <v>116</v>
      </c>
      <c r="K14" s="436"/>
      <c r="L14" s="435"/>
      <c r="M14" s="436"/>
      <c r="N14" s="80"/>
      <c r="O14" s="81"/>
      <c r="P14" s="435"/>
      <c r="Q14" s="436"/>
      <c r="R14" s="435" t="s">
        <v>116</v>
      </c>
      <c r="S14" s="436"/>
      <c r="T14" s="435" t="s">
        <v>116</v>
      </c>
      <c r="U14" s="436"/>
      <c r="V14" s="435" t="s">
        <v>116</v>
      </c>
      <c r="W14" s="436"/>
      <c r="X14" s="435"/>
      <c r="Y14" s="448"/>
      <c r="Z14" s="435" t="s">
        <v>116</v>
      </c>
      <c r="AA14" s="436"/>
      <c r="AB14" s="447"/>
      <c r="AC14" s="447"/>
      <c r="AD14" s="117"/>
      <c r="AE14" s="117"/>
      <c r="AF14" s="435" t="s">
        <v>116</v>
      </c>
      <c r="AG14" s="436"/>
      <c r="AH14" s="435" t="s">
        <v>116</v>
      </c>
      <c r="AI14" s="436"/>
      <c r="AJ14" s="435" t="s">
        <v>116</v>
      </c>
      <c r="AK14" s="436"/>
      <c r="AL14" s="435" t="s">
        <v>116</v>
      </c>
      <c r="AM14" s="436"/>
      <c r="AN14" s="435" t="s">
        <v>116</v>
      </c>
      <c r="AO14" s="436"/>
      <c r="AP14" s="435" t="s">
        <v>116</v>
      </c>
      <c r="AQ14" s="436"/>
      <c r="AR14" s="435"/>
      <c r="AS14" s="436"/>
      <c r="AT14" s="435"/>
      <c r="AU14" s="436"/>
      <c r="AV14" s="435" t="s">
        <v>116</v>
      </c>
      <c r="AW14" s="436"/>
      <c r="AX14" s="435" t="s">
        <v>116</v>
      </c>
      <c r="AY14" s="436"/>
      <c r="AZ14" s="80"/>
      <c r="BA14" s="81"/>
      <c r="BB14" s="80"/>
      <c r="BC14" s="81"/>
      <c r="BD14" s="80"/>
      <c r="BE14" s="81"/>
      <c r="BF14" s="80"/>
      <c r="BG14" s="81"/>
      <c r="BH14" s="80"/>
      <c r="BI14" s="81"/>
      <c r="BJ14" s="435"/>
      <c r="BK14" s="436"/>
      <c r="BL14" s="80"/>
      <c r="BM14" s="81"/>
      <c r="BN14" s="80"/>
      <c r="BO14" s="81"/>
      <c r="BP14" s="80"/>
      <c r="BQ14" s="81"/>
      <c r="BR14" s="80"/>
      <c r="BS14" s="81"/>
      <c r="BT14" s="80"/>
      <c r="BU14" s="81"/>
      <c r="BV14" s="80"/>
      <c r="BW14" s="81"/>
      <c r="BX14" s="80"/>
      <c r="BY14" s="81"/>
      <c r="BZ14" s="80"/>
      <c r="CA14" s="81"/>
      <c r="CB14" s="80"/>
      <c r="CC14" s="81"/>
      <c r="CD14" s="80"/>
      <c r="CE14" s="81"/>
      <c r="CF14" s="80"/>
      <c r="CG14" s="81"/>
      <c r="CH14" s="80"/>
      <c r="CI14" s="81"/>
      <c r="CJ14" s="80"/>
      <c r="CK14" s="81"/>
      <c r="CL14" s="80"/>
      <c r="CM14" s="81"/>
      <c r="CN14" s="80"/>
      <c r="CO14" s="81"/>
      <c r="CP14" s="80"/>
      <c r="CQ14" s="81"/>
      <c r="CR14" s="80"/>
      <c r="CS14" s="81"/>
      <c r="CT14" s="80"/>
      <c r="CU14" s="81"/>
      <c r="CV14" s="80"/>
      <c r="CW14" s="81"/>
      <c r="CX14" s="80"/>
      <c r="CY14" s="81"/>
      <c r="CZ14" s="80"/>
      <c r="DA14" s="81"/>
      <c r="DB14" s="80"/>
      <c r="DC14" s="81"/>
      <c r="DD14" s="80"/>
      <c r="DE14" s="81"/>
      <c r="DF14" s="80"/>
      <c r="DG14" s="81"/>
      <c r="DH14" s="80"/>
      <c r="DI14" s="81"/>
      <c r="DJ14" s="80"/>
      <c r="DK14" s="81"/>
      <c r="DL14" s="80"/>
      <c r="DM14" s="81"/>
      <c r="DN14" s="80"/>
      <c r="DO14" s="81"/>
      <c r="DP14" s="80"/>
      <c r="DQ14" s="81"/>
    </row>
    <row r="15" spans="1:121" ht="11.25" customHeight="1" x14ac:dyDescent="0.2">
      <c r="A15" s="46" t="s">
        <v>117</v>
      </c>
      <c r="B15" s="435" t="s">
        <v>116</v>
      </c>
      <c r="C15" s="436"/>
      <c r="D15" s="435" t="s">
        <v>116</v>
      </c>
      <c r="E15" s="436"/>
      <c r="F15" s="435" t="s">
        <v>116</v>
      </c>
      <c r="G15" s="436"/>
      <c r="H15" s="145"/>
      <c r="I15" s="145"/>
      <c r="J15" s="435"/>
      <c r="K15" s="436"/>
      <c r="L15" s="435"/>
      <c r="M15" s="436"/>
      <c r="N15" s="435" t="s">
        <v>116</v>
      </c>
      <c r="O15" s="436"/>
      <c r="P15" s="435"/>
      <c r="Q15" s="436"/>
      <c r="R15" s="435" t="s">
        <v>116</v>
      </c>
      <c r="S15" s="436"/>
      <c r="T15" s="435" t="s">
        <v>116</v>
      </c>
      <c r="U15" s="436"/>
      <c r="V15" s="435" t="s">
        <v>116</v>
      </c>
      <c r="W15" s="436"/>
      <c r="X15" s="435"/>
      <c r="Y15" s="448"/>
      <c r="Z15" s="435" t="s">
        <v>116</v>
      </c>
      <c r="AA15" s="436"/>
      <c r="AB15" s="447" t="s">
        <v>116</v>
      </c>
      <c r="AC15" s="447"/>
      <c r="AD15" s="117"/>
      <c r="AE15" s="117"/>
      <c r="AF15" s="435"/>
      <c r="AG15" s="436"/>
      <c r="AH15" s="435" t="s">
        <v>116</v>
      </c>
      <c r="AI15" s="436"/>
      <c r="AJ15" s="435" t="s">
        <v>116</v>
      </c>
      <c r="AK15" s="436"/>
      <c r="AL15" s="435" t="s">
        <v>116</v>
      </c>
      <c r="AM15" s="436"/>
      <c r="AN15" s="435" t="s">
        <v>116</v>
      </c>
      <c r="AO15" s="436"/>
      <c r="AP15" s="435" t="s">
        <v>116</v>
      </c>
      <c r="AQ15" s="436"/>
      <c r="AR15" s="435" t="s">
        <v>116</v>
      </c>
      <c r="AS15" s="436"/>
      <c r="AT15" s="435"/>
      <c r="AU15" s="436"/>
      <c r="AV15" s="435" t="s">
        <v>116</v>
      </c>
      <c r="AW15" s="436"/>
      <c r="AX15" s="435" t="s">
        <v>116</v>
      </c>
      <c r="AY15" s="436"/>
      <c r="AZ15" s="435"/>
      <c r="BA15" s="436"/>
      <c r="BB15" s="435"/>
      <c r="BC15" s="436"/>
      <c r="BD15" s="435"/>
      <c r="BE15" s="436"/>
      <c r="BF15" s="435"/>
      <c r="BG15" s="436"/>
      <c r="BH15" s="435"/>
      <c r="BI15" s="436"/>
      <c r="BJ15" s="435" t="s">
        <v>116</v>
      </c>
      <c r="BK15" s="436"/>
      <c r="BL15" s="435"/>
      <c r="BM15" s="436"/>
      <c r="BN15" s="435"/>
      <c r="BO15" s="436"/>
      <c r="BP15" s="435"/>
      <c r="BQ15" s="436"/>
      <c r="BR15" s="435"/>
      <c r="BS15" s="436"/>
      <c r="BT15" s="435"/>
      <c r="BU15" s="436"/>
      <c r="BV15" s="435"/>
      <c r="BW15" s="436"/>
      <c r="BX15" s="435"/>
      <c r="BY15" s="436"/>
      <c r="BZ15" s="435"/>
      <c r="CA15" s="436"/>
      <c r="CB15" s="435"/>
      <c r="CC15" s="436"/>
      <c r="CD15" s="435"/>
      <c r="CE15" s="436"/>
      <c r="CF15" s="435"/>
      <c r="CG15" s="436"/>
      <c r="CH15" s="435"/>
      <c r="CI15" s="436"/>
      <c r="CJ15" s="435"/>
      <c r="CK15" s="436"/>
      <c r="CL15" s="435"/>
      <c r="CM15" s="436"/>
      <c r="CN15" s="435"/>
      <c r="CO15" s="436"/>
      <c r="CP15" s="435"/>
      <c r="CQ15" s="436"/>
      <c r="CR15" s="435"/>
      <c r="CS15" s="436"/>
      <c r="CT15" s="435"/>
      <c r="CU15" s="436"/>
      <c r="CV15" s="435"/>
      <c r="CW15" s="436"/>
      <c r="CX15" s="435"/>
      <c r="CY15" s="436"/>
      <c r="CZ15" s="435"/>
      <c r="DA15" s="436"/>
      <c r="DB15" s="435"/>
      <c r="DC15" s="436"/>
      <c r="DD15" s="435"/>
      <c r="DE15" s="436"/>
      <c r="DF15" s="435"/>
      <c r="DG15" s="436"/>
      <c r="DH15" s="435"/>
      <c r="DI15" s="436"/>
      <c r="DJ15" s="435"/>
      <c r="DK15" s="436"/>
      <c r="DL15" s="435"/>
      <c r="DM15" s="436"/>
      <c r="DN15" s="435"/>
      <c r="DO15" s="436"/>
      <c r="DP15" s="435"/>
      <c r="DQ15" s="436"/>
    </row>
    <row r="16" spans="1:121" ht="11.25" customHeight="1" x14ac:dyDescent="0.2">
      <c r="A16" s="46" t="s">
        <v>119</v>
      </c>
      <c r="B16" s="108"/>
      <c r="C16" s="109"/>
      <c r="D16" s="108"/>
      <c r="E16" s="109"/>
      <c r="F16" s="108"/>
      <c r="G16" s="109"/>
      <c r="H16" s="145"/>
      <c r="I16" s="145"/>
      <c r="J16" s="108"/>
      <c r="K16" s="109"/>
      <c r="L16" s="108"/>
      <c r="M16" s="109"/>
      <c r="N16" s="435" t="s">
        <v>116</v>
      </c>
      <c r="O16" s="436"/>
      <c r="P16" s="435" t="s">
        <v>116</v>
      </c>
      <c r="Q16" s="436"/>
      <c r="R16" s="435" t="s">
        <v>116</v>
      </c>
      <c r="S16" s="436"/>
      <c r="T16" s="435" t="s">
        <v>116</v>
      </c>
      <c r="U16" s="436"/>
      <c r="V16" s="435" t="s">
        <v>116</v>
      </c>
      <c r="W16" s="436"/>
      <c r="X16" s="435" t="s">
        <v>116</v>
      </c>
      <c r="Y16" s="448"/>
      <c r="Z16" s="435" t="s">
        <v>116</v>
      </c>
      <c r="AA16" s="436"/>
      <c r="AB16" s="447"/>
      <c r="AC16" s="447"/>
      <c r="AD16" s="117"/>
      <c r="AE16" s="117"/>
      <c r="AF16" s="435"/>
      <c r="AG16" s="436"/>
      <c r="AH16" s="435" t="s">
        <v>116</v>
      </c>
      <c r="AI16" s="436"/>
      <c r="AJ16" s="435" t="s">
        <v>116</v>
      </c>
      <c r="AK16" s="436"/>
      <c r="AL16" s="435" t="s">
        <v>116</v>
      </c>
      <c r="AM16" s="436"/>
      <c r="AN16" s="435" t="s">
        <v>116</v>
      </c>
      <c r="AO16" s="436"/>
      <c r="AP16" s="435" t="s">
        <v>116</v>
      </c>
      <c r="AQ16" s="436"/>
      <c r="AR16" s="435"/>
      <c r="AS16" s="436"/>
      <c r="AT16" s="435"/>
      <c r="AU16" s="436"/>
      <c r="AV16" s="435" t="s">
        <v>116</v>
      </c>
      <c r="AW16" s="436"/>
      <c r="AX16" s="435" t="s">
        <v>116</v>
      </c>
      <c r="AY16" s="436"/>
      <c r="AZ16" s="435"/>
      <c r="BA16" s="436"/>
      <c r="BB16" s="435"/>
      <c r="BC16" s="436"/>
      <c r="BD16" s="435"/>
      <c r="BE16" s="436"/>
      <c r="BF16" s="435"/>
      <c r="BG16" s="436"/>
      <c r="BH16" s="435"/>
      <c r="BI16" s="436"/>
      <c r="BJ16" s="435"/>
      <c r="BK16" s="436"/>
      <c r="BL16" s="108"/>
      <c r="BM16" s="109"/>
      <c r="BN16" s="108"/>
      <c r="BO16" s="109"/>
      <c r="BP16" s="108"/>
      <c r="BQ16" s="109"/>
      <c r="BR16" s="108"/>
      <c r="BS16" s="109"/>
      <c r="BT16" s="108"/>
      <c r="BU16" s="109"/>
      <c r="BV16" s="108"/>
      <c r="BW16" s="109"/>
      <c r="BX16" s="108"/>
      <c r="BY16" s="109"/>
      <c r="BZ16" s="108"/>
      <c r="CA16" s="109"/>
      <c r="CB16" s="108"/>
      <c r="CC16" s="109"/>
      <c r="CD16" s="108"/>
      <c r="CE16" s="109"/>
      <c r="CF16" s="108"/>
      <c r="CG16" s="109"/>
      <c r="CH16" s="108"/>
      <c r="CI16" s="109"/>
      <c r="CJ16" s="108"/>
      <c r="CK16" s="109"/>
      <c r="CL16" s="108"/>
      <c r="CM16" s="109"/>
      <c r="CN16" s="108"/>
      <c r="CO16" s="109"/>
      <c r="CP16" s="108"/>
      <c r="CQ16" s="109"/>
      <c r="CR16" s="108"/>
      <c r="CS16" s="109"/>
      <c r="CT16" s="108"/>
      <c r="CU16" s="109"/>
      <c r="CV16" s="108"/>
      <c r="CW16" s="109"/>
      <c r="CX16" s="108"/>
      <c r="CY16" s="109"/>
      <c r="CZ16" s="108"/>
      <c r="DA16" s="109"/>
      <c r="DB16" s="108"/>
      <c r="DC16" s="109"/>
      <c r="DD16" s="108"/>
      <c r="DE16" s="109"/>
      <c r="DF16" s="108"/>
      <c r="DG16" s="109"/>
      <c r="DH16" s="108"/>
      <c r="DI16" s="109"/>
      <c r="DJ16" s="108"/>
      <c r="DK16" s="109"/>
      <c r="DL16" s="108"/>
      <c r="DM16" s="109"/>
      <c r="DN16" s="108"/>
      <c r="DO16" s="109"/>
      <c r="DP16" s="108"/>
      <c r="DQ16" s="109"/>
    </row>
    <row r="17" spans="1:121" ht="11.25" customHeight="1" x14ac:dyDescent="0.2">
      <c r="A17" s="46" t="s">
        <v>188</v>
      </c>
      <c r="B17" s="117"/>
      <c r="C17" s="118"/>
      <c r="D17" s="117"/>
      <c r="E17" s="118"/>
      <c r="F17" s="117"/>
      <c r="G17" s="118"/>
      <c r="H17" s="145"/>
      <c r="I17" s="145"/>
      <c r="J17" s="117"/>
      <c r="K17" s="118"/>
      <c r="L17" s="117"/>
      <c r="M17" s="118"/>
      <c r="N17" s="117"/>
      <c r="O17" s="118"/>
      <c r="P17" s="117"/>
      <c r="Q17" s="118"/>
      <c r="R17" s="117"/>
      <c r="S17" s="118"/>
      <c r="T17" s="117"/>
      <c r="U17" s="118"/>
      <c r="V17" s="117"/>
      <c r="W17" s="118"/>
      <c r="X17" s="117"/>
      <c r="Y17" s="123"/>
      <c r="Z17" s="117"/>
      <c r="AA17" s="118"/>
      <c r="AB17" s="119"/>
      <c r="AC17" s="119"/>
      <c r="AD17" s="117"/>
      <c r="AE17" s="117"/>
      <c r="AF17" s="117"/>
      <c r="AG17" s="118"/>
      <c r="AH17" s="117"/>
      <c r="AI17" s="118"/>
      <c r="AJ17" s="117"/>
      <c r="AK17" s="118"/>
      <c r="AL17" s="117"/>
      <c r="AM17" s="118"/>
      <c r="AN17" s="117"/>
      <c r="AO17" s="118"/>
      <c r="AP17" s="117"/>
      <c r="AQ17" s="118"/>
      <c r="AR17" s="117"/>
      <c r="AS17" s="118"/>
      <c r="AT17" s="117"/>
      <c r="AU17" s="118"/>
      <c r="AV17" s="117"/>
      <c r="AW17" s="118"/>
      <c r="AX17" s="117"/>
      <c r="AY17" s="118"/>
      <c r="AZ17" s="435" t="s">
        <v>116</v>
      </c>
      <c r="BA17" s="436"/>
      <c r="BB17" s="435" t="s">
        <v>116</v>
      </c>
      <c r="BC17" s="436"/>
      <c r="BD17" s="435"/>
      <c r="BE17" s="436"/>
      <c r="BF17" s="435"/>
      <c r="BG17" s="436"/>
      <c r="BH17" s="435"/>
      <c r="BI17" s="436"/>
      <c r="BJ17" s="435" t="s">
        <v>116</v>
      </c>
      <c r="BK17" s="436"/>
      <c r="BL17" s="117"/>
      <c r="BM17" s="118"/>
      <c r="BN17" s="117"/>
      <c r="BO17" s="118"/>
      <c r="BP17" s="117"/>
      <c r="BQ17" s="118"/>
      <c r="BR17" s="117"/>
      <c r="BS17" s="118"/>
      <c r="BT17" s="117"/>
      <c r="BU17" s="118"/>
      <c r="BV17" s="117"/>
      <c r="BW17" s="118"/>
      <c r="BX17" s="117"/>
      <c r="BY17" s="118"/>
      <c r="BZ17" s="117"/>
      <c r="CA17" s="118"/>
      <c r="CB17" s="117"/>
      <c r="CC17" s="118"/>
      <c r="CD17" s="117"/>
      <c r="CE17" s="118"/>
      <c r="CF17" s="117"/>
      <c r="CG17" s="118"/>
      <c r="CH17" s="117"/>
      <c r="CI17" s="118"/>
      <c r="CJ17" s="117"/>
      <c r="CK17" s="118"/>
      <c r="CL17" s="117"/>
      <c r="CM17" s="118"/>
      <c r="CN17" s="117"/>
      <c r="CO17" s="118"/>
      <c r="CP17" s="117"/>
      <c r="CQ17" s="118"/>
      <c r="CR17" s="117"/>
      <c r="CS17" s="118"/>
      <c r="CT17" s="117"/>
      <c r="CU17" s="118"/>
      <c r="CV17" s="117"/>
      <c r="CW17" s="118"/>
      <c r="CX17" s="117"/>
      <c r="CY17" s="118"/>
      <c r="CZ17" s="117"/>
      <c r="DA17" s="118"/>
      <c r="DB17" s="117"/>
      <c r="DC17" s="118"/>
      <c r="DD17" s="117"/>
      <c r="DE17" s="118"/>
      <c r="DF17" s="117"/>
      <c r="DG17" s="118"/>
      <c r="DH17" s="117"/>
      <c r="DI17" s="118"/>
      <c r="DJ17" s="117"/>
      <c r="DK17" s="118"/>
      <c r="DL17" s="117"/>
      <c r="DM17" s="118"/>
      <c r="DN17" s="117"/>
      <c r="DO17" s="118"/>
      <c r="DP17" s="117"/>
      <c r="DQ17" s="118"/>
    </row>
    <row r="18" spans="1:121" ht="11.25" customHeight="1" x14ac:dyDescent="0.2">
      <c r="A18" s="46" t="s">
        <v>118</v>
      </c>
      <c r="B18" s="435" t="s">
        <v>116</v>
      </c>
      <c r="C18" s="436"/>
      <c r="D18" s="435" t="s">
        <v>116</v>
      </c>
      <c r="E18" s="436"/>
      <c r="F18" s="435" t="s">
        <v>116</v>
      </c>
      <c r="G18" s="436"/>
      <c r="H18" s="145"/>
      <c r="I18" s="145"/>
      <c r="J18" s="435"/>
      <c r="K18" s="436"/>
      <c r="L18" s="435"/>
      <c r="M18" s="436"/>
      <c r="N18" s="435" t="s">
        <v>116</v>
      </c>
      <c r="O18" s="436"/>
      <c r="P18" s="435"/>
      <c r="Q18" s="436"/>
      <c r="R18" s="435" t="s">
        <v>116</v>
      </c>
      <c r="S18" s="436"/>
      <c r="T18" s="435" t="s">
        <v>116</v>
      </c>
      <c r="U18" s="436"/>
      <c r="V18" s="435" t="s">
        <v>116</v>
      </c>
      <c r="W18" s="436"/>
      <c r="X18" s="435"/>
      <c r="Y18" s="448"/>
      <c r="Z18" s="435" t="s">
        <v>116</v>
      </c>
      <c r="AA18" s="436"/>
      <c r="AB18" s="447" t="s">
        <v>116</v>
      </c>
      <c r="AC18" s="447"/>
      <c r="AD18" s="117"/>
      <c r="AE18" s="117"/>
      <c r="AF18" s="435" t="s">
        <v>116</v>
      </c>
      <c r="AG18" s="436"/>
      <c r="AH18" s="435" t="s">
        <v>116</v>
      </c>
      <c r="AI18" s="436"/>
      <c r="AJ18" s="435" t="s">
        <v>116</v>
      </c>
      <c r="AK18" s="436"/>
      <c r="AL18" s="435" t="s">
        <v>116</v>
      </c>
      <c r="AM18" s="436"/>
      <c r="AN18" s="435" t="s">
        <v>116</v>
      </c>
      <c r="AO18" s="436"/>
      <c r="AP18" s="435" t="s">
        <v>116</v>
      </c>
      <c r="AQ18" s="436"/>
      <c r="AR18" s="435" t="s">
        <v>116</v>
      </c>
      <c r="AS18" s="436"/>
      <c r="AT18" s="435" t="s">
        <v>116</v>
      </c>
      <c r="AU18" s="436"/>
      <c r="AV18" s="435" t="s">
        <v>116</v>
      </c>
      <c r="AW18" s="436"/>
      <c r="AX18" s="435" t="s">
        <v>116</v>
      </c>
      <c r="AY18" s="436"/>
      <c r="AZ18" s="435"/>
      <c r="BA18" s="436"/>
      <c r="BB18" s="435" t="s">
        <v>116</v>
      </c>
      <c r="BC18" s="436"/>
      <c r="BD18" s="435" t="s">
        <v>116</v>
      </c>
      <c r="BE18" s="436"/>
      <c r="BF18" s="435" t="s">
        <v>116</v>
      </c>
      <c r="BG18" s="436"/>
      <c r="BH18" s="435" t="s">
        <v>116</v>
      </c>
      <c r="BI18" s="436"/>
      <c r="BJ18" s="435" t="s">
        <v>116</v>
      </c>
      <c r="BK18" s="436"/>
      <c r="BL18" s="435"/>
      <c r="BM18" s="436"/>
      <c r="BN18" s="435"/>
      <c r="BO18" s="436"/>
      <c r="BP18" s="435"/>
      <c r="BQ18" s="436"/>
      <c r="BR18" s="435"/>
      <c r="BS18" s="436"/>
      <c r="BT18" s="435"/>
      <c r="BU18" s="436"/>
      <c r="BV18" s="435"/>
      <c r="BW18" s="436"/>
      <c r="BX18" s="435"/>
      <c r="BY18" s="436"/>
      <c r="BZ18" s="435"/>
      <c r="CA18" s="436"/>
      <c r="CB18" s="435"/>
      <c r="CC18" s="436"/>
      <c r="CD18" s="435"/>
      <c r="CE18" s="436"/>
      <c r="CF18" s="435"/>
      <c r="CG18" s="436"/>
      <c r="CH18" s="435"/>
      <c r="CI18" s="436"/>
      <c r="CJ18" s="435"/>
      <c r="CK18" s="436"/>
      <c r="CL18" s="435"/>
      <c r="CM18" s="436"/>
      <c r="CN18" s="435"/>
      <c r="CO18" s="436"/>
      <c r="CP18" s="435"/>
      <c r="CQ18" s="436"/>
      <c r="CR18" s="435"/>
      <c r="CS18" s="436"/>
      <c r="CT18" s="435"/>
      <c r="CU18" s="436"/>
      <c r="CV18" s="435"/>
      <c r="CW18" s="436"/>
      <c r="CX18" s="435"/>
      <c r="CY18" s="436"/>
      <c r="CZ18" s="435"/>
      <c r="DA18" s="436"/>
      <c r="DB18" s="435"/>
      <c r="DC18" s="436"/>
      <c r="DD18" s="435"/>
      <c r="DE18" s="436"/>
      <c r="DF18" s="435"/>
      <c r="DG18" s="436"/>
      <c r="DH18" s="435"/>
      <c r="DI18" s="436"/>
      <c r="DJ18" s="435"/>
      <c r="DK18" s="436"/>
      <c r="DL18" s="435"/>
      <c r="DM18" s="436"/>
      <c r="DN18" s="435"/>
      <c r="DO18" s="436"/>
      <c r="DP18" s="435"/>
      <c r="DQ18" s="436"/>
    </row>
    <row r="19" spans="1:121" ht="22.15" customHeight="1" x14ac:dyDescent="0.2">
      <c r="A19" s="100" t="s">
        <v>24</v>
      </c>
      <c r="B19" s="435" t="s">
        <v>116</v>
      </c>
      <c r="C19" s="436"/>
      <c r="D19" s="435" t="s">
        <v>116</v>
      </c>
      <c r="E19" s="436"/>
      <c r="F19" s="435" t="s">
        <v>116</v>
      </c>
      <c r="G19" s="436"/>
      <c r="H19" s="145"/>
      <c r="I19" s="145"/>
      <c r="J19" s="435"/>
      <c r="K19" s="436"/>
      <c r="L19" s="435"/>
      <c r="M19" s="436"/>
      <c r="N19" s="435"/>
      <c r="O19" s="436"/>
      <c r="P19" s="435"/>
      <c r="Q19" s="436"/>
      <c r="R19" s="435" t="s">
        <v>116</v>
      </c>
      <c r="S19" s="436"/>
      <c r="T19" s="435" t="s">
        <v>116</v>
      </c>
      <c r="U19" s="436"/>
      <c r="V19" s="435" t="s">
        <v>116</v>
      </c>
      <c r="W19" s="436"/>
      <c r="X19" s="435"/>
      <c r="Y19" s="448"/>
      <c r="Z19" s="435" t="s">
        <v>116</v>
      </c>
      <c r="AA19" s="436"/>
      <c r="AB19" s="447"/>
      <c r="AC19" s="447"/>
      <c r="AD19" s="117"/>
      <c r="AE19" s="117"/>
      <c r="AF19" s="435"/>
      <c r="AG19" s="436"/>
      <c r="AH19" s="435"/>
      <c r="AI19" s="436"/>
      <c r="AJ19" s="435"/>
      <c r="AK19" s="436"/>
      <c r="AL19" s="435"/>
      <c r="AM19" s="436"/>
      <c r="AN19" s="435"/>
      <c r="AO19" s="436"/>
      <c r="AP19" s="447"/>
      <c r="AQ19" s="447"/>
      <c r="AR19" s="447"/>
      <c r="AS19" s="447"/>
      <c r="AT19" s="447"/>
      <c r="AU19" s="447"/>
      <c r="AV19" s="447"/>
      <c r="AW19" s="447"/>
      <c r="AX19" s="435"/>
      <c r="AY19" s="436"/>
      <c r="AZ19" s="435"/>
      <c r="BA19" s="436"/>
      <c r="BB19" s="435"/>
      <c r="BC19" s="436"/>
      <c r="BD19" s="435"/>
      <c r="BE19" s="436"/>
      <c r="BF19" s="435"/>
      <c r="BG19" s="436"/>
      <c r="BH19" s="435"/>
      <c r="BI19" s="436"/>
      <c r="BJ19" s="435"/>
      <c r="BK19" s="436"/>
      <c r="BL19" s="435"/>
      <c r="BM19" s="436"/>
      <c r="BN19" s="435"/>
      <c r="BO19" s="436"/>
      <c r="BP19" s="435"/>
      <c r="BQ19" s="436"/>
      <c r="BR19" s="435"/>
      <c r="BS19" s="436"/>
      <c r="BT19" s="435"/>
      <c r="BU19" s="436"/>
      <c r="BV19" s="435"/>
      <c r="BW19" s="436"/>
      <c r="BX19" s="435"/>
      <c r="BY19" s="436"/>
      <c r="BZ19" s="435"/>
      <c r="CA19" s="436"/>
      <c r="CB19" s="435"/>
      <c r="CC19" s="436"/>
      <c r="CD19" s="435"/>
      <c r="CE19" s="436"/>
      <c r="CF19" s="435"/>
      <c r="CG19" s="436"/>
      <c r="CH19" s="435"/>
      <c r="CI19" s="436"/>
      <c r="CJ19" s="435"/>
      <c r="CK19" s="436"/>
      <c r="CL19" s="435"/>
      <c r="CM19" s="436"/>
      <c r="CN19" s="435"/>
      <c r="CO19" s="436"/>
      <c r="CP19" s="435"/>
      <c r="CQ19" s="436"/>
      <c r="CR19" s="435"/>
      <c r="CS19" s="436"/>
      <c r="CT19" s="435"/>
      <c r="CU19" s="436"/>
      <c r="CV19" s="435"/>
      <c r="CW19" s="436"/>
      <c r="CX19" s="435"/>
      <c r="CY19" s="436"/>
      <c r="CZ19" s="435"/>
      <c r="DA19" s="436"/>
      <c r="DB19" s="435"/>
      <c r="DC19" s="436"/>
      <c r="DD19" s="435"/>
      <c r="DE19" s="436"/>
      <c r="DF19" s="435"/>
      <c r="DG19" s="436"/>
      <c r="DH19" s="435"/>
      <c r="DI19" s="436"/>
      <c r="DJ19" s="435"/>
      <c r="DK19" s="436"/>
      <c r="DL19" s="435"/>
      <c r="DM19" s="436"/>
      <c r="DN19" s="435"/>
      <c r="DO19" s="436"/>
      <c r="DP19" s="435"/>
      <c r="DQ19" s="436"/>
    </row>
    <row r="20" spans="1:121" ht="12.75" customHeight="1" x14ac:dyDescent="0.2">
      <c r="A20" s="46" t="s">
        <v>23</v>
      </c>
      <c r="B20" s="435"/>
      <c r="C20" s="436"/>
      <c r="D20" s="435" t="s">
        <v>116</v>
      </c>
      <c r="E20" s="436"/>
      <c r="F20" s="435"/>
      <c r="G20" s="436"/>
      <c r="H20" s="145"/>
      <c r="I20" s="145"/>
      <c r="J20" s="435"/>
      <c r="K20" s="436"/>
      <c r="L20" s="435"/>
      <c r="M20" s="436"/>
      <c r="N20" s="435"/>
      <c r="O20" s="436"/>
      <c r="P20" s="435"/>
      <c r="Q20" s="436"/>
      <c r="R20" s="435" t="s">
        <v>116</v>
      </c>
      <c r="S20" s="436"/>
      <c r="T20" s="435" t="s">
        <v>116</v>
      </c>
      <c r="U20" s="436"/>
      <c r="V20" s="435" t="s">
        <v>116</v>
      </c>
      <c r="W20" s="436"/>
      <c r="X20" s="435"/>
      <c r="Y20" s="448"/>
      <c r="Z20" s="435" t="s">
        <v>116</v>
      </c>
      <c r="AA20" s="436"/>
      <c r="AB20" s="447"/>
      <c r="AC20" s="447"/>
      <c r="AD20" s="117"/>
      <c r="AE20" s="117"/>
      <c r="AF20" s="435"/>
      <c r="AG20" s="436"/>
      <c r="AH20" s="435"/>
      <c r="AI20" s="436"/>
      <c r="AJ20" s="435"/>
      <c r="AK20" s="436"/>
      <c r="AL20" s="435"/>
      <c r="AM20" s="436"/>
      <c r="AN20" s="435"/>
      <c r="AO20" s="436"/>
      <c r="AP20" s="447"/>
      <c r="AQ20" s="447"/>
      <c r="AR20" s="447"/>
      <c r="AS20" s="447"/>
      <c r="AT20" s="447"/>
      <c r="AU20" s="447"/>
      <c r="AV20" s="447"/>
      <c r="AW20" s="447"/>
      <c r="AX20" s="435"/>
      <c r="AY20" s="436"/>
      <c r="AZ20" s="435"/>
      <c r="BA20" s="436"/>
      <c r="BB20" s="435"/>
      <c r="BC20" s="436"/>
      <c r="BD20" s="435"/>
      <c r="BE20" s="436"/>
      <c r="BF20" s="435"/>
      <c r="BG20" s="436"/>
      <c r="BH20" s="435"/>
      <c r="BI20" s="436"/>
      <c r="BJ20" s="435"/>
      <c r="BK20" s="436"/>
      <c r="BL20" s="435"/>
      <c r="BM20" s="436"/>
      <c r="BN20" s="435"/>
      <c r="BO20" s="436"/>
      <c r="BP20" s="435"/>
      <c r="BQ20" s="436"/>
      <c r="BR20" s="435"/>
      <c r="BS20" s="436"/>
      <c r="BT20" s="435"/>
      <c r="BU20" s="436"/>
      <c r="BV20" s="435"/>
      <c r="BW20" s="436"/>
      <c r="BX20" s="435"/>
      <c r="BY20" s="436"/>
      <c r="BZ20" s="435"/>
      <c r="CA20" s="436"/>
      <c r="CB20" s="435"/>
      <c r="CC20" s="436"/>
      <c r="CD20" s="435"/>
      <c r="CE20" s="436"/>
      <c r="CF20" s="435"/>
      <c r="CG20" s="436"/>
      <c r="CH20" s="435"/>
      <c r="CI20" s="436"/>
      <c r="CJ20" s="435"/>
      <c r="CK20" s="436"/>
      <c r="CL20" s="435"/>
      <c r="CM20" s="436"/>
      <c r="CN20" s="435"/>
      <c r="CO20" s="436"/>
      <c r="CP20" s="435"/>
      <c r="CQ20" s="436"/>
      <c r="CR20" s="435"/>
      <c r="CS20" s="436"/>
      <c r="CT20" s="435"/>
      <c r="CU20" s="436"/>
      <c r="CV20" s="435"/>
      <c r="CW20" s="436"/>
      <c r="CX20" s="435"/>
      <c r="CY20" s="436"/>
      <c r="CZ20" s="435"/>
      <c r="DA20" s="436"/>
      <c r="DB20" s="435"/>
      <c r="DC20" s="436"/>
      <c r="DD20" s="435"/>
      <c r="DE20" s="436"/>
      <c r="DF20" s="435"/>
      <c r="DG20" s="436"/>
      <c r="DH20" s="435"/>
      <c r="DI20" s="436"/>
      <c r="DJ20" s="435"/>
      <c r="DK20" s="436"/>
      <c r="DL20" s="435"/>
      <c r="DM20" s="436"/>
      <c r="DN20" s="435"/>
      <c r="DO20" s="436"/>
      <c r="DP20" s="435"/>
      <c r="DQ20" s="436"/>
    </row>
    <row r="21" spans="1:121" ht="12.75" customHeight="1" x14ac:dyDescent="0.2">
      <c r="A21" s="46" t="s">
        <v>26</v>
      </c>
      <c r="B21" s="435"/>
      <c r="C21" s="436"/>
      <c r="D21" s="435" t="s">
        <v>116</v>
      </c>
      <c r="E21" s="436"/>
      <c r="F21" s="435"/>
      <c r="G21" s="436"/>
      <c r="H21" s="145"/>
      <c r="I21" s="145"/>
      <c r="J21" s="435"/>
      <c r="K21" s="436"/>
      <c r="L21" s="435"/>
      <c r="M21" s="436"/>
      <c r="N21" s="435"/>
      <c r="O21" s="436"/>
      <c r="P21" s="435"/>
      <c r="Q21" s="436"/>
      <c r="R21" s="435" t="s">
        <v>116</v>
      </c>
      <c r="S21" s="436"/>
      <c r="T21" s="435" t="s">
        <v>116</v>
      </c>
      <c r="U21" s="436"/>
      <c r="V21" s="435" t="s">
        <v>116</v>
      </c>
      <c r="W21" s="436"/>
      <c r="X21" s="435"/>
      <c r="Y21" s="448"/>
      <c r="Z21" s="435" t="s">
        <v>116</v>
      </c>
      <c r="AA21" s="436"/>
      <c r="AB21" s="447"/>
      <c r="AC21" s="447"/>
      <c r="AD21" s="117"/>
      <c r="AE21" s="117"/>
      <c r="AF21" s="435"/>
      <c r="AG21" s="436"/>
      <c r="AH21" s="435"/>
      <c r="AI21" s="436"/>
      <c r="AJ21" s="435"/>
      <c r="AK21" s="436"/>
      <c r="AL21" s="435"/>
      <c r="AM21" s="436"/>
      <c r="AN21" s="435"/>
      <c r="AO21" s="436"/>
      <c r="AP21" s="447"/>
      <c r="AQ21" s="447"/>
      <c r="AR21" s="447"/>
      <c r="AS21" s="447"/>
      <c r="AT21" s="447"/>
      <c r="AU21" s="447"/>
      <c r="AV21" s="447"/>
      <c r="AW21" s="447"/>
      <c r="AX21" s="435"/>
      <c r="AY21" s="436"/>
      <c r="AZ21" s="435"/>
      <c r="BA21" s="436"/>
      <c r="BB21" s="435"/>
      <c r="BC21" s="436"/>
      <c r="BD21" s="435"/>
      <c r="BE21" s="436"/>
      <c r="BF21" s="435"/>
      <c r="BG21" s="436"/>
      <c r="BH21" s="435"/>
      <c r="BI21" s="436"/>
      <c r="BJ21" s="435"/>
      <c r="BK21" s="436"/>
      <c r="BL21" s="435"/>
      <c r="BM21" s="436"/>
      <c r="BN21" s="435"/>
      <c r="BO21" s="436"/>
      <c r="BP21" s="435"/>
      <c r="BQ21" s="436"/>
      <c r="BR21" s="435"/>
      <c r="BS21" s="436"/>
      <c r="BT21" s="435"/>
      <c r="BU21" s="436"/>
      <c r="BV21" s="435"/>
      <c r="BW21" s="436"/>
      <c r="BX21" s="435"/>
      <c r="BY21" s="436"/>
      <c r="BZ21" s="435"/>
      <c r="CA21" s="436"/>
      <c r="CB21" s="435"/>
      <c r="CC21" s="436"/>
      <c r="CD21" s="435"/>
      <c r="CE21" s="436"/>
      <c r="CF21" s="435"/>
      <c r="CG21" s="436"/>
      <c r="CH21" s="435"/>
      <c r="CI21" s="436"/>
      <c r="CJ21" s="435"/>
      <c r="CK21" s="436"/>
      <c r="CL21" s="435"/>
      <c r="CM21" s="436"/>
      <c r="CN21" s="435"/>
      <c r="CO21" s="436"/>
      <c r="CP21" s="435"/>
      <c r="CQ21" s="436"/>
      <c r="CR21" s="435"/>
      <c r="CS21" s="436"/>
      <c r="CT21" s="435"/>
      <c r="CU21" s="436"/>
      <c r="CV21" s="435"/>
      <c r="CW21" s="436"/>
      <c r="CX21" s="435"/>
      <c r="CY21" s="436"/>
      <c r="CZ21" s="435"/>
      <c r="DA21" s="436"/>
      <c r="DB21" s="435"/>
      <c r="DC21" s="436"/>
      <c r="DD21" s="435"/>
      <c r="DE21" s="436"/>
      <c r="DF21" s="435"/>
      <c r="DG21" s="436"/>
      <c r="DH21" s="435"/>
      <c r="DI21" s="436"/>
      <c r="DJ21" s="435"/>
      <c r="DK21" s="436"/>
      <c r="DL21" s="435"/>
      <c r="DM21" s="436"/>
      <c r="DN21" s="435"/>
      <c r="DO21" s="436"/>
      <c r="DP21" s="435"/>
      <c r="DQ21" s="436"/>
    </row>
    <row r="22" spans="1:121" ht="12.75" customHeight="1" x14ac:dyDescent="0.2">
      <c r="A22" s="46" t="s">
        <v>120</v>
      </c>
      <c r="B22" s="435"/>
      <c r="C22" s="436"/>
      <c r="D22" s="435"/>
      <c r="E22" s="436"/>
      <c r="F22" s="435"/>
      <c r="G22" s="436"/>
      <c r="H22" s="145"/>
      <c r="I22" s="145"/>
      <c r="J22" s="435"/>
      <c r="K22" s="436"/>
      <c r="L22" s="435"/>
      <c r="M22" s="436"/>
      <c r="N22" s="435"/>
      <c r="O22" s="436"/>
      <c r="P22" s="435"/>
      <c r="Q22" s="436"/>
      <c r="R22" s="435"/>
      <c r="S22" s="436"/>
      <c r="T22" s="435"/>
      <c r="U22" s="436"/>
      <c r="V22" s="435"/>
      <c r="W22" s="436"/>
      <c r="X22" s="102"/>
      <c r="Y22" s="102"/>
      <c r="Z22" s="435"/>
      <c r="AA22" s="436"/>
      <c r="AB22" s="102"/>
      <c r="AC22" s="102"/>
      <c r="AD22" s="123"/>
      <c r="AE22" s="123"/>
      <c r="AF22" s="435"/>
      <c r="AG22" s="436"/>
      <c r="AH22" s="435"/>
      <c r="AI22" s="436"/>
      <c r="AJ22" s="435"/>
      <c r="AK22" s="436"/>
      <c r="AL22" s="435"/>
      <c r="AM22" s="436"/>
      <c r="AN22" s="435"/>
      <c r="AO22" s="436"/>
      <c r="AP22" s="447"/>
      <c r="AQ22" s="447"/>
      <c r="AR22" s="447"/>
      <c r="AS22" s="447"/>
      <c r="AT22" s="447"/>
      <c r="AU22" s="447"/>
      <c r="AV22" s="447"/>
      <c r="AW22" s="447"/>
      <c r="AX22" s="435"/>
      <c r="AY22" s="436"/>
      <c r="AZ22" s="435"/>
      <c r="BA22" s="436"/>
      <c r="BB22" s="435"/>
      <c r="BC22" s="436"/>
      <c r="BD22" s="435"/>
      <c r="BE22" s="436"/>
      <c r="BF22" s="435"/>
      <c r="BG22" s="436"/>
      <c r="BH22" s="435"/>
      <c r="BI22" s="436"/>
      <c r="BJ22" s="435"/>
      <c r="BK22" s="436"/>
      <c r="BL22" s="435"/>
      <c r="BM22" s="436"/>
      <c r="BN22" s="435"/>
      <c r="BO22" s="436"/>
      <c r="BP22" s="435"/>
      <c r="BQ22" s="436"/>
      <c r="BR22" s="435"/>
      <c r="BS22" s="436"/>
      <c r="BT22" s="435"/>
      <c r="BU22" s="436"/>
      <c r="BV22" s="435"/>
      <c r="BW22" s="436"/>
      <c r="BX22" s="435"/>
      <c r="BY22" s="436"/>
      <c r="BZ22" s="435"/>
      <c r="CA22" s="436"/>
      <c r="CB22" s="435"/>
      <c r="CC22" s="436"/>
      <c r="CD22" s="435"/>
      <c r="CE22" s="436"/>
      <c r="CF22" s="435"/>
      <c r="CG22" s="436"/>
      <c r="CH22" s="435"/>
      <c r="CI22" s="436"/>
      <c r="CJ22" s="435"/>
      <c r="CK22" s="436"/>
      <c r="CL22" s="435"/>
      <c r="CM22" s="436"/>
      <c r="CN22" s="435"/>
      <c r="CO22" s="436"/>
      <c r="CP22" s="435"/>
      <c r="CQ22" s="436"/>
      <c r="CR22" s="435"/>
      <c r="CS22" s="436"/>
      <c r="CT22" s="435"/>
      <c r="CU22" s="436"/>
      <c r="CV22" s="435"/>
      <c r="CW22" s="436"/>
      <c r="CX22" s="435"/>
      <c r="CY22" s="436"/>
      <c r="CZ22" s="435"/>
      <c r="DA22" s="436"/>
      <c r="DB22" s="435"/>
      <c r="DC22" s="436"/>
      <c r="DD22" s="435"/>
      <c r="DE22" s="436"/>
      <c r="DF22" s="435"/>
      <c r="DG22" s="436"/>
      <c r="DH22" s="435"/>
      <c r="DI22" s="436"/>
      <c r="DJ22" s="435"/>
      <c r="DK22" s="436"/>
      <c r="DL22" s="435"/>
      <c r="DM22" s="436"/>
      <c r="DN22" s="435"/>
      <c r="DO22" s="436"/>
      <c r="DP22" s="435"/>
      <c r="DQ22" s="436"/>
    </row>
    <row r="23" spans="1:121" ht="12.75" customHeight="1" x14ac:dyDescent="0.2">
      <c r="A23" s="46" t="s">
        <v>40</v>
      </c>
      <c r="B23" s="435"/>
      <c r="C23" s="436"/>
      <c r="D23" s="435"/>
      <c r="E23" s="436"/>
      <c r="F23" s="435"/>
      <c r="G23" s="436"/>
      <c r="H23" s="145"/>
      <c r="I23" s="145"/>
      <c r="J23" s="435"/>
      <c r="K23" s="436"/>
      <c r="L23" s="435"/>
      <c r="M23" s="436"/>
      <c r="N23" s="435"/>
      <c r="O23" s="436"/>
      <c r="P23" s="435"/>
      <c r="Q23" s="436"/>
      <c r="R23" s="435"/>
      <c r="S23" s="436"/>
      <c r="T23" s="435"/>
      <c r="U23" s="436"/>
      <c r="V23" s="435"/>
      <c r="W23" s="436"/>
      <c r="X23" s="102"/>
      <c r="Y23" s="102"/>
      <c r="Z23" s="102"/>
      <c r="AA23" s="102"/>
      <c r="AB23" s="102"/>
      <c r="AC23" s="102"/>
      <c r="AD23" s="123"/>
      <c r="AE23" s="123"/>
      <c r="AF23" s="435"/>
      <c r="AG23" s="436"/>
      <c r="AH23" s="435"/>
      <c r="AI23" s="436"/>
      <c r="AJ23" s="435"/>
      <c r="AK23" s="436"/>
      <c r="AL23" s="435"/>
      <c r="AM23" s="436"/>
      <c r="AN23" s="435"/>
      <c r="AO23" s="436"/>
      <c r="AP23" s="447"/>
      <c r="AQ23" s="447"/>
      <c r="AR23" s="447"/>
      <c r="AS23" s="447"/>
      <c r="AT23" s="447"/>
      <c r="AU23" s="447"/>
      <c r="AV23" s="447"/>
      <c r="AW23" s="447"/>
      <c r="AX23" s="435"/>
      <c r="AY23" s="436"/>
      <c r="AZ23" s="435"/>
      <c r="BA23" s="436"/>
      <c r="BB23" s="435"/>
      <c r="BC23" s="436"/>
      <c r="BD23" s="435"/>
      <c r="BE23" s="436"/>
      <c r="BF23" s="435"/>
      <c r="BG23" s="436"/>
      <c r="BH23" s="435"/>
      <c r="BI23" s="436"/>
      <c r="BJ23" s="435"/>
      <c r="BK23" s="436"/>
      <c r="BL23" s="435"/>
      <c r="BM23" s="436"/>
      <c r="BN23" s="435"/>
      <c r="BO23" s="436"/>
      <c r="BP23" s="435"/>
      <c r="BQ23" s="436"/>
      <c r="BR23" s="435"/>
      <c r="BS23" s="436"/>
      <c r="BT23" s="435"/>
      <c r="BU23" s="436"/>
      <c r="BV23" s="435"/>
      <c r="BW23" s="436"/>
      <c r="BX23" s="435"/>
      <c r="BY23" s="436"/>
      <c r="BZ23" s="435"/>
      <c r="CA23" s="436"/>
      <c r="CB23" s="435"/>
      <c r="CC23" s="436"/>
      <c r="CD23" s="435"/>
      <c r="CE23" s="436"/>
      <c r="CF23" s="435"/>
      <c r="CG23" s="436"/>
      <c r="CH23" s="435"/>
      <c r="CI23" s="436"/>
      <c r="CJ23" s="435"/>
      <c r="CK23" s="436"/>
      <c r="CL23" s="435"/>
      <c r="CM23" s="436"/>
      <c r="CN23" s="435"/>
      <c r="CO23" s="436"/>
      <c r="CP23" s="435"/>
      <c r="CQ23" s="436"/>
      <c r="CR23" s="435"/>
      <c r="CS23" s="436"/>
      <c r="CT23" s="435"/>
      <c r="CU23" s="436"/>
      <c r="CV23" s="435"/>
      <c r="CW23" s="436"/>
      <c r="CX23" s="435"/>
      <c r="CY23" s="436"/>
      <c r="CZ23" s="435"/>
      <c r="DA23" s="436"/>
      <c r="DB23" s="435"/>
      <c r="DC23" s="436"/>
      <c r="DD23" s="435"/>
      <c r="DE23" s="436"/>
      <c r="DF23" s="435"/>
      <c r="DG23" s="436"/>
      <c r="DH23" s="435"/>
      <c r="DI23" s="436"/>
      <c r="DJ23" s="435"/>
      <c r="DK23" s="436"/>
      <c r="DL23" s="435"/>
      <c r="DM23" s="436"/>
      <c r="DN23" s="435"/>
      <c r="DO23" s="436"/>
      <c r="DP23" s="435"/>
      <c r="DQ23" s="436"/>
    </row>
    <row r="24" spans="1:121" ht="12.75" customHeight="1" x14ac:dyDescent="0.2">
      <c r="A24" s="46"/>
      <c r="B24" s="435"/>
      <c r="C24" s="436"/>
      <c r="D24" s="435"/>
      <c r="E24" s="436"/>
      <c r="F24" s="435"/>
      <c r="G24" s="436"/>
      <c r="H24" s="145"/>
      <c r="I24" s="145"/>
      <c r="J24" s="435"/>
      <c r="K24" s="436"/>
      <c r="L24" s="435"/>
      <c r="M24" s="436"/>
      <c r="N24" s="435"/>
      <c r="O24" s="436"/>
      <c r="P24" s="435"/>
      <c r="Q24" s="436"/>
      <c r="R24" s="435"/>
      <c r="S24" s="436"/>
      <c r="T24" s="435"/>
      <c r="U24" s="436"/>
      <c r="V24" s="435"/>
      <c r="W24" s="436"/>
      <c r="X24" s="102"/>
      <c r="Y24" s="102"/>
      <c r="Z24" s="102"/>
      <c r="AA24" s="102"/>
      <c r="AB24" s="102"/>
      <c r="AC24" s="102"/>
      <c r="AD24" s="123"/>
      <c r="AE24" s="123"/>
      <c r="AF24" s="435"/>
      <c r="AG24" s="436"/>
      <c r="AH24" s="435"/>
      <c r="AI24" s="436"/>
      <c r="AJ24" s="435"/>
      <c r="AK24" s="436"/>
      <c r="AL24" s="435"/>
      <c r="AM24" s="436"/>
      <c r="AN24" s="435"/>
      <c r="AO24" s="436"/>
      <c r="AP24" s="447"/>
      <c r="AQ24" s="447"/>
      <c r="AR24" s="447"/>
      <c r="AS24" s="447"/>
      <c r="AT24" s="447"/>
      <c r="AU24" s="447"/>
      <c r="AV24" s="447"/>
      <c r="AW24" s="447"/>
      <c r="AX24" s="435"/>
      <c r="AY24" s="436"/>
      <c r="AZ24" s="435"/>
      <c r="BA24" s="436"/>
      <c r="BB24" s="435"/>
      <c r="BC24" s="436"/>
      <c r="BD24" s="435"/>
      <c r="BE24" s="436"/>
      <c r="BF24" s="435"/>
      <c r="BG24" s="436"/>
      <c r="BH24" s="435"/>
      <c r="BI24" s="436"/>
      <c r="BJ24" s="435"/>
      <c r="BK24" s="436"/>
      <c r="BL24" s="435"/>
      <c r="BM24" s="436"/>
      <c r="BN24" s="435"/>
      <c r="BO24" s="436"/>
      <c r="BP24" s="435"/>
      <c r="BQ24" s="436"/>
      <c r="BR24" s="435"/>
      <c r="BS24" s="436"/>
      <c r="BT24" s="435"/>
      <c r="BU24" s="436"/>
      <c r="BV24" s="435"/>
      <c r="BW24" s="436"/>
      <c r="BX24" s="435"/>
      <c r="BY24" s="436"/>
      <c r="BZ24" s="435"/>
      <c r="CA24" s="436"/>
      <c r="CB24" s="435"/>
      <c r="CC24" s="436"/>
      <c r="CD24" s="435"/>
      <c r="CE24" s="436"/>
      <c r="CF24" s="435"/>
      <c r="CG24" s="436"/>
      <c r="CH24" s="435"/>
      <c r="CI24" s="436"/>
      <c r="CJ24" s="435"/>
      <c r="CK24" s="436"/>
      <c r="CL24" s="435"/>
      <c r="CM24" s="436"/>
      <c r="CN24" s="435"/>
      <c r="CO24" s="436"/>
      <c r="CP24" s="435"/>
      <c r="CQ24" s="436"/>
      <c r="CR24" s="435"/>
      <c r="CS24" s="436"/>
      <c r="CT24" s="435"/>
      <c r="CU24" s="436"/>
      <c r="CV24" s="435"/>
      <c r="CW24" s="436"/>
      <c r="CX24" s="435"/>
      <c r="CY24" s="436"/>
      <c r="CZ24" s="435"/>
      <c r="DA24" s="436"/>
      <c r="DB24" s="435"/>
      <c r="DC24" s="436"/>
      <c r="DD24" s="435"/>
      <c r="DE24" s="436"/>
      <c r="DF24" s="435"/>
      <c r="DG24" s="436"/>
      <c r="DH24" s="435"/>
      <c r="DI24" s="436"/>
      <c r="DJ24" s="435"/>
      <c r="DK24" s="436"/>
      <c r="DL24" s="435"/>
      <c r="DM24" s="436"/>
      <c r="DN24" s="435"/>
      <c r="DO24" s="436"/>
      <c r="DP24" s="435"/>
      <c r="DQ24" s="436"/>
    </row>
    <row r="25" spans="1:121" ht="12.75" customHeight="1" x14ac:dyDescent="0.2">
      <c r="A25" s="46"/>
      <c r="B25" s="435"/>
      <c r="C25" s="436"/>
      <c r="D25" s="435"/>
      <c r="E25" s="436"/>
      <c r="F25" s="435"/>
      <c r="G25" s="436"/>
      <c r="H25" s="145"/>
      <c r="I25" s="145"/>
      <c r="J25" s="435"/>
      <c r="K25" s="436"/>
      <c r="L25" s="435"/>
      <c r="M25" s="436"/>
      <c r="N25" s="435"/>
      <c r="O25" s="436"/>
      <c r="P25" s="435"/>
      <c r="Q25" s="436"/>
      <c r="R25" s="435"/>
      <c r="S25" s="436"/>
      <c r="T25" s="435"/>
      <c r="U25" s="436"/>
      <c r="V25" s="435"/>
      <c r="W25" s="436"/>
      <c r="X25" s="102"/>
      <c r="Y25" s="102"/>
      <c r="Z25" s="102"/>
      <c r="AA25" s="102"/>
      <c r="AB25" s="102"/>
      <c r="AC25" s="102"/>
      <c r="AD25" s="123"/>
      <c r="AE25" s="123"/>
      <c r="AF25" s="435"/>
      <c r="AG25" s="436"/>
      <c r="AH25" s="435"/>
      <c r="AI25" s="436"/>
      <c r="AJ25" s="435"/>
      <c r="AK25" s="436"/>
      <c r="AL25" s="435"/>
      <c r="AM25" s="436"/>
      <c r="AN25" s="435"/>
      <c r="AO25" s="436"/>
      <c r="AP25" s="447"/>
      <c r="AQ25" s="447"/>
      <c r="AR25" s="447"/>
      <c r="AS25" s="447"/>
      <c r="AT25" s="447"/>
      <c r="AU25" s="447"/>
      <c r="AV25" s="447"/>
      <c r="AW25" s="447"/>
      <c r="AX25" s="435"/>
      <c r="AY25" s="436"/>
      <c r="AZ25" s="435"/>
      <c r="BA25" s="436"/>
      <c r="BB25" s="435"/>
      <c r="BC25" s="436"/>
      <c r="BD25" s="435"/>
      <c r="BE25" s="436"/>
      <c r="BF25" s="435"/>
      <c r="BG25" s="436"/>
      <c r="BH25" s="435"/>
      <c r="BI25" s="436"/>
      <c r="BJ25" s="435"/>
      <c r="BK25" s="436"/>
      <c r="BL25" s="435"/>
      <c r="BM25" s="436"/>
      <c r="BN25" s="435"/>
      <c r="BO25" s="436"/>
      <c r="BP25" s="435"/>
      <c r="BQ25" s="436"/>
      <c r="BR25" s="435"/>
      <c r="BS25" s="436"/>
      <c r="BT25" s="435"/>
      <c r="BU25" s="436"/>
      <c r="BV25" s="435"/>
      <c r="BW25" s="436"/>
      <c r="BX25" s="435"/>
      <c r="BY25" s="436"/>
      <c r="BZ25" s="435"/>
      <c r="CA25" s="436"/>
      <c r="CB25" s="435"/>
      <c r="CC25" s="436"/>
      <c r="CD25" s="435"/>
      <c r="CE25" s="436"/>
      <c r="CF25" s="435"/>
      <c r="CG25" s="436"/>
      <c r="CH25" s="435"/>
      <c r="CI25" s="436"/>
      <c r="CJ25" s="435"/>
      <c r="CK25" s="436"/>
      <c r="CL25" s="435"/>
      <c r="CM25" s="436"/>
      <c r="CN25" s="435"/>
      <c r="CO25" s="436"/>
      <c r="CP25" s="435"/>
      <c r="CQ25" s="436"/>
      <c r="CR25" s="435"/>
      <c r="CS25" s="436"/>
      <c r="CT25" s="435"/>
      <c r="CU25" s="436"/>
      <c r="CV25" s="435"/>
      <c r="CW25" s="436"/>
      <c r="CX25" s="435"/>
      <c r="CY25" s="436"/>
      <c r="CZ25" s="435"/>
      <c r="DA25" s="436"/>
      <c r="DB25" s="435"/>
      <c r="DC25" s="436"/>
      <c r="DD25" s="435"/>
      <c r="DE25" s="436"/>
      <c r="DF25" s="435"/>
      <c r="DG25" s="436"/>
      <c r="DH25" s="435"/>
      <c r="DI25" s="436"/>
      <c r="DJ25" s="435"/>
      <c r="DK25" s="436"/>
      <c r="DL25" s="435"/>
      <c r="DM25" s="436"/>
      <c r="DN25" s="435"/>
      <c r="DO25" s="436"/>
      <c r="DP25" s="435"/>
      <c r="DQ25" s="436"/>
    </row>
    <row r="26" spans="1:121" ht="12.75" customHeight="1" x14ac:dyDescent="0.2">
      <c r="A26" s="46"/>
      <c r="B26" s="435"/>
      <c r="C26" s="436"/>
      <c r="D26" s="435"/>
      <c r="E26" s="436"/>
      <c r="F26" s="435"/>
      <c r="G26" s="436"/>
      <c r="H26" s="145"/>
      <c r="I26" s="145"/>
      <c r="J26" s="435"/>
      <c r="K26" s="436"/>
      <c r="L26" s="435"/>
      <c r="M26" s="436"/>
      <c r="N26" s="435"/>
      <c r="O26" s="436"/>
      <c r="P26" s="435"/>
      <c r="Q26" s="436"/>
      <c r="R26" s="435"/>
      <c r="S26" s="436"/>
      <c r="T26" s="435"/>
      <c r="U26" s="436"/>
      <c r="V26" s="435"/>
      <c r="W26" s="436"/>
      <c r="X26" s="102"/>
      <c r="Y26" s="102"/>
      <c r="Z26" s="102"/>
      <c r="AA26" s="102"/>
      <c r="AB26" s="102"/>
      <c r="AC26" s="102"/>
      <c r="AD26" s="123"/>
      <c r="AE26" s="123"/>
      <c r="AF26" s="435"/>
      <c r="AG26" s="436"/>
      <c r="AH26" s="435"/>
      <c r="AI26" s="436"/>
      <c r="AJ26" s="435"/>
      <c r="AK26" s="436"/>
      <c r="AL26" s="435"/>
      <c r="AM26" s="436"/>
      <c r="AN26" s="435"/>
      <c r="AO26" s="436"/>
      <c r="AP26" s="447"/>
      <c r="AQ26" s="447"/>
      <c r="AR26" s="447"/>
      <c r="AS26" s="447"/>
      <c r="AT26" s="447"/>
      <c r="AU26" s="447"/>
      <c r="AV26" s="447"/>
      <c r="AW26" s="447"/>
      <c r="AX26" s="435"/>
      <c r="AY26" s="436"/>
      <c r="AZ26" s="435"/>
      <c r="BA26" s="436"/>
      <c r="BB26" s="435"/>
      <c r="BC26" s="436"/>
      <c r="BD26" s="435"/>
      <c r="BE26" s="436"/>
      <c r="BF26" s="435"/>
      <c r="BG26" s="436"/>
      <c r="BH26" s="435"/>
      <c r="BI26" s="436"/>
      <c r="BJ26" s="435"/>
      <c r="BK26" s="436"/>
      <c r="BL26" s="435"/>
      <c r="BM26" s="436"/>
      <c r="BN26" s="435"/>
      <c r="BO26" s="436"/>
      <c r="BP26" s="435"/>
      <c r="BQ26" s="436"/>
      <c r="BR26" s="435"/>
      <c r="BS26" s="436"/>
      <c r="BT26" s="435"/>
      <c r="BU26" s="436"/>
      <c r="BV26" s="435"/>
      <c r="BW26" s="436"/>
      <c r="BX26" s="435"/>
      <c r="BY26" s="436"/>
      <c r="BZ26" s="435"/>
      <c r="CA26" s="436"/>
      <c r="CB26" s="435"/>
      <c r="CC26" s="436"/>
      <c r="CD26" s="435"/>
      <c r="CE26" s="436"/>
      <c r="CF26" s="435"/>
      <c r="CG26" s="436"/>
      <c r="CH26" s="435"/>
      <c r="CI26" s="436"/>
      <c r="CJ26" s="435"/>
      <c r="CK26" s="436"/>
      <c r="CL26" s="435"/>
      <c r="CM26" s="436"/>
      <c r="CN26" s="435"/>
      <c r="CO26" s="436"/>
      <c r="CP26" s="435"/>
      <c r="CQ26" s="436"/>
      <c r="CR26" s="435"/>
      <c r="CS26" s="436"/>
      <c r="CT26" s="435"/>
      <c r="CU26" s="436"/>
      <c r="CV26" s="435"/>
      <c r="CW26" s="436"/>
      <c r="CX26" s="435"/>
      <c r="CY26" s="436"/>
      <c r="CZ26" s="435"/>
      <c r="DA26" s="436"/>
      <c r="DB26" s="435"/>
      <c r="DC26" s="436"/>
      <c r="DD26" s="435"/>
      <c r="DE26" s="436"/>
      <c r="DF26" s="435"/>
      <c r="DG26" s="436"/>
      <c r="DH26" s="435"/>
      <c r="DI26" s="436"/>
      <c r="DJ26" s="435"/>
      <c r="DK26" s="436"/>
      <c r="DL26" s="435"/>
      <c r="DM26" s="436"/>
      <c r="DN26" s="435"/>
      <c r="DO26" s="436"/>
      <c r="DP26" s="435"/>
      <c r="DQ26" s="436"/>
    </row>
    <row r="27" spans="1:121" ht="12.75" customHeight="1" x14ac:dyDescent="0.2">
      <c r="A27" s="46"/>
      <c r="B27" s="435"/>
      <c r="C27" s="436"/>
      <c r="D27" s="435"/>
      <c r="E27" s="436"/>
      <c r="F27" s="435"/>
      <c r="G27" s="436"/>
      <c r="H27" s="145"/>
      <c r="I27" s="145"/>
      <c r="J27" s="435"/>
      <c r="K27" s="436"/>
      <c r="L27" s="435"/>
      <c r="M27" s="436"/>
      <c r="N27" s="435"/>
      <c r="O27" s="436"/>
      <c r="P27" s="435"/>
      <c r="Q27" s="436"/>
      <c r="R27" s="435"/>
      <c r="S27" s="436"/>
      <c r="T27" s="435"/>
      <c r="U27" s="436"/>
      <c r="V27" s="435"/>
      <c r="W27" s="436"/>
      <c r="X27" s="102"/>
      <c r="Y27" s="102"/>
      <c r="Z27" s="102"/>
      <c r="AA27" s="102"/>
      <c r="AB27" s="102"/>
      <c r="AC27" s="102"/>
      <c r="AD27" s="123"/>
      <c r="AE27" s="123"/>
      <c r="AF27" s="435"/>
      <c r="AG27" s="436"/>
      <c r="AH27" s="435"/>
      <c r="AI27" s="436"/>
      <c r="AJ27" s="435"/>
      <c r="AK27" s="436"/>
      <c r="AL27" s="435"/>
      <c r="AM27" s="436"/>
      <c r="AN27" s="435"/>
      <c r="AO27" s="436"/>
      <c r="AP27" s="447"/>
      <c r="AQ27" s="447"/>
      <c r="AR27" s="447"/>
      <c r="AS27" s="447"/>
      <c r="AT27" s="447"/>
      <c r="AU27" s="447"/>
      <c r="AV27" s="447"/>
      <c r="AW27" s="447"/>
      <c r="AX27" s="435"/>
      <c r="AY27" s="436"/>
      <c r="AZ27" s="435"/>
      <c r="BA27" s="436"/>
      <c r="BB27" s="435"/>
      <c r="BC27" s="436"/>
      <c r="BD27" s="435"/>
      <c r="BE27" s="436"/>
      <c r="BF27" s="435"/>
      <c r="BG27" s="436"/>
      <c r="BH27" s="435"/>
      <c r="BI27" s="436"/>
      <c r="BJ27" s="435"/>
      <c r="BK27" s="436"/>
      <c r="BL27" s="435"/>
      <c r="BM27" s="436"/>
      <c r="BN27" s="435"/>
      <c r="BO27" s="436"/>
      <c r="BP27" s="435"/>
      <c r="BQ27" s="436"/>
      <c r="BR27" s="435"/>
      <c r="BS27" s="436"/>
      <c r="BT27" s="435"/>
      <c r="BU27" s="436"/>
      <c r="BV27" s="435"/>
      <c r="BW27" s="436"/>
      <c r="BX27" s="435"/>
      <c r="BY27" s="436"/>
      <c r="BZ27" s="435"/>
      <c r="CA27" s="436"/>
      <c r="CB27" s="435"/>
      <c r="CC27" s="436"/>
      <c r="CD27" s="435"/>
      <c r="CE27" s="436"/>
      <c r="CF27" s="435"/>
      <c r="CG27" s="436"/>
      <c r="CH27" s="435"/>
      <c r="CI27" s="436"/>
      <c r="CJ27" s="435"/>
      <c r="CK27" s="436"/>
      <c r="CL27" s="435"/>
      <c r="CM27" s="436"/>
      <c r="CN27" s="435"/>
      <c r="CO27" s="436"/>
      <c r="CP27" s="435"/>
      <c r="CQ27" s="436"/>
      <c r="CR27" s="435"/>
      <c r="CS27" s="436"/>
      <c r="CT27" s="435"/>
      <c r="CU27" s="436"/>
      <c r="CV27" s="435"/>
      <c r="CW27" s="436"/>
      <c r="CX27" s="435"/>
      <c r="CY27" s="436"/>
      <c r="CZ27" s="435"/>
      <c r="DA27" s="436"/>
      <c r="DB27" s="435"/>
      <c r="DC27" s="436"/>
      <c r="DD27" s="435"/>
      <c r="DE27" s="436"/>
      <c r="DF27" s="435"/>
      <c r="DG27" s="436"/>
      <c r="DH27" s="435"/>
      <c r="DI27" s="436"/>
      <c r="DJ27" s="435"/>
      <c r="DK27" s="436"/>
      <c r="DL27" s="435"/>
      <c r="DM27" s="436"/>
      <c r="DN27" s="435"/>
      <c r="DO27" s="436"/>
      <c r="DP27" s="435"/>
      <c r="DQ27" s="436"/>
    </row>
    <row r="28" spans="1:121" ht="12.75" customHeight="1" x14ac:dyDescent="0.2">
      <c r="A28" s="46"/>
      <c r="B28" s="435"/>
      <c r="C28" s="436"/>
      <c r="D28" s="435"/>
      <c r="E28" s="436"/>
      <c r="F28" s="435"/>
      <c r="G28" s="436"/>
      <c r="H28" s="145"/>
      <c r="I28" s="145"/>
      <c r="J28" s="435"/>
      <c r="K28" s="436"/>
      <c r="L28" s="435"/>
      <c r="M28" s="436"/>
      <c r="N28" s="435"/>
      <c r="O28" s="436"/>
      <c r="P28" s="435"/>
      <c r="Q28" s="436"/>
      <c r="R28" s="435"/>
      <c r="S28" s="436"/>
      <c r="T28" s="435"/>
      <c r="U28" s="436"/>
      <c r="V28" s="435"/>
      <c r="W28" s="436"/>
      <c r="X28" s="102"/>
      <c r="Y28" s="102"/>
      <c r="Z28" s="102"/>
      <c r="AA28" s="102"/>
      <c r="AB28" s="102"/>
      <c r="AC28" s="102"/>
      <c r="AD28" s="123"/>
      <c r="AE28" s="123"/>
      <c r="AF28" s="435"/>
      <c r="AG28" s="436"/>
      <c r="AH28" s="435"/>
      <c r="AI28" s="436"/>
      <c r="AJ28" s="435"/>
      <c r="AK28" s="436"/>
      <c r="AL28" s="435"/>
      <c r="AM28" s="436"/>
      <c r="AN28" s="435"/>
      <c r="AO28" s="436"/>
      <c r="AP28" s="447"/>
      <c r="AQ28" s="447"/>
      <c r="AR28" s="447"/>
      <c r="AS28" s="447"/>
      <c r="AT28" s="447"/>
      <c r="AU28" s="447"/>
      <c r="AV28" s="447"/>
      <c r="AW28" s="447"/>
      <c r="AX28" s="435"/>
      <c r="AY28" s="436"/>
      <c r="AZ28" s="435"/>
      <c r="BA28" s="436"/>
      <c r="BB28" s="435"/>
      <c r="BC28" s="436"/>
      <c r="BD28" s="435"/>
      <c r="BE28" s="436"/>
      <c r="BF28" s="435"/>
      <c r="BG28" s="436"/>
      <c r="BH28" s="435"/>
      <c r="BI28" s="436"/>
      <c r="BJ28" s="435"/>
      <c r="BK28" s="436"/>
      <c r="BL28" s="435"/>
      <c r="BM28" s="436"/>
      <c r="BN28" s="435"/>
      <c r="BO28" s="436"/>
      <c r="BP28" s="435"/>
      <c r="BQ28" s="436"/>
      <c r="BR28" s="435"/>
      <c r="BS28" s="436"/>
      <c r="BT28" s="435"/>
      <c r="BU28" s="436"/>
      <c r="BV28" s="435"/>
      <c r="BW28" s="436"/>
      <c r="BX28" s="435"/>
      <c r="BY28" s="436"/>
      <c r="BZ28" s="435"/>
      <c r="CA28" s="436"/>
      <c r="CB28" s="435"/>
      <c r="CC28" s="436"/>
      <c r="CD28" s="435"/>
      <c r="CE28" s="436"/>
      <c r="CF28" s="435"/>
      <c r="CG28" s="436"/>
      <c r="CH28" s="435"/>
      <c r="CI28" s="436"/>
      <c r="CJ28" s="435"/>
      <c r="CK28" s="436"/>
      <c r="CL28" s="435"/>
      <c r="CM28" s="436"/>
      <c r="CN28" s="435"/>
      <c r="CO28" s="436"/>
      <c r="CP28" s="435"/>
      <c r="CQ28" s="436"/>
      <c r="CR28" s="435"/>
      <c r="CS28" s="436"/>
      <c r="CT28" s="435"/>
      <c r="CU28" s="436"/>
      <c r="CV28" s="435"/>
      <c r="CW28" s="436"/>
      <c r="CX28" s="435"/>
      <c r="CY28" s="436"/>
      <c r="CZ28" s="435"/>
      <c r="DA28" s="436"/>
      <c r="DB28" s="435"/>
      <c r="DC28" s="436"/>
      <c r="DD28" s="435"/>
      <c r="DE28" s="436"/>
      <c r="DF28" s="435"/>
      <c r="DG28" s="436"/>
      <c r="DH28" s="435"/>
      <c r="DI28" s="436"/>
      <c r="DJ28" s="435"/>
      <c r="DK28" s="436"/>
      <c r="DL28" s="435"/>
      <c r="DM28" s="436"/>
      <c r="DN28" s="435"/>
      <c r="DO28" s="436"/>
      <c r="DP28" s="435"/>
      <c r="DQ28" s="436"/>
    </row>
    <row r="29" spans="1:121" ht="12.75" customHeight="1" x14ac:dyDescent="0.2">
      <c r="A29" s="46"/>
      <c r="B29" s="435"/>
      <c r="C29" s="436"/>
      <c r="D29" s="435"/>
      <c r="E29" s="436"/>
      <c r="F29" s="435"/>
      <c r="G29" s="436"/>
      <c r="H29" s="145"/>
      <c r="I29" s="145"/>
      <c r="J29" s="435"/>
      <c r="K29" s="436"/>
      <c r="L29" s="435"/>
      <c r="M29" s="436"/>
      <c r="N29" s="435"/>
      <c r="O29" s="436"/>
      <c r="P29" s="435"/>
      <c r="Q29" s="436"/>
      <c r="R29" s="435"/>
      <c r="S29" s="436"/>
      <c r="T29" s="435"/>
      <c r="U29" s="436"/>
      <c r="V29" s="435"/>
      <c r="W29" s="436"/>
      <c r="X29" s="102"/>
      <c r="Y29" s="102"/>
      <c r="Z29" s="102"/>
      <c r="AA29" s="102"/>
      <c r="AB29" s="102"/>
      <c r="AC29" s="102"/>
      <c r="AD29" s="123"/>
      <c r="AE29" s="123"/>
      <c r="AF29" s="435"/>
      <c r="AG29" s="436"/>
      <c r="AH29" s="435"/>
      <c r="AI29" s="436"/>
      <c r="AJ29" s="435"/>
      <c r="AK29" s="436"/>
      <c r="AL29" s="435"/>
      <c r="AM29" s="436"/>
      <c r="AN29" s="435"/>
      <c r="AO29" s="436"/>
      <c r="AP29" s="447"/>
      <c r="AQ29" s="447"/>
      <c r="AR29" s="447"/>
      <c r="AS29" s="447"/>
      <c r="AT29" s="447"/>
      <c r="AU29" s="447"/>
      <c r="AV29" s="447"/>
      <c r="AW29" s="447"/>
      <c r="AX29" s="435"/>
      <c r="AY29" s="436"/>
      <c r="AZ29" s="435"/>
      <c r="BA29" s="436"/>
      <c r="BB29" s="435"/>
      <c r="BC29" s="436"/>
      <c r="BD29" s="435"/>
      <c r="BE29" s="436"/>
      <c r="BF29" s="435"/>
      <c r="BG29" s="436"/>
      <c r="BH29" s="435"/>
      <c r="BI29" s="436"/>
      <c r="BJ29" s="435"/>
      <c r="BK29" s="436"/>
      <c r="BL29" s="435"/>
      <c r="BM29" s="436"/>
      <c r="BN29" s="435"/>
      <c r="BO29" s="436"/>
      <c r="BP29" s="435"/>
      <c r="BQ29" s="436"/>
      <c r="BR29" s="435"/>
      <c r="BS29" s="436"/>
      <c r="BT29" s="435"/>
      <c r="BU29" s="436"/>
      <c r="BV29" s="435"/>
      <c r="BW29" s="436"/>
      <c r="BX29" s="435"/>
      <c r="BY29" s="436"/>
      <c r="BZ29" s="435"/>
      <c r="CA29" s="436"/>
      <c r="CB29" s="435"/>
      <c r="CC29" s="436"/>
      <c r="CD29" s="435"/>
      <c r="CE29" s="436"/>
      <c r="CF29" s="435"/>
      <c r="CG29" s="436"/>
      <c r="CH29" s="435"/>
      <c r="CI29" s="436"/>
      <c r="CJ29" s="435"/>
      <c r="CK29" s="436"/>
      <c r="CL29" s="435"/>
      <c r="CM29" s="436"/>
      <c r="CN29" s="435"/>
      <c r="CO29" s="436"/>
      <c r="CP29" s="435"/>
      <c r="CQ29" s="436"/>
      <c r="CR29" s="435"/>
      <c r="CS29" s="436"/>
      <c r="CT29" s="435"/>
      <c r="CU29" s="436"/>
      <c r="CV29" s="435"/>
      <c r="CW29" s="436"/>
      <c r="CX29" s="435"/>
      <c r="CY29" s="436"/>
      <c r="CZ29" s="435"/>
      <c r="DA29" s="436"/>
      <c r="DB29" s="435"/>
      <c r="DC29" s="436"/>
      <c r="DD29" s="435"/>
      <c r="DE29" s="436"/>
      <c r="DF29" s="435"/>
      <c r="DG29" s="436"/>
      <c r="DH29" s="435"/>
      <c r="DI29" s="436"/>
      <c r="DJ29" s="435"/>
      <c r="DK29" s="436"/>
      <c r="DL29" s="435"/>
      <c r="DM29" s="436"/>
      <c r="DN29" s="435"/>
      <c r="DO29" s="436"/>
      <c r="DP29" s="435"/>
      <c r="DQ29" s="436"/>
    </row>
    <row r="30" spans="1:121" ht="12.75" customHeight="1" x14ac:dyDescent="0.2">
      <c r="A30" s="46"/>
      <c r="B30" s="435"/>
      <c r="C30" s="436"/>
      <c r="D30" s="435"/>
      <c r="E30" s="436"/>
      <c r="F30" s="435"/>
      <c r="G30" s="436"/>
      <c r="H30" s="145"/>
      <c r="I30" s="145"/>
      <c r="J30" s="435"/>
      <c r="K30" s="436"/>
      <c r="L30" s="435"/>
      <c r="M30" s="436"/>
      <c r="N30" s="435"/>
      <c r="O30" s="436"/>
      <c r="P30" s="435"/>
      <c r="Q30" s="436"/>
      <c r="R30" s="435"/>
      <c r="S30" s="436"/>
      <c r="T30" s="435"/>
      <c r="U30" s="436"/>
      <c r="V30" s="435"/>
      <c r="W30" s="436"/>
      <c r="X30" s="102"/>
      <c r="Y30" s="102"/>
      <c r="Z30" s="102"/>
      <c r="AA30" s="102"/>
      <c r="AB30" s="102"/>
      <c r="AC30" s="102"/>
      <c r="AD30" s="123"/>
      <c r="AE30" s="123"/>
      <c r="AF30" s="435"/>
      <c r="AG30" s="436"/>
      <c r="AH30" s="435"/>
      <c r="AI30" s="436"/>
      <c r="AJ30" s="435"/>
      <c r="AK30" s="436"/>
      <c r="AL30" s="435"/>
      <c r="AM30" s="436"/>
      <c r="AN30" s="435"/>
      <c r="AO30" s="436"/>
      <c r="AP30" s="447"/>
      <c r="AQ30" s="447"/>
      <c r="AR30" s="447"/>
      <c r="AS30" s="447"/>
      <c r="AT30" s="447"/>
      <c r="AU30" s="447"/>
      <c r="AV30" s="447"/>
      <c r="AW30" s="447"/>
      <c r="AX30" s="435"/>
      <c r="AY30" s="436"/>
      <c r="AZ30" s="435"/>
      <c r="BA30" s="436"/>
      <c r="BB30" s="435"/>
      <c r="BC30" s="436"/>
      <c r="BD30" s="435"/>
      <c r="BE30" s="436"/>
      <c r="BF30" s="435"/>
      <c r="BG30" s="436"/>
      <c r="BH30" s="435"/>
      <c r="BI30" s="436"/>
      <c r="BJ30" s="435"/>
      <c r="BK30" s="436"/>
      <c r="BL30" s="435"/>
      <c r="BM30" s="436"/>
      <c r="BN30" s="435"/>
      <c r="BO30" s="436"/>
      <c r="BP30" s="435"/>
      <c r="BQ30" s="436"/>
      <c r="BR30" s="435"/>
      <c r="BS30" s="436"/>
      <c r="BT30" s="435"/>
      <c r="BU30" s="436"/>
      <c r="BV30" s="435"/>
      <c r="BW30" s="436"/>
      <c r="BX30" s="435"/>
      <c r="BY30" s="436"/>
      <c r="BZ30" s="435"/>
      <c r="CA30" s="436"/>
      <c r="CB30" s="435"/>
      <c r="CC30" s="436"/>
      <c r="CD30" s="435"/>
      <c r="CE30" s="436"/>
      <c r="CF30" s="435"/>
      <c r="CG30" s="436"/>
      <c r="CH30" s="435"/>
      <c r="CI30" s="436"/>
      <c r="CJ30" s="435"/>
      <c r="CK30" s="436"/>
      <c r="CL30" s="435"/>
      <c r="CM30" s="436"/>
      <c r="CN30" s="435"/>
      <c r="CO30" s="436"/>
      <c r="CP30" s="435"/>
      <c r="CQ30" s="436"/>
      <c r="CR30" s="435"/>
      <c r="CS30" s="436"/>
      <c r="CT30" s="435"/>
      <c r="CU30" s="436"/>
      <c r="CV30" s="435"/>
      <c r="CW30" s="436"/>
      <c r="CX30" s="435"/>
      <c r="CY30" s="436"/>
      <c r="CZ30" s="435"/>
      <c r="DA30" s="436"/>
      <c r="DB30" s="435"/>
      <c r="DC30" s="436"/>
      <c r="DD30" s="435"/>
      <c r="DE30" s="436"/>
      <c r="DF30" s="435"/>
      <c r="DG30" s="436"/>
      <c r="DH30" s="435"/>
      <c r="DI30" s="436"/>
      <c r="DJ30" s="435"/>
      <c r="DK30" s="436"/>
      <c r="DL30" s="435"/>
      <c r="DM30" s="436"/>
      <c r="DN30" s="435"/>
      <c r="DO30" s="436"/>
      <c r="DP30" s="435"/>
      <c r="DQ30" s="436"/>
    </row>
    <row r="31" spans="1:121" ht="12.75" customHeight="1" x14ac:dyDescent="0.2">
      <c r="A31" s="46"/>
      <c r="B31" s="435"/>
      <c r="C31" s="436"/>
      <c r="D31" s="435"/>
      <c r="E31" s="436"/>
      <c r="F31" s="435"/>
      <c r="G31" s="436"/>
      <c r="H31" s="145"/>
      <c r="I31" s="145"/>
      <c r="J31" s="435"/>
      <c r="K31" s="436"/>
      <c r="L31" s="435"/>
      <c r="M31" s="436"/>
      <c r="N31" s="435"/>
      <c r="O31" s="436"/>
      <c r="P31" s="435"/>
      <c r="Q31" s="436"/>
      <c r="R31" s="435"/>
      <c r="S31" s="436"/>
      <c r="T31" s="435"/>
      <c r="U31" s="436"/>
      <c r="V31" s="435"/>
      <c r="W31" s="436"/>
      <c r="X31" s="102"/>
      <c r="Y31" s="102"/>
      <c r="Z31" s="102"/>
      <c r="AA31" s="102"/>
      <c r="AB31" s="102"/>
      <c r="AC31" s="102"/>
      <c r="AD31" s="123"/>
      <c r="AE31" s="123"/>
      <c r="AF31" s="435"/>
      <c r="AG31" s="436"/>
      <c r="AH31" s="435"/>
      <c r="AI31" s="436"/>
      <c r="AJ31" s="435"/>
      <c r="AK31" s="436"/>
      <c r="AL31" s="435"/>
      <c r="AM31" s="436"/>
      <c r="AN31" s="435"/>
      <c r="AO31" s="436"/>
      <c r="AP31" s="447"/>
      <c r="AQ31" s="447"/>
      <c r="AR31" s="447"/>
      <c r="AS31" s="447"/>
      <c r="AT31" s="447"/>
      <c r="AU31" s="447"/>
      <c r="AV31" s="447"/>
      <c r="AW31" s="447"/>
      <c r="AX31" s="435"/>
      <c r="AY31" s="436"/>
      <c r="AZ31" s="435"/>
      <c r="BA31" s="436"/>
      <c r="BB31" s="435"/>
      <c r="BC31" s="436"/>
      <c r="BD31" s="435"/>
      <c r="BE31" s="436"/>
      <c r="BF31" s="435"/>
      <c r="BG31" s="436"/>
      <c r="BH31" s="435"/>
      <c r="BI31" s="436"/>
      <c r="BJ31" s="435"/>
      <c r="BK31" s="436"/>
      <c r="BL31" s="435"/>
      <c r="BM31" s="436"/>
      <c r="BN31" s="435"/>
      <c r="BO31" s="436"/>
      <c r="BP31" s="435"/>
      <c r="BQ31" s="436"/>
      <c r="BR31" s="435"/>
      <c r="BS31" s="436"/>
      <c r="BT31" s="435"/>
      <c r="BU31" s="436"/>
      <c r="BV31" s="435"/>
      <c r="BW31" s="436"/>
      <c r="BX31" s="435"/>
      <c r="BY31" s="436"/>
      <c r="BZ31" s="435"/>
      <c r="CA31" s="436"/>
      <c r="CB31" s="435"/>
      <c r="CC31" s="436"/>
      <c r="CD31" s="435"/>
      <c r="CE31" s="436"/>
      <c r="CF31" s="435"/>
      <c r="CG31" s="436"/>
      <c r="CH31" s="435"/>
      <c r="CI31" s="436"/>
      <c r="CJ31" s="435"/>
      <c r="CK31" s="436"/>
      <c r="CL31" s="435"/>
      <c r="CM31" s="436"/>
      <c r="CN31" s="435"/>
      <c r="CO31" s="436"/>
      <c r="CP31" s="435"/>
      <c r="CQ31" s="436"/>
      <c r="CR31" s="435"/>
      <c r="CS31" s="436"/>
      <c r="CT31" s="435"/>
      <c r="CU31" s="436"/>
      <c r="CV31" s="435"/>
      <c r="CW31" s="436"/>
      <c r="CX31" s="435"/>
      <c r="CY31" s="436"/>
      <c r="CZ31" s="435"/>
      <c r="DA31" s="436"/>
      <c r="DB31" s="435"/>
      <c r="DC31" s="436"/>
      <c r="DD31" s="435"/>
      <c r="DE31" s="436"/>
      <c r="DF31" s="435"/>
      <c r="DG31" s="436"/>
      <c r="DH31" s="435"/>
      <c r="DI31" s="436"/>
      <c r="DJ31" s="435"/>
      <c r="DK31" s="436"/>
      <c r="DL31" s="435"/>
      <c r="DM31" s="436"/>
      <c r="DN31" s="435"/>
      <c r="DO31" s="436"/>
      <c r="DP31" s="435"/>
      <c r="DQ31" s="436"/>
    </row>
    <row r="32" spans="1:121" ht="12.75" customHeight="1" x14ac:dyDescent="0.2">
      <c r="A32" s="46"/>
      <c r="B32" s="435"/>
      <c r="C32" s="436"/>
      <c r="D32" s="435"/>
      <c r="E32" s="436"/>
      <c r="F32" s="435"/>
      <c r="G32" s="436"/>
      <c r="H32" s="145"/>
      <c r="I32" s="145"/>
      <c r="J32" s="435"/>
      <c r="K32" s="436"/>
      <c r="L32" s="435"/>
      <c r="M32" s="436"/>
      <c r="N32" s="435"/>
      <c r="O32" s="436"/>
      <c r="P32" s="435"/>
      <c r="Q32" s="436"/>
      <c r="R32" s="435"/>
      <c r="S32" s="436"/>
      <c r="T32" s="435"/>
      <c r="U32" s="436"/>
      <c r="V32" s="435"/>
      <c r="W32" s="436"/>
      <c r="X32" s="102"/>
      <c r="Y32" s="102"/>
      <c r="Z32" s="102"/>
      <c r="AA32" s="102"/>
      <c r="AB32" s="102"/>
      <c r="AC32" s="102"/>
      <c r="AD32" s="123"/>
      <c r="AE32" s="123"/>
      <c r="AF32" s="435"/>
      <c r="AG32" s="436"/>
      <c r="AH32" s="435"/>
      <c r="AI32" s="436"/>
      <c r="AJ32" s="435"/>
      <c r="AK32" s="436"/>
      <c r="AL32" s="435"/>
      <c r="AM32" s="436"/>
      <c r="AN32" s="435"/>
      <c r="AO32" s="436"/>
      <c r="AP32" s="447"/>
      <c r="AQ32" s="447"/>
      <c r="AR32" s="447"/>
      <c r="AS32" s="447"/>
      <c r="AT32" s="447"/>
      <c r="AU32" s="447"/>
      <c r="AV32" s="447"/>
      <c r="AW32" s="447"/>
      <c r="AX32" s="435"/>
      <c r="AY32" s="436"/>
      <c r="AZ32" s="435"/>
      <c r="BA32" s="436"/>
      <c r="BB32" s="435"/>
      <c r="BC32" s="436"/>
      <c r="BD32" s="435"/>
      <c r="BE32" s="436"/>
      <c r="BF32" s="435"/>
      <c r="BG32" s="436"/>
      <c r="BH32" s="435"/>
      <c r="BI32" s="436"/>
      <c r="BJ32" s="435"/>
      <c r="BK32" s="436"/>
      <c r="BL32" s="435"/>
      <c r="BM32" s="436"/>
      <c r="BN32" s="435"/>
      <c r="BO32" s="436"/>
      <c r="BP32" s="435"/>
      <c r="BQ32" s="436"/>
      <c r="BR32" s="435"/>
      <c r="BS32" s="436"/>
      <c r="BT32" s="435"/>
      <c r="BU32" s="436"/>
      <c r="BV32" s="435"/>
      <c r="BW32" s="436"/>
      <c r="BX32" s="435"/>
      <c r="BY32" s="436"/>
      <c r="BZ32" s="435"/>
      <c r="CA32" s="436"/>
      <c r="CB32" s="435"/>
      <c r="CC32" s="436"/>
      <c r="CD32" s="435"/>
      <c r="CE32" s="436"/>
      <c r="CF32" s="435"/>
      <c r="CG32" s="436"/>
      <c r="CH32" s="435"/>
      <c r="CI32" s="436"/>
      <c r="CJ32" s="435"/>
      <c r="CK32" s="436"/>
      <c r="CL32" s="435"/>
      <c r="CM32" s="436"/>
      <c r="CN32" s="435"/>
      <c r="CO32" s="436"/>
      <c r="CP32" s="435"/>
      <c r="CQ32" s="436"/>
      <c r="CR32" s="435"/>
      <c r="CS32" s="436"/>
      <c r="CT32" s="435"/>
      <c r="CU32" s="436"/>
      <c r="CV32" s="435"/>
      <c r="CW32" s="436"/>
      <c r="CX32" s="435"/>
      <c r="CY32" s="436"/>
      <c r="CZ32" s="435"/>
      <c r="DA32" s="436"/>
      <c r="DB32" s="435"/>
      <c r="DC32" s="436"/>
      <c r="DD32" s="435"/>
      <c r="DE32" s="436"/>
      <c r="DF32" s="435"/>
      <c r="DG32" s="436"/>
      <c r="DH32" s="435"/>
      <c r="DI32" s="436"/>
      <c r="DJ32" s="435"/>
      <c r="DK32" s="436"/>
      <c r="DL32" s="435"/>
      <c r="DM32" s="436"/>
      <c r="DN32" s="435"/>
      <c r="DO32" s="436"/>
      <c r="DP32" s="435"/>
      <c r="DQ32" s="436"/>
    </row>
    <row r="33" spans="1:121" ht="12.75" customHeight="1" x14ac:dyDescent="0.2">
      <c r="A33" s="46"/>
      <c r="B33" s="435"/>
      <c r="C33" s="436"/>
      <c r="D33" s="435"/>
      <c r="E33" s="436"/>
      <c r="F33" s="435"/>
      <c r="G33" s="436"/>
      <c r="H33" s="145"/>
      <c r="I33" s="145"/>
      <c r="J33" s="435"/>
      <c r="K33" s="436"/>
      <c r="L33" s="435"/>
      <c r="M33" s="436"/>
      <c r="N33" s="435"/>
      <c r="O33" s="436"/>
      <c r="P33" s="435"/>
      <c r="Q33" s="436"/>
      <c r="R33" s="435"/>
      <c r="S33" s="436"/>
      <c r="T33" s="435"/>
      <c r="U33" s="436"/>
      <c r="V33" s="435"/>
      <c r="W33" s="436"/>
      <c r="X33" s="102"/>
      <c r="Y33" s="102"/>
      <c r="Z33" s="102"/>
      <c r="AA33" s="102"/>
      <c r="AB33" s="102"/>
      <c r="AC33" s="102"/>
      <c r="AD33" s="123"/>
      <c r="AE33" s="123"/>
      <c r="AF33" s="435"/>
      <c r="AG33" s="436"/>
      <c r="AH33" s="435"/>
      <c r="AI33" s="436"/>
      <c r="AJ33" s="435"/>
      <c r="AK33" s="436"/>
      <c r="AL33" s="435"/>
      <c r="AM33" s="436"/>
      <c r="AN33" s="435"/>
      <c r="AO33" s="436"/>
      <c r="AP33" s="447"/>
      <c r="AQ33" s="447"/>
      <c r="AR33" s="447"/>
      <c r="AS33" s="447"/>
      <c r="AT33" s="447"/>
      <c r="AU33" s="447"/>
      <c r="AV33" s="447"/>
      <c r="AW33" s="447"/>
      <c r="AX33" s="435"/>
      <c r="AY33" s="436"/>
      <c r="AZ33" s="435"/>
      <c r="BA33" s="436"/>
      <c r="BB33" s="435"/>
      <c r="BC33" s="436"/>
      <c r="BD33" s="435"/>
      <c r="BE33" s="436"/>
      <c r="BF33" s="435"/>
      <c r="BG33" s="436"/>
      <c r="BH33" s="435"/>
      <c r="BI33" s="436"/>
      <c r="BJ33" s="435"/>
      <c r="BK33" s="436"/>
      <c r="BL33" s="435"/>
      <c r="BM33" s="436"/>
      <c r="BN33" s="435"/>
      <c r="BO33" s="436"/>
      <c r="BP33" s="435"/>
      <c r="BQ33" s="436"/>
      <c r="BR33" s="435"/>
      <c r="BS33" s="436"/>
      <c r="BT33" s="435"/>
      <c r="BU33" s="436"/>
      <c r="BV33" s="435"/>
      <c r="BW33" s="436"/>
      <c r="BX33" s="435"/>
      <c r="BY33" s="436"/>
      <c r="BZ33" s="435"/>
      <c r="CA33" s="436"/>
      <c r="CB33" s="435"/>
      <c r="CC33" s="436"/>
      <c r="CD33" s="435"/>
      <c r="CE33" s="436"/>
      <c r="CF33" s="435"/>
      <c r="CG33" s="436"/>
      <c r="CH33" s="435"/>
      <c r="CI33" s="436"/>
      <c r="CJ33" s="435"/>
      <c r="CK33" s="436"/>
      <c r="CL33" s="435"/>
      <c r="CM33" s="436"/>
      <c r="CN33" s="435"/>
      <c r="CO33" s="436"/>
      <c r="CP33" s="435"/>
      <c r="CQ33" s="436"/>
      <c r="CR33" s="435"/>
      <c r="CS33" s="436"/>
      <c r="CT33" s="435"/>
      <c r="CU33" s="436"/>
      <c r="CV33" s="435"/>
      <c r="CW33" s="436"/>
      <c r="CX33" s="435"/>
      <c r="CY33" s="436"/>
      <c r="CZ33" s="435"/>
      <c r="DA33" s="436"/>
      <c r="DB33" s="435"/>
      <c r="DC33" s="436"/>
      <c r="DD33" s="435"/>
      <c r="DE33" s="436"/>
      <c r="DF33" s="435"/>
      <c r="DG33" s="436"/>
      <c r="DH33" s="435"/>
      <c r="DI33" s="436"/>
      <c r="DJ33" s="435"/>
      <c r="DK33" s="436"/>
      <c r="DL33" s="435"/>
      <c r="DM33" s="436"/>
      <c r="DN33" s="435"/>
      <c r="DO33" s="436"/>
      <c r="DP33" s="435"/>
      <c r="DQ33" s="436"/>
    </row>
    <row r="34" spans="1:121" ht="12.75" customHeight="1" x14ac:dyDescent="0.2">
      <c r="A34" s="43"/>
      <c r="B34" s="435"/>
      <c r="C34" s="436"/>
      <c r="D34" s="435"/>
      <c r="E34" s="436"/>
      <c r="F34" s="435"/>
      <c r="G34" s="436"/>
      <c r="H34" s="145"/>
      <c r="I34" s="145"/>
      <c r="J34" s="435"/>
      <c r="K34" s="436"/>
      <c r="L34" s="435"/>
      <c r="M34" s="436"/>
      <c r="N34" s="435"/>
      <c r="O34" s="436"/>
      <c r="P34" s="435"/>
      <c r="Q34" s="436"/>
      <c r="R34" s="435"/>
      <c r="S34" s="436"/>
      <c r="T34" s="435"/>
      <c r="U34" s="436"/>
      <c r="V34" s="435"/>
      <c r="W34" s="436"/>
      <c r="X34" s="102"/>
      <c r="Y34" s="102"/>
      <c r="Z34" s="102"/>
      <c r="AA34" s="102"/>
      <c r="AB34" s="102"/>
      <c r="AC34" s="102"/>
      <c r="AD34" s="123"/>
      <c r="AE34" s="123"/>
      <c r="AF34" s="435"/>
      <c r="AG34" s="436"/>
      <c r="AH34" s="435"/>
      <c r="AI34" s="436"/>
      <c r="AJ34" s="435"/>
      <c r="AK34" s="436"/>
      <c r="AL34" s="435"/>
      <c r="AM34" s="436"/>
      <c r="AN34" s="435"/>
      <c r="AO34" s="436"/>
      <c r="AP34" s="447"/>
      <c r="AQ34" s="447"/>
      <c r="AR34" s="447"/>
      <c r="AS34" s="447"/>
      <c r="AT34" s="447"/>
      <c r="AU34" s="447"/>
      <c r="AV34" s="447"/>
      <c r="AW34" s="447"/>
      <c r="AX34" s="435"/>
      <c r="AY34" s="436"/>
      <c r="AZ34" s="435"/>
      <c r="BA34" s="436"/>
      <c r="BB34" s="435"/>
      <c r="BC34" s="436"/>
      <c r="BD34" s="435"/>
      <c r="BE34" s="436"/>
      <c r="BF34" s="435"/>
      <c r="BG34" s="436"/>
      <c r="BH34" s="435"/>
      <c r="BI34" s="436"/>
      <c r="BJ34" s="435"/>
      <c r="BK34" s="436"/>
      <c r="BL34" s="435"/>
      <c r="BM34" s="436"/>
      <c r="BN34" s="435"/>
      <c r="BO34" s="436"/>
      <c r="BP34" s="435"/>
      <c r="BQ34" s="436"/>
      <c r="BR34" s="435"/>
      <c r="BS34" s="436"/>
      <c r="BT34" s="435"/>
      <c r="BU34" s="436"/>
      <c r="BV34" s="435"/>
      <c r="BW34" s="436"/>
      <c r="BX34" s="435"/>
      <c r="BY34" s="436"/>
      <c r="BZ34" s="435"/>
      <c r="CA34" s="436"/>
      <c r="CB34" s="435"/>
      <c r="CC34" s="436"/>
      <c r="CD34" s="435"/>
      <c r="CE34" s="436"/>
      <c r="CF34" s="435"/>
      <c r="CG34" s="436"/>
      <c r="CH34" s="435"/>
      <c r="CI34" s="436"/>
      <c r="CJ34" s="435"/>
      <c r="CK34" s="436"/>
      <c r="CL34" s="435"/>
      <c r="CM34" s="436"/>
      <c r="CN34" s="435"/>
      <c r="CO34" s="436"/>
      <c r="CP34" s="435"/>
      <c r="CQ34" s="436"/>
      <c r="CR34" s="435"/>
      <c r="CS34" s="436"/>
      <c r="CT34" s="435"/>
      <c r="CU34" s="436"/>
      <c r="CV34" s="435"/>
      <c r="CW34" s="436"/>
      <c r="CX34" s="435"/>
      <c r="CY34" s="436"/>
      <c r="CZ34" s="435"/>
      <c r="DA34" s="436"/>
      <c r="DB34" s="435"/>
      <c r="DC34" s="436"/>
      <c r="DD34" s="435"/>
      <c r="DE34" s="436"/>
      <c r="DF34" s="435"/>
      <c r="DG34" s="436"/>
      <c r="DH34" s="435"/>
      <c r="DI34" s="436"/>
      <c r="DJ34" s="435"/>
      <c r="DK34" s="436"/>
      <c r="DL34" s="435"/>
      <c r="DM34" s="436"/>
      <c r="DN34" s="435"/>
      <c r="DO34" s="436"/>
      <c r="DP34" s="435"/>
      <c r="DQ34" s="436"/>
    </row>
    <row r="35" spans="1:121" ht="12.75" customHeight="1" x14ac:dyDescent="0.2">
      <c r="A35" s="43"/>
      <c r="B35" s="435"/>
      <c r="C35" s="436"/>
      <c r="D35" s="435"/>
      <c r="E35" s="436"/>
      <c r="F35" s="435"/>
      <c r="G35" s="436"/>
      <c r="H35" s="145"/>
      <c r="I35" s="145"/>
      <c r="J35" s="435"/>
      <c r="K35" s="436"/>
      <c r="L35" s="435"/>
      <c r="M35" s="436"/>
      <c r="N35" s="435"/>
      <c r="O35" s="436"/>
      <c r="P35" s="435"/>
      <c r="Q35" s="436"/>
      <c r="R35" s="435"/>
      <c r="S35" s="436"/>
      <c r="T35" s="435"/>
      <c r="U35" s="436"/>
      <c r="V35" s="435"/>
      <c r="W35" s="436"/>
      <c r="X35" s="102"/>
      <c r="Y35" s="102"/>
      <c r="Z35" s="102"/>
      <c r="AA35" s="102"/>
      <c r="AB35" s="102"/>
      <c r="AC35" s="102"/>
      <c r="AD35" s="123"/>
      <c r="AE35" s="123"/>
      <c r="AF35" s="435"/>
      <c r="AG35" s="436"/>
      <c r="AH35" s="435"/>
      <c r="AI35" s="436"/>
      <c r="AJ35" s="435"/>
      <c r="AK35" s="436"/>
      <c r="AL35" s="435"/>
      <c r="AM35" s="436"/>
      <c r="AN35" s="435"/>
      <c r="AO35" s="436"/>
      <c r="AP35" s="447"/>
      <c r="AQ35" s="447"/>
      <c r="AR35" s="447"/>
      <c r="AS35" s="447"/>
      <c r="AT35" s="447"/>
      <c r="AU35" s="447"/>
      <c r="AV35" s="447"/>
      <c r="AW35" s="447"/>
      <c r="AX35" s="435"/>
      <c r="AY35" s="436"/>
      <c r="AZ35" s="435"/>
      <c r="BA35" s="436"/>
      <c r="BB35" s="435"/>
      <c r="BC35" s="436"/>
      <c r="BD35" s="435"/>
      <c r="BE35" s="436"/>
      <c r="BF35" s="435"/>
      <c r="BG35" s="436"/>
      <c r="BH35" s="435"/>
      <c r="BI35" s="436"/>
      <c r="BJ35" s="435"/>
      <c r="BK35" s="436"/>
      <c r="BL35" s="435"/>
      <c r="BM35" s="436"/>
      <c r="BN35" s="435"/>
      <c r="BO35" s="436"/>
      <c r="BP35" s="435"/>
      <c r="BQ35" s="436"/>
      <c r="BR35" s="435"/>
      <c r="BS35" s="436"/>
      <c r="BT35" s="435"/>
      <c r="BU35" s="436"/>
      <c r="BV35" s="435"/>
      <c r="BW35" s="436"/>
      <c r="BX35" s="435"/>
      <c r="BY35" s="436"/>
      <c r="BZ35" s="435"/>
      <c r="CA35" s="436"/>
      <c r="CB35" s="435"/>
      <c r="CC35" s="436"/>
      <c r="CD35" s="435"/>
      <c r="CE35" s="436"/>
      <c r="CF35" s="435"/>
      <c r="CG35" s="436"/>
      <c r="CH35" s="435"/>
      <c r="CI35" s="436"/>
      <c r="CJ35" s="435"/>
      <c r="CK35" s="436"/>
      <c r="CL35" s="435"/>
      <c r="CM35" s="436"/>
      <c r="CN35" s="435"/>
      <c r="CO35" s="436"/>
      <c r="CP35" s="435"/>
      <c r="CQ35" s="436"/>
      <c r="CR35" s="435"/>
      <c r="CS35" s="436"/>
      <c r="CT35" s="435"/>
      <c r="CU35" s="436"/>
      <c r="CV35" s="435"/>
      <c r="CW35" s="436"/>
      <c r="CX35" s="435"/>
      <c r="CY35" s="436"/>
      <c r="CZ35" s="435"/>
      <c r="DA35" s="436"/>
      <c r="DB35" s="435"/>
      <c r="DC35" s="436"/>
      <c r="DD35" s="435"/>
      <c r="DE35" s="436"/>
      <c r="DF35" s="435"/>
      <c r="DG35" s="436"/>
      <c r="DH35" s="435"/>
      <c r="DI35" s="436"/>
      <c r="DJ35" s="435"/>
      <c r="DK35" s="436"/>
      <c r="DL35" s="435"/>
      <c r="DM35" s="436"/>
      <c r="DN35" s="435"/>
      <c r="DO35" s="436"/>
      <c r="DP35" s="435"/>
      <c r="DQ35" s="436"/>
    </row>
    <row r="36" spans="1:121" s="7" customFormat="1" ht="12.75" customHeight="1" x14ac:dyDescent="0.2">
      <c r="A36" s="43"/>
      <c r="B36" s="435"/>
      <c r="C36" s="436"/>
      <c r="D36" s="435"/>
      <c r="E36" s="436"/>
      <c r="F36" s="435"/>
      <c r="G36" s="436"/>
      <c r="H36" s="145"/>
      <c r="I36" s="145"/>
      <c r="J36" s="435"/>
      <c r="K36" s="436"/>
      <c r="L36" s="435"/>
      <c r="M36" s="436"/>
      <c r="N36" s="435"/>
      <c r="O36" s="436"/>
      <c r="P36" s="435"/>
      <c r="Q36" s="436"/>
      <c r="R36" s="435"/>
      <c r="S36" s="436"/>
      <c r="T36" s="435"/>
      <c r="U36" s="436"/>
      <c r="V36" s="435"/>
      <c r="W36" s="436"/>
      <c r="X36" s="102"/>
      <c r="Y36" s="102"/>
      <c r="Z36" s="102"/>
      <c r="AA36" s="102"/>
      <c r="AB36" s="102"/>
      <c r="AC36" s="102"/>
      <c r="AD36" s="123"/>
      <c r="AE36" s="123"/>
      <c r="AF36" s="435"/>
      <c r="AG36" s="436"/>
      <c r="AH36" s="435"/>
      <c r="AI36" s="436"/>
      <c r="AJ36" s="435"/>
      <c r="AK36" s="436"/>
      <c r="AL36" s="435"/>
      <c r="AM36" s="436"/>
      <c r="AN36" s="435"/>
      <c r="AO36" s="436"/>
      <c r="AP36" s="447"/>
      <c r="AQ36" s="447"/>
      <c r="AR36" s="447"/>
      <c r="AS36" s="447"/>
      <c r="AT36" s="447"/>
      <c r="AU36" s="447"/>
      <c r="AV36" s="447"/>
      <c r="AW36" s="447"/>
      <c r="AX36" s="435"/>
      <c r="AY36" s="436"/>
      <c r="AZ36" s="435"/>
      <c r="BA36" s="436"/>
      <c r="BB36" s="435"/>
      <c r="BC36" s="436"/>
      <c r="BD36" s="435"/>
      <c r="BE36" s="436"/>
      <c r="BF36" s="435"/>
      <c r="BG36" s="436"/>
      <c r="BH36" s="435"/>
      <c r="BI36" s="436"/>
      <c r="BJ36" s="435"/>
      <c r="BK36" s="436"/>
      <c r="BL36" s="435"/>
      <c r="BM36" s="436"/>
      <c r="BN36" s="435"/>
      <c r="BO36" s="436"/>
      <c r="BP36" s="435"/>
      <c r="BQ36" s="436"/>
      <c r="BR36" s="435"/>
      <c r="BS36" s="436"/>
      <c r="BT36" s="435"/>
      <c r="BU36" s="436"/>
      <c r="BV36" s="435"/>
      <c r="BW36" s="436"/>
      <c r="BX36" s="435"/>
      <c r="BY36" s="436"/>
      <c r="BZ36" s="435"/>
      <c r="CA36" s="436"/>
      <c r="CB36" s="435"/>
      <c r="CC36" s="436"/>
      <c r="CD36" s="435"/>
      <c r="CE36" s="436"/>
      <c r="CF36" s="435"/>
      <c r="CG36" s="436"/>
      <c r="CH36" s="435"/>
      <c r="CI36" s="436"/>
      <c r="CJ36" s="435"/>
      <c r="CK36" s="436"/>
      <c r="CL36" s="435"/>
      <c r="CM36" s="436"/>
      <c r="CN36" s="435"/>
      <c r="CO36" s="436"/>
      <c r="CP36" s="435"/>
      <c r="CQ36" s="436"/>
      <c r="CR36" s="435"/>
      <c r="CS36" s="436"/>
      <c r="CT36" s="435"/>
      <c r="CU36" s="436"/>
      <c r="CV36" s="435"/>
      <c r="CW36" s="436"/>
      <c r="CX36" s="435"/>
      <c r="CY36" s="436"/>
      <c r="CZ36" s="435"/>
      <c r="DA36" s="436"/>
      <c r="DB36" s="435"/>
      <c r="DC36" s="436"/>
      <c r="DD36" s="435"/>
      <c r="DE36" s="436"/>
      <c r="DF36" s="435"/>
      <c r="DG36" s="436"/>
      <c r="DH36" s="435"/>
      <c r="DI36" s="436"/>
      <c r="DJ36" s="435"/>
      <c r="DK36" s="436"/>
      <c r="DL36" s="435"/>
      <c r="DM36" s="436"/>
      <c r="DN36" s="435"/>
      <c r="DO36" s="436"/>
      <c r="DP36" s="435"/>
      <c r="DQ36" s="436"/>
    </row>
    <row r="37" spans="1:121" ht="12.75" customHeight="1" x14ac:dyDescent="0.2">
      <c r="A37" s="43"/>
      <c r="B37" s="435"/>
      <c r="C37" s="436"/>
      <c r="D37" s="435"/>
      <c r="E37" s="436"/>
      <c r="F37" s="435"/>
      <c r="G37" s="436"/>
      <c r="H37" s="145"/>
      <c r="I37" s="145"/>
      <c r="J37" s="435"/>
      <c r="K37" s="436"/>
      <c r="L37" s="435"/>
      <c r="M37" s="436"/>
      <c r="N37" s="435"/>
      <c r="O37" s="436"/>
      <c r="P37" s="435"/>
      <c r="Q37" s="436"/>
      <c r="R37" s="435"/>
      <c r="S37" s="436"/>
      <c r="T37" s="435"/>
      <c r="U37" s="436"/>
      <c r="V37" s="435"/>
      <c r="W37" s="436"/>
      <c r="X37" s="102"/>
      <c r="Y37" s="102"/>
      <c r="Z37" s="102"/>
      <c r="AA37" s="102"/>
      <c r="AB37" s="102"/>
      <c r="AC37" s="102"/>
      <c r="AD37" s="123"/>
      <c r="AE37" s="123"/>
      <c r="AF37" s="435"/>
      <c r="AG37" s="436"/>
      <c r="AH37" s="435"/>
      <c r="AI37" s="436"/>
      <c r="AJ37" s="435"/>
      <c r="AK37" s="436"/>
      <c r="AL37" s="435"/>
      <c r="AM37" s="436"/>
      <c r="AN37" s="435"/>
      <c r="AO37" s="436"/>
      <c r="AP37" s="447"/>
      <c r="AQ37" s="447"/>
      <c r="AR37" s="447"/>
      <c r="AS37" s="447"/>
      <c r="AT37" s="447"/>
      <c r="AU37" s="447"/>
      <c r="AV37" s="447"/>
      <c r="AW37" s="447"/>
      <c r="AX37" s="435"/>
      <c r="AY37" s="436"/>
      <c r="AZ37" s="435"/>
      <c r="BA37" s="436"/>
      <c r="BB37" s="435"/>
      <c r="BC37" s="436"/>
      <c r="BD37" s="435"/>
      <c r="BE37" s="436"/>
      <c r="BF37" s="435"/>
      <c r="BG37" s="436"/>
      <c r="BH37" s="435"/>
      <c r="BI37" s="436"/>
      <c r="BJ37" s="435"/>
      <c r="BK37" s="436"/>
      <c r="BL37" s="435"/>
      <c r="BM37" s="436"/>
      <c r="BN37" s="435"/>
      <c r="BO37" s="436"/>
      <c r="BP37" s="435"/>
      <c r="BQ37" s="436"/>
      <c r="BR37" s="435"/>
      <c r="BS37" s="436"/>
      <c r="BT37" s="435"/>
      <c r="BU37" s="436"/>
      <c r="BV37" s="435"/>
      <c r="BW37" s="436"/>
      <c r="BX37" s="435"/>
      <c r="BY37" s="436"/>
      <c r="BZ37" s="435"/>
      <c r="CA37" s="436"/>
      <c r="CB37" s="435"/>
      <c r="CC37" s="436"/>
      <c r="CD37" s="435"/>
      <c r="CE37" s="436"/>
      <c r="CF37" s="435"/>
      <c r="CG37" s="436"/>
      <c r="CH37" s="435"/>
      <c r="CI37" s="436"/>
      <c r="CJ37" s="435"/>
      <c r="CK37" s="436"/>
      <c r="CL37" s="435"/>
      <c r="CM37" s="436"/>
      <c r="CN37" s="435"/>
      <c r="CO37" s="436"/>
      <c r="CP37" s="435"/>
      <c r="CQ37" s="436"/>
      <c r="CR37" s="435"/>
      <c r="CS37" s="436"/>
      <c r="CT37" s="435"/>
      <c r="CU37" s="436"/>
      <c r="CV37" s="435"/>
      <c r="CW37" s="436"/>
      <c r="CX37" s="435"/>
      <c r="CY37" s="436"/>
      <c r="CZ37" s="435"/>
      <c r="DA37" s="436"/>
      <c r="DB37" s="435"/>
      <c r="DC37" s="436"/>
      <c r="DD37" s="435"/>
      <c r="DE37" s="436"/>
      <c r="DF37" s="435"/>
      <c r="DG37" s="436"/>
      <c r="DH37" s="435"/>
      <c r="DI37" s="436"/>
      <c r="DJ37" s="435"/>
      <c r="DK37" s="436"/>
      <c r="DL37" s="435"/>
      <c r="DM37" s="436"/>
      <c r="DN37" s="435"/>
      <c r="DO37" s="436"/>
      <c r="DP37" s="435"/>
      <c r="DQ37" s="436"/>
    </row>
    <row r="38" spans="1:121" ht="12.75" customHeight="1" x14ac:dyDescent="0.2">
      <c r="A38" s="43"/>
      <c r="B38" s="435"/>
      <c r="C38" s="436"/>
      <c r="D38" s="435"/>
      <c r="E38" s="436"/>
      <c r="F38" s="435"/>
      <c r="G38" s="436"/>
      <c r="H38" s="145"/>
      <c r="I38" s="145"/>
      <c r="J38" s="435"/>
      <c r="K38" s="436"/>
      <c r="L38" s="435"/>
      <c r="M38" s="436"/>
      <c r="N38" s="435"/>
      <c r="O38" s="436"/>
      <c r="P38" s="435"/>
      <c r="Q38" s="436"/>
      <c r="R38" s="435"/>
      <c r="S38" s="436"/>
      <c r="T38" s="435"/>
      <c r="U38" s="436"/>
      <c r="V38" s="435"/>
      <c r="W38" s="436"/>
      <c r="X38" s="102"/>
      <c r="Y38" s="102"/>
      <c r="Z38" s="102"/>
      <c r="AA38" s="102"/>
      <c r="AB38" s="102"/>
      <c r="AC38" s="102"/>
      <c r="AD38" s="123"/>
      <c r="AE38" s="123"/>
      <c r="AF38" s="435"/>
      <c r="AG38" s="436"/>
      <c r="AH38" s="435"/>
      <c r="AI38" s="436"/>
      <c r="AJ38" s="435"/>
      <c r="AK38" s="436"/>
      <c r="AL38" s="435"/>
      <c r="AM38" s="436"/>
      <c r="AN38" s="435"/>
      <c r="AO38" s="436"/>
      <c r="AP38" s="447"/>
      <c r="AQ38" s="447"/>
      <c r="AR38" s="447"/>
      <c r="AS38" s="447"/>
      <c r="AT38" s="447"/>
      <c r="AU38" s="447"/>
      <c r="AV38" s="447"/>
      <c r="AW38" s="447"/>
      <c r="AX38" s="435"/>
      <c r="AY38" s="436"/>
      <c r="AZ38" s="435"/>
      <c r="BA38" s="436"/>
      <c r="BB38" s="435"/>
      <c r="BC38" s="436"/>
      <c r="BD38" s="435"/>
      <c r="BE38" s="436"/>
      <c r="BF38" s="435"/>
      <c r="BG38" s="436"/>
      <c r="BH38" s="435"/>
      <c r="BI38" s="436"/>
      <c r="BJ38" s="435"/>
      <c r="BK38" s="436"/>
      <c r="BL38" s="435"/>
      <c r="BM38" s="436"/>
      <c r="BN38" s="435"/>
      <c r="BO38" s="436"/>
      <c r="BP38" s="435"/>
      <c r="BQ38" s="436"/>
      <c r="BR38" s="435"/>
      <c r="BS38" s="436"/>
      <c r="BT38" s="435"/>
      <c r="BU38" s="436"/>
      <c r="BV38" s="435"/>
      <c r="BW38" s="436"/>
      <c r="BX38" s="435"/>
      <c r="BY38" s="436"/>
      <c r="BZ38" s="435"/>
      <c r="CA38" s="436"/>
      <c r="CB38" s="435"/>
      <c r="CC38" s="436"/>
      <c r="CD38" s="435"/>
      <c r="CE38" s="436"/>
      <c r="CF38" s="435"/>
      <c r="CG38" s="436"/>
      <c r="CH38" s="435"/>
      <c r="CI38" s="436"/>
      <c r="CJ38" s="435"/>
      <c r="CK38" s="436"/>
      <c r="CL38" s="435"/>
      <c r="CM38" s="436"/>
      <c r="CN38" s="435"/>
      <c r="CO38" s="436"/>
      <c r="CP38" s="435"/>
      <c r="CQ38" s="436"/>
      <c r="CR38" s="435"/>
      <c r="CS38" s="436"/>
      <c r="CT38" s="435"/>
      <c r="CU38" s="436"/>
      <c r="CV38" s="435"/>
      <c r="CW38" s="436"/>
      <c r="CX38" s="435"/>
      <c r="CY38" s="436"/>
      <c r="CZ38" s="435"/>
      <c r="DA38" s="436"/>
      <c r="DB38" s="435"/>
      <c r="DC38" s="436"/>
      <c r="DD38" s="435"/>
      <c r="DE38" s="436"/>
      <c r="DF38" s="435"/>
      <c r="DG38" s="436"/>
      <c r="DH38" s="435"/>
      <c r="DI38" s="436"/>
      <c r="DJ38" s="435"/>
      <c r="DK38" s="436"/>
      <c r="DL38" s="435"/>
      <c r="DM38" s="436"/>
      <c r="DN38" s="435"/>
      <c r="DO38" s="436"/>
      <c r="DP38" s="435"/>
      <c r="DQ38" s="436"/>
    </row>
    <row r="39" spans="1:121" ht="12.75" customHeight="1" x14ac:dyDescent="0.2">
      <c r="A39" s="43"/>
      <c r="B39" s="435"/>
      <c r="C39" s="436"/>
      <c r="D39" s="435"/>
      <c r="E39" s="436"/>
      <c r="F39" s="435"/>
      <c r="G39" s="436"/>
      <c r="H39" s="145"/>
      <c r="I39" s="145"/>
      <c r="J39" s="435"/>
      <c r="K39" s="436"/>
      <c r="L39" s="435"/>
      <c r="M39" s="436"/>
      <c r="N39" s="435"/>
      <c r="O39" s="436"/>
      <c r="P39" s="435"/>
      <c r="Q39" s="436"/>
      <c r="R39" s="435"/>
      <c r="S39" s="436"/>
      <c r="T39" s="435"/>
      <c r="U39" s="436"/>
      <c r="V39" s="435"/>
      <c r="W39" s="436"/>
      <c r="X39" s="102"/>
      <c r="Y39" s="102"/>
      <c r="Z39" s="102"/>
      <c r="AA39" s="102"/>
      <c r="AB39" s="102"/>
      <c r="AC39" s="102"/>
      <c r="AD39" s="123"/>
      <c r="AE39" s="123"/>
      <c r="AF39" s="435"/>
      <c r="AG39" s="436"/>
      <c r="AH39" s="435"/>
      <c r="AI39" s="436"/>
      <c r="AJ39" s="435"/>
      <c r="AK39" s="436"/>
      <c r="AL39" s="435"/>
      <c r="AM39" s="436"/>
      <c r="AN39" s="435"/>
      <c r="AO39" s="436"/>
      <c r="AP39" s="447"/>
      <c r="AQ39" s="447"/>
      <c r="AR39" s="447"/>
      <c r="AS39" s="447"/>
      <c r="AT39" s="447"/>
      <c r="AU39" s="447"/>
      <c r="AV39" s="447"/>
      <c r="AW39" s="447"/>
      <c r="AX39" s="435"/>
      <c r="AY39" s="436"/>
      <c r="AZ39" s="435"/>
      <c r="BA39" s="436"/>
      <c r="BB39" s="435"/>
      <c r="BC39" s="436"/>
      <c r="BD39" s="435"/>
      <c r="BE39" s="436"/>
      <c r="BF39" s="435"/>
      <c r="BG39" s="436"/>
      <c r="BH39" s="435"/>
      <c r="BI39" s="436"/>
      <c r="BJ39" s="435"/>
      <c r="BK39" s="436"/>
      <c r="BL39" s="435"/>
      <c r="BM39" s="436"/>
      <c r="BN39" s="435"/>
      <c r="BO39" s="436"/>
      <c r="BP39" s="435"/>
      <c r="BQ39" s="436"/>
      <c r="BR39" s="435"/>
      <c r="BS39" s="436"/>
      <c r="BT39" s="435"/>
      <c r="BU39" s="436"/>
      <c r="BV39" s="435"/>
      <c r="BW39" s="436"/>
      <c r="BX39" s="435"/>
      <c r="BY39" s="436"/>
      <c r="BZ39" s="435"/>
      <c r="CA39" s="436"/>
      <c r="CB39" s="435"/>
      <c r="CC39" s="436"/>
      <c r="CD39" s="435"/>
      <c r="CE39" s="436"/>
      <c r="CF39" s="435"/>
      <c r="CG39" s="436"/>
      <c r="CH39" s="435"/>
      <c r="CI39" s="436"/>
      <c r="CJ39" s="435"/>
      <c r="CK39" s="436"/>
      <c r="CL39" s="435"/>
      <c r="CM39" s="436"/>
      <c r="CN39" s="435"/>
      <c r="CO39" s="436"/>
      <c r="CP39" s="435"/>
      <c r="CQ39" s="436"/>
      <c r="CR39" s="435"/>
      <c r="CS39" s="436"/>
      <c r="CT39" s="435"/>
      <c r="CU39" s="436"/>
      <c r="CV39" s="435"/>
      <c r="CW39" s="436"/>
      <c r="CX39" s="435"/>
      <c r="CY39" s="436"/>
      <c r="CZ39" s="435"/>
      <c r="DA39" s="436"/>
      <c r="DB39" s="435"/>
      <c r="DC39" s="436"/>
      <c r="DD39" s="435"/>
      <c r="DE39" s="436"/>
      <c r="DF39" s="435"/>
      <c r="DG39" s="436"/>
      <c r="DH39" s="435"/>
      <c r="DI39" s="436"/>
      <c r="DJ39" s="435"/>
      <c r="DK39" s="436"/>
      <c r="DL39" s="435"/>
      <c r="DM39" s="436"/>
      <c r="DN39" s="435"/>
      <c r="DO39" s="436"/>
      <c r="DP39" s="435"/>
      <c r="DQ39" s="436"/>
    </row>
    <row r="40" spans="1:121" ht="12.75" customHeight="1" x14ac:dyDescent="0.2">
      <c r="A40" s="43"/>
      <c r="B40" s="435"/>
      <c r="C40" s="436"/>
      <c r="D40" s="435"/>
      <c r="E40" s="436"/>
      <c r="F40" s="435"/>
      <c r="G40" s="436"/>
      <c r="H40" s="145"/>
      <c r="I40" s="145"/>
      <c r="J40" s="435"/>
      <c r="K40" s="436"/>
      <c r="L40" s="435"/>
      <c r="M40" s="436"/>
      <c r="N40" s="435"/>
      <c r="O40" s="436"/>
      <c r="P40" s="435"/>
      <c r="Q40" s="436"/>
      <c r="R40" s="435"/>
      <c r="S40" s="436"/>
      <c r="T40" s="435"/>
      <c r="U40" s="436"/>
      <c r="V40" s="435"/>
      <c r="W40" s="436"/>
      <c r="X40" s="102"/>
      <c r="Y40" s="102"/>
      <c r="Z40" s="102"/>
      <c r="AA40" s="102"/>
      <c r="AB40" s="102"/>
      <c r="AC40" s="102"/>
      <c r="AD40" s="123"/>
      <c r="AE40" s="123"/>
      <c r="AF40" s="435"/>
      <c r="AG40" s="436"/>
      <c r="AH40" s="435"/>
      <c r="AI40" s="436"/>
      <c r="AJ40" s="435"/>
      <c r="AK40" s="436"/>
      <c r="AL40" s="435"/>
      <c r="AM40" s="436"/>
      <c r="AN40" s="435"/>
      <c r="AO40" s="436"/>
      <c r="AP40" s="447"/>
      <c r="AQ40" s="447"/>
      <c r="AR40" s="447"/>
      <c r="AS40" s="447"/>
      <c r="AT40" s="447"/>
      <c r="AU40" s="447"/>
      <c r="AV40" s="447"/>
      <c r="AW40" s="447"/>
      <c r="AX40" s="435"/>
      <c r="AY40" s="436"/>
      <c r="AZ40" s="435"/>
      <c r="BA40" s="436"/>
      <c r="BB40" s="435"/>
      <c r="BC40" s="436"/>
      <c r="BD40" s="435"/>
      <c r="BE40" s="436"/>
      <c r="BF40" s="435"/>
      <c r="BG40" s="436"/>
      <c r="BH40" s="435"/>
      <c r="BI40" s="436"/>
      <c r="BJ40" s="435"/>
      <c r="BK40" s="436"/>
      <c r="BL40" s="435"/>
      <c r="BM40" s="436"/>
      <c r="BN40" s="435"/>
      <c r="BO40" s="436"/>
      <c r="BP40" s="435"/>
      <c r="BQ40" s="436"/>
      <c r="BR40" s="435"/>
      <c r="BS40" s="436"/>
      <c r="BT40" s="435"/>
      <c r="BU40" s="436"/>
      <c r="BV40" s="435"/>
      <c r="BW40" s="436"/>
      <c r="BX40" s="435"/>
      <c r="BY40" s="436"/>
      <c r="BZ40" s="435"/>
      <c r="CA40" s="436"/>
      <c r="CB40" s="435"/>
      <c r="CC40" s="436"/>
      <c r="CD40" s="435"/>
      <c r="CE40" s="436"/>
      <c r="CF40" s="435"/>
      <c r="CG40" s="436"/>
      <c r="CH40" s="435"/>
      <c r="CI40" s="436"/>
      <c r="CJ40" s="435"/>
      <c r="CK40" s="436"/>
      <c r="CL40" s="435"/>
      <c r="CM40" s="436"/>
      <c r="CN40" s="435"/>
      <c r="CO40" s="436"/>
      <c r="CP40" s="435"/>
      <c r="CQ40" s="436"/>
      <c r="CR40" s="435"/>
      <c r="CS40" s="436"/>
      <c r="CT40" s="435"/>
      <c r="CU40" s="436"/>
      <c r="CV40" s="435"/>
      <c r="CW40" s="436"/>
      <c r="CX40" s="435"/>
      <c r="CY40" s="436"/>
      <c r="CZ40" s="435"/>
      <c r="DA40" s="436"/>
      <c r="DB40" s="435"/>
      <c r="DC40" s="436"/>
      <c r="DD40" s="435"/>
      <c r="DE40" s="436"/>
      <c r="DF40" s="435"/>
      <c r="DG40" s="436"/>
      <c r="DH40" s="435"/>
      <c r="DI40" s="436"/>
      <c r="DJ40" s="435"/>
      <c r="DK40" s="436"/>
      <c r="DL40" s="435"/>
      <c r="DM40" s="436"/>
      <c r="DN40" s="435"/>
      <c r="DO40" s="436"/>
      <c r="DP40" s="435"/>
      <c r="DQ40" s="436"/>
    </row>
    <row r="41" spans="1:121" ht="12.75" customHeight="1" x14ac:dyDescent="0.2">
      <c r="A41" s="43"/>
      <c r="B41" s="435"/>
      <c r="C41" s="436"/>
      <c r="D41" s="435"/>
      <c r="E41" s="436"/>
      <c r="F41" s="435"/>
      <c r="G41" s="436"/>
      <c r="H41" s="145"/>
      <c r="I41" s="145"/>
      <c r="J41" s="435"/>
      <c r="K41" s="436"/>
      <c r="L41" s="435"/>
      <c r="M41" s="436"/>
      <c r="N41" s="435"/>
      <c r="O41" s="436"/>
      <c r="P41" s="435"/>
      <c r="Q41" s="436"/>
      <c r="R41" s="435"/>
      <c r="S41" s="436"/>
      <c r="T41" s="435"/>
      <c r="U41" s="436"/>
      <c r="V41" s="435"/>
      <c r="W41" s="436"/>
      <c r="X41" s="102"/>
      <c r="Y41" s="102"/>
      <c r="Z41" s="102"/>
      <c r="AA41" s="102"/>
      <c r="AB41" s="102"/>
      <c r="AC41" s="102"/>
      <c r="AD41" s="123"/>
      <c r="AE41" s="123"/>
      <c r="AF41" s="435"/>
      <c r="AG41" s="436"/>
      <c r="AH41" s="435"/>
      <c r="AI41" s="436"/>
      <c r="AJ41" s="435"/>
      <c r="AK41" s="436"/>
      <c r="AL41" s="435"/>
      <c r="AM41" s="436"/>
      <c r="AN41" s="435"/>
      <c r="AO41" s="436"/>
      <c r="AP41" s="447"/>
      <c r="AQ41" s="447"/>
      <c r="AR41" s="447"/>
      <c r="AS41" s="447"/>
      <c r="AT41" s="447"/>
      <c r="AU41" s="447"/>
      <c r="AV41" s="447"/>
      <c r="AW41" s="447"/>
      <c r="AX41" s="435"/>
      <c r="AY41" s="436"/>
      <c r="AZ41" s="435"/>
      <c r="BA41" s="436"/>
      <c r="BB41" s="435"/>
      <c r="BC41" s="436"/>
      <c r="BD41" s="435"/>
      <c r="BE41" s="436"/>
      <c r="BF41" s="435"/>
      <c r="BG41" s="436"/>
      <c r="BH41" s="435"/>
      <c r="BI41" s="436"/>
      <c r="BJ41" s="435"/>
      <c r="BK41" s="436"/>
      <c r="BL41" s="435"/>
      <c r="BM41" s="436"/>
      <c r="BN41" s="435"/>
      <c r="BO41" s="436"/>
      <c r="BP41" s="435"/>
      <c r="BQ41" s="436"/>
      <c r="BR41" s="435"/>
      <c r="BS41" s="436"/>
      <c r="BT41" s="435"/>
      <c r="BU41" s="436"/>
      <c r="BV41" s="435"/>
      <c r="BW41" s="436"/>
      <c r="BX41" s="435"/>
      <c r="BY41" s="436"/>
      <c r="BZ41" s="435"/>
      <c r="CA41" s="436"/>
      <c r="CB41" s="435"/>
      <c r="CC41" s="436"/>
      <c r="CD41" s="435"/>
      <c r="CE41" s="436"/>
      <c r="CF41" s="435"/>
      <c r="CG41" s="436"/>
      <c r="CH41" s="435"/>
      <c r="CI41" s="436"/>
      <c r="CJ41" s="435"/>
      <c r="CK41" s="436"/>
      <c r="CL41" s="435"/>
      <c r="CM41" s="436"/>
      <c r="CN41" s="435"/>
      <c r="CO41" s="436"/>
      <c r="CP41" s="435"/>
      <c r="CQ41" s="436"/>
      <c r="CR41" s="435"/>
      <c r="CS41" s="436"/>
      <c r="CT41" s="435"/>
      <c r="CU41" s="436"/>
      <c r="CV41" s="435"/>
      <c r="CW41" s="436"/>
      <c r="CX41" s="435"/>
      <c r="CY41" s="436"/>
      <c r="CZ41" s="435"/>
      <c r="DA41" s="436"/>
      <c r="DB41" s="435"/>
      <c r="DC41" s="436"/>
      <c r="DD41" s="435"/>
      <c r="DE41" s="436"/>
      <c r="DF41" s="435"/>
      <c r="DG41" s="436"/>
      <c r="DH41" s="435"/>
      <c r="DI41" s="436"/>
      <c r="DJ41" s="435"/>
      <c r="DK41" s="436"/>
      <c r="DL41" s="435"/>
      <c r="DM41" s="436"/>
      <c r="DN41" s="435"/>
      <c r="DO41" s="436"/>
      <c r="DP41" s="435"/>
      <c r="DQ41" s="436"/>
    </row>
    <row r="42" spans="1:121" ht="12.75" customHeight="1" x14ac:dyDescent="0.2">
      <c r="A42" s="43"/>
      <c r="B42" s="435"/>
      <c r="C42" s="436"/>
      <c r="D42" s="435"/>
      <c r="E42" s="436"/>
      <c r="F42" s="435"/>
      <c r="G42" s="436"/>
      <c r="H42" s="145"/>
      <c r="I42" s="145"/>
      <c r="J42" s="435"/>
      <c r="K42" s="436"/>
      <c r="L42" s="435"/>
      <c r="M42" s="436"/>
      <c r="N42" s="435"/>
      <c r="O42" s="436"/>
      <c r="P42" s="435"/>
      <c r="Q42" s="436"/>
      <c r="R42" s="435"/>
      <c r="S42" s="436"/>
      <c r="T42" s="435"/>
      <c r="U42" s="436"/>
      <c r="V42" s="435"/>
      <c r="W42" s="436"/>
      <c r="X42" s="102"/>
      <c r="Y42" s="102"/>
      <c r="Z42" s="102"/>
      <c r="AA42" s="102"/>
      <c r="AB42" s="102"/>
      <c r="AC42" s="102"/>
      <c r="AD42" s="123"/>
      <c r="AE42" s="123"/>
      <c r="AF42" s="435"/>
      <c r="AG42" s="436"/>
      <c r="AH42" s="435"/>
      <c r="AI42" s="436"/>
      <c r="AJ42" s="435"/>
      <c r="AK42" s="436"/>
      <c r="AL42" s="435"/>
      <c r="AM42" s="436"/>
      <c r="AN42" s="435"/>
      <c r="AO42" s="436"/>
      <c r="AP42" s="447"/>
      <c r="AQ42" s="447"/>
      <c r="AR42" s="447"/>
      <c r="AS42" s="447"/>
      <c r="AT42" s="447"/>
      <c r="AU42" s="447"/>
      <c r="AV42" s="447"/>
      <c r="AW42" s="447"/>
      <c r="AX42" s="435"/>
      <c r="AY42" s="436"/>
      <c r="AZ42" s="435"/>
      <c r="BA42" s="436"/>
      <c r="BB42" s="435"/>
      <c r="BC42" s="436"/>
      <c r="BD42" s="435"/>
      <c r="BE42" s="436"/>
      <c r="BF42" s="435"/>
      <c r="BG42" s="436"/>
      <c r="BH42" s="435"/>
      <c r="BI42" s="436"/>
      <c r="BJ42" s="435"/>
      <c r="BK42" s="436"/>
      <c r="BL42" s="435"/>
      <c r="BM42" s="436"/>
      <c r="BN42" s="435"/>
      <c r="BO42" s="436"/>
      <c r="BP42" s="435"/>
      <c r="BQ42" s="436"/>
      <c r="BR42" s="435"/>
      <c r="BS42" s="436"/>
      <c r="BT42" s="435"/>
      <c r="BU42" s="436"/>
      <c r="BV42" s="435"/>
      <c r="BW42" s="436"/>
      <c r="BX42" s="435"/>
      <c r="BY42" s="436"/>
      <c r="BZ42" s="435"/>
      <c r="CA42" s="436"/>
      <c r="CB42" s="435"/>
      <c r="CC42" s="436"/>
      <c r="CD42" s="435"/>
      <c r="CE42" s="436"/>
      <c r="CF42" s="435"/>
      <c r="CG42" s="436"/>
      <c r="CH42" s="435"/>
      <c r="CI42" s="436"/>
      <c r="CJ42" s="435"/>
      <c r="CK42" s="436"/>
      <c r="CL42" s="435"/>
      <c r="CM42" s="436"/>
      <c r="CN42" s="435"/>
      <c r="CO42" s="436"/>
      <c r="CP42" s="435"/>
      <c r="CQ42" s="436"/>
      <c r="CR42" s="435"/>
      <c r="CS42" s="436"/>
      <c r="CT42" s="435"/>
      <c r="CU42" s="436"/>
      <c r="CV42" s="435"/>
      <c r="CW42" s="436"/>
      <c r="CX42" s="435"/>
      <c r="CY42" s="436"/>
      <c r="CZ42" s="435"/>
      <c r="DA42" s="436"/>
      <c r="DB42" s="435"/>
      <c r="DC42" s="436"/>
      <c r="DD42" s="435"/>
      <c r="DE42" s="436"/>
      <c r="DF42" s="435"/>
      <c r="DG42" s="436"/>
      <c r="DH42" s="435"/>
      <c r="DI42" s="436"/>
      <c r="DJ42" s="435"/>
      <c r="DK42" s="436"/>
      <c r="DL42" s="435"/>
      <c r="DM42" s="436"/>
      <c r="DN42" s="435"/>
      <c r="DO42" s="436"/>
      <c r="DP42" s="435"/>
      <c r="DQ42" s="436"/>
    </row>
    <row r="43" spans="1:121" ht="12.75" customHeight="1" x14ac:dyDescent="0.2">
      <c r="A43" s="43"/>
      <c r="B43" s="435"/>
      <c r="C43" s="436"/>
      <c r="D43" s="435"/>
      <c r="E43" s="436"/>
      <c r="F43" s="435"/>
      <c r="G43" s="436"/>
      <c r="H43" s="145"/>
      <c r="I43" s="145"/>
      <c r="J43" s="435"/>
      <c r="K43" s="436"/>
      <c r="L43" s="435"/>
      <c r="M43" s="436"/>
      <c r="N43" s="435"/>
      <c r="O43" s="436"/>
      <c r="P43" s="435"/>
      <c r="Q43" s="436"/>
      <c r="R43" s="435"/>
      <c r="S43" s="436"/>
      <c r="T43" s="435"/>
      <c r="U43" s="436"/>
      <c r="V43" s="435"/>
      <c r="W43" s="436"/>
      <c r="X43" s="102"/>
      <c r="Y43" s="102"/>
      <c r="Z43" s="102"/>
      <c r="AA43" s="102"/>
      <c r="AB43" s="102"/>
      <c r="AC43" s="102"/>
      <c r="AD43" s="123"/>
      <c r="AE43" s="123"/>
      <c r="AF43" s="435"/>
      <c r="AG43" s="436"/>
      <c r="AH43" s="435"/>
      <c r="AI43" s="436"/>
      <c r="AJ43" s="435"/>
      <c r="AK43" s="436"/>
      <c r="AL43" s="435"/>
      <c r="AM43" s="436"/>
      <c r="AN43" s="435"/>
      <c r="AO43" s="436"/>
      <c r="AP43" s="447"/>
      <c r="AQ43" s="447"/>
      <c r="AR43" s="447"/>
      <c r="AS43" s="447"/>
      <c r="AT43" s="447"/>
      <c r="AU43" s="447"/>
      <c r="AV43" s="447"/>
      <c r="AW43" s="447"/>
      <c r="AX43" s="435"/>
      <c r="AY43" s="436"/>
      <c r="AZ43" s="435"/>
      <c r="BA43" s="436"/>
      <c r="BB43" s="435"/>
      <c r="BC43" s="436"/>
      <c r="BD43" s="435"/>
      <c r="BE43" s="436"/>
      <c r="BF43" s="435"/>
      <c r="BG43" s="436"/>
      <c r="BH43" s="435"/>
      <c r="BI43" s="436"/>
      <c r="BJ43" s="435"/>
      <c r="BK43" s="436"/>
      <c r="BL43" s="435"/>
      <c r="BM43" s="436"/>
      <c r="BN43" s="435"/>
      <c r="BO43" s="436"/>
      <c r="BP43" s="435"/>
      <c r="BQ43" s="436"/>
      <c r="BR43" s="435"/>
      <c r="BS43" s="436"/>
      <c r="BT43" s="435"/>
      <c r="BU43" s="436"/>
      <c r="BV43" s="435"/>
      <c r="BW43" s="436"/>
      <c r="BX43" s="435"/>
      <c r="BY43" s="436"/>
      <c r="BZ43" s="435"/>
      <c r="CA43" s="436"/>
      <c r="CB43" s="435"/>
      <c r="CC43" s="436"/>
      <c r="CD43" s="435"/>
      <c r="CE43" s="436"/>
      <c r="CF43" s="435"/>
      <c r="CG43" s="436"/>
      <c r="CH43" s="435"/>
      <c r="CI43" s="436"/>
      <c r="CJ43" s="435"/>
      <c r="CK43" s="436"/>
      <c r="CL43" s="435"/>
      <c r="CM43" s="436"/>
      <c r="CN43" s="435"/>
      <c r="CO43" s="436"/>
      <c r="CP43" s="435"/>
      <c r="CQ43" s="436"/>
      <c r="CR43" s="435"/>
      <c r="CS43" s="436"/>
      <c r="CT43" s="435"/>
      <c r="CU43" s="436"/>
      <c r="CV43" s="435"/>
      <c r="CW43" s="436"/>
      <c r="CX43" s="435"/>
      <c r="CY43" s="436"/>
      <c r="CZ43" s="435"/>
      <c r="DA43" s="436"/>
      <c r="DB43" s="435"/>
      <c r="DC43" s="436"/>
      <c r="DD43" s="435"/>
      <c r="DE43" s="436"/>
      <c r="DF43" s="435"/>
      <c r="DG43" s="436"/>
      <c r="DH43" s="435"/>
      <c r="DI43" s="436"/>
      <c r="DJ43" s="435"/>
      <c r="DK43" s="436"/>
      <c r="DL43" s="435"/>
      <c r="DM43" s="436"/>
      <c r="DN43" s="435"/>
      <c r="DO43" s="436"/>
      <c r="DP43" s="435"/>
      <c r="DQ43" s="436"/>
    </row>
    <row r="44" spans="1:121" ht="12.75" customHeight="1" x14ac:dyDescent="0.2">
      <c r="A44" s="43"/>
      <c r="B44" s="435"/>
      <c r="C44" s="436"/>
      <c r="D44" s="435"/>
      <c r="E44" s="436"/>
      <c r="F44" s="435"/>
      <c r="G44" s="436"/>
      <c r="H44" s="145"/>
      <c r="I44" s="145"/>
      <c r="J44" s="435"/>
      <c r="K44" s="436"/>
      <c r="L44" s="435"/>
      <c r="M44" s="436"/>
      <c r="N44" s="435"/>
      <c r="O44" s="436"/>
      <c r="P44" s="435"/>
      <c r="Q44" s="436"/>
      <c r="R44" s="435"/>
      <c r="S44" s="436"/>
      <c r="T44" s="435"/>
      <c r="U44" s="436"/>
      <c r="V44" s="435"/>
      <c r="W44" s="436"/>
      <c r="X44" s="102"/>
      <c r="Y44" s="102"/>
      <c r="Z44" s="102"/>
      <c r="AA44" s="102"/>
      <c r="AB44" s="102"/>
      <c r="AC44" s="102"/>
      <c r="AD44" s="123"/>
      <c r="AE44" s="123"/>
      <c r="AF44" s="435"/>
      <c r="AG44" s="436"/>
      <c r="AH44" s="435"/>
      <c r="AI44" s="436"/>
      <c r="AJ44" s="435"/>
      <c r="AK44" s="436"/>
      <c r="AL44" s="435"/>
      <c r="AM44" s="436"/>
      <c r="AN44" s="435"/>
      <c r="AO44" s="436"/>
      <c r="AP44" s="447"/>
      <c r="AQ44" s="447"/>
      <c r="AR44" s="447"/>
      <c r="AS44" s="447"/>
      <c r="AT44" s="447"/>
      <c r="AU44" s="447"/>
      <c r="AV44" s="447"/>
      <c r="AW44" s="447"/>
      <c r="AX44" s="435"/>
      <c r="AY44" s="436"/>
      <c r="AZ44" s="435"/>
      <c r="BA44" s="436"/>
      <c r="BB44" s="435"/>
      <c r="BC44" s="436"/>
      <c r="BD44" s="435"/>
      <c r="BE44" s="436"/>
      <c r="BF44" s="435"/>
      <c r="BG44" s="436"/>
      <c r="BH44" s="435"/>
      <c r="BI44" s="436"/>
      <c r="BJ44" s="435"/>
      <c r="BK44" s="436"/>
      <c r="BL44" s="435"/>
      <c r="BM44" s="436"/>
      <c r="BN44" s="435"/>
      <c r="BO44" s="436"/>
      <c r="BP44" s="435"/>
      <c r="BQ44" s="436"/>
      <c r="BR44" s="435"/>
      <c r="BS44" s="436"/>
      <c r="BT44" s="435"/>
      <c r="BU44" s="436"/>
      <c r="BV44" s="435"/>
      <c r="BW44" s="436"/>
      <c r="BX44" s="435"/>
      <c r="BY44" s="436"/>
      <c r="BZ44" s="435"/>
      <c r="CA44" s="436"/>
      <c r="CB44" s="435"/>
      <c r="CC44" s="436"/>
      <c r="CD44" s="435"/>
      <c r="CE44" s="436"/>
      <c r="CF44" s="435"/>
      <c r="CG44" s="436"/>
      <c r="CH44" s="435"/>
      <c r="CI44" s="436"/>
      <c r="CJ44" s="435"/>
      <c r="CK44" s="436"/>
      <c r="CL44" s="435"/>
      <c r="CM44" s="436"/>
      <c r="CN44" s="435"/>
      <c r="CO44" s="436"/>
      <c r="CP44" s="435"/>
      <c r="CQ44" s="436"/>
      <c r="CR44" s="435"/>
      <c r="CS44" s="436"/>
      <c r="CT44" s="435"/>
      <c r="CU44" s="436"/>
      <c r="CV44" s="435"/>
      <c r="CW44" s="436"/>
      <c r="CX44" s="435"/>
      <c r="CY44" s="436"/>
      <c r="CZ44" s="435"/>
      <c r="DA44" s="436"/>
      <c r="DB44" s="435"/>
      <c r="DC44" s="436"/>
      <c r="DD44" s="435"/>
      <c r="DE44" s="436"/>
      <c r="DF44" s="435"/>
      <c r="DG44" s="436"/>
      <c r="DH44" s="435"/>
      <c r="DI44" s="436"/>
      <c r="DJ44" s="435"/>
      <c r="DK44" s="436"/>
      <c r="DL44" s="435"/>
      <c r="DM44" s="436"/>
      <c r="DN44" s="435"/>
      <c r="DO44" s="436"/>
      <c r="DP44" s="435"/>
      <c r="DQ44" s="436"/>
    </row>
    <row r="45" spans="1:121" ht="12.75" customHeight="1" x14ac:dyDescent="0.2">
      <c r="A45" s="43"/>
      <c r="B45" s="435"/>
      <c r="C45" s="436"/>
      <c r="D45" s="435"/>
      <c r="E45" s="436"/>
      <c r="F45" s="435"/>
      <c r="G45" s="436"/>
      <c r="H45" s="145"/>
      <c r="I45" s="145"/>
      <c r="J45" s="435"/>
      <c r="K45" s="436"/>
      <c r="L45" s="435"/>
      <c r="M45" s="436"/>
      <c r="N45" s="435"/>
      <c r="O45" s="436"/>
      <c r="P45" s="435"/>
      <c r="Q45" s="436"/>
      <c r="R45" s="435"/>
      <c r="S45" s="436"/>
      <c r="T45" s="435"/>
      <c r="U45" s="436"/>
      <c r="V45" s="435"/>
      <c r="W45" s="436"/>
      <c r="X45" s="102"/>
      <c r="Y45" s="102"/>
      <c r="Z45" s="102"/>
      <c r="AA45" s="102"/>
      <c r="AB45" s="102"/>
      <c r="AC45" s="102"/>
      <c r="AD45" s="123"/>
      <c r="AE45" s="123"/>
      <c r="AF45" s="435"/>
      <c r="AG45" s="436"/>
      <c r="AH45" s="435"/>
      <c r="AI45" s="436"/>
      <c r="AJ45" s="435"/>
      <c r="AK45" s="436"/>
      <c r="AL45" s="435"/>
      <c r="AM45" s="436"/>
      <c r="AN45" s="435"/>
      <c r="AO45" s="436"/>
      <c r="AP45" s="447"/>
      <c r="AQ45" s="447"/>
      <c r="AR45" s="447"/>
      <c r="AS45" s="447"/>
      <c r="AT45" s="447"/>
      <c r="AU45" s="447"/>
      <c r="AV45" s="447"/>
      <c r="AW45" s="447"/>
      <c r="AX45" s="435"/>
      <c r="AY45" s="436"/>
      <c r="AZ45" s="435"/>
      <c r="BA45" s="436"/>
      <c r="BB45" s="435"/>
      <c r="BC45" s="436"/>
      <c r="BD45" s="435"/>
      <c r="BE45" s="436"/>
      <c r="BF45" s="435"/>
      <c r="BG45" s="436"/>
      <c r="BH45" s="435"/>
      <c r="BI45" s="436"/>
      <c r="BJ45" s="435"/>
      <c r="BK45" s="436"/>
      <c r="BL45" s="435"/>
      <c r="BM45" s="436"/>
      <c r="BN45" s="435"/>
      <c r="BO45" s="436"/>
      <c r="BP45" s="435"/>
      <c r="BQ45" s="436"/>
      <c r="BR45" s="435"/>
      <c r="BS45" s="436"/>
      <c r="BT45" s="435"/>
      <c r="BU45" s="436"/>
      <c r="BV45" s="435"/>
      <c r="BW45" s="436"/>
      <c r="BX45" s="435"/>
      <c r="BY45" s="436"/>
      <c r="BZ45" s="435"/>
      <c r="CA45" s="436"/>
      <c r="CB45" s="435"/>
      <c r="CC45" s="436"/>
      <c r="CD45" s="435"/>
      <c r="CE45" s="436"/>
      <c r="CF45" s="435"/>
      <c r="CG45" s="436"/>
      <c r="CH45" s="435"/>
      <c r="CI45" s="436"/>
      <c r="CJ45" s="435"/>
      <c r="CK45" s="436"/>
      <c r="CL45" s="435"/>
      <c r="CM45" s="436"/>
      <c r="CN45" s="435"/>
      <c r="CO45" s="436"/>
      <c r="CP45" s="435"/>
      <c r="CQ45" s="436"/>
      <c r="CR45" s="435"/>
      <c r="CS45" s="436"/>
      <c r="CT45" s="435"/>
      <c r="CU45" s="436"/>
      <c r="CV45" s="435"/>
      <c r="CW45" s="436"/>
      <c r="CX45" s="435"/>
      <c r="CY45" s="436"/>
      <c r="CZ45" s="435"/>
      <c r="DA45" s="436"/>
      <c r="DB45" s="435"/>
      <c r="DC45" s="436"/>
      <c r="DD45" s="435"/>
      <c r="DE45" s="436"/>
      <c r="DF45" s="435"/>
      <c r="DG45" s="436"/>
      <c r="DH45" s="435"/>
      <c r="DI45" s="436"/>
      <c r="DJ45" s="435"/>
      <c r="DK45" s="436"/>
      <c r="DL45" s="435"/>
      <c r="DM45" s="436"/>
      <c r="DN45" s="435"/>
      <c r="DO45" s="436"/>
      <c r="DP45" s="435"/>
      <c r="DQ45" s="436"/>
    </row>
    <row r="46" spans="1:121" ht="12.75" customHeight="1" x14ac:dyDescent="0.2">
      <c r="A46" s="43"/>
      <c r="B46" s="435"/>
      <c r="C46" s="436"/>
      <c r="D46" s="435"/>
      <c r="E46" s="436"/>
      <c r="F46" s="435"/>
      <c r="G46" s="436"/>
      <c r="H46" s="145"/>
      <c r="I46" s="145"/>
      <c r="J46" s="435"/>
      <c r="K46" s="436"/>
      <c r="L46" s="435"/>
      <c r="M46" s="436"/>
      <c r="N46" s="435"/>
      <c r="O46" s="436"/>
      <c r="P46" s="435"/>
      <c r="Q46" s="436"/>
      <c r="R46" s="435"/>
      <c r="S46" s="436"/>
      <c r="T46" s="435"/>
      <c r="U46" s="436"/>
      <c r="V46" s="435"/>
      <c r="W46" s="436"/>
      <c r="X46" s="102"/>
      <c r="Y46" s="102"/>
      <c r="Z46" s="102"/>
      <c r="AA46" s="102"/>
      <c r="AB46" s="102"/>
      <c r="AC46" s="102"/>
      <c r="AD46" s="123"/>
      <c r="AE46" s="123"/>
      <c r="AF46" s="435"/>
      <c r="AG46" s="436"/>
      <c r="AH46" s="435"/>
      <c r="AI46" s="436"/>
      <c r="AJ46" s="435"/>
      <c r="AK46" s="436"/>
      <c r="AL46" s="435"/>
      <c r="AM46" s="436"/>
      <c r="AN46" s="435"/>
      <c r="AO46" s="436"/>
      <c r="AP46" s="447"/>
      <c r="AQ46" s="447"/>
      <c r="AR46" s="447"/>
      <c r="AS46" s="447"/>
      <c r="AT46" s="447"/>
      <c r="AU46" s="447"/>
      <c r="AV46" s="447"/>
      <c r="AW46" s="447"/>
      <c r="AX46" s="435"/>
      <c r="AY46" s="436"/>
      <c r="AZ46" s="435"/>
      <c r="BA46" s="436"/>
      <c r="BB46" s="435"/>
      <c r="BC46" s="436"/>
      <c r="BD46" s="435"/>
      <c r="BE46" s="436"/>
      <c r="BF46" s="435"/>
      <c r="BG46" s="436"/>
      <c r="BH46" s="435"/>
      <c r="BI46" s="436"/>
      <c r="BJ46" s="435"/>
      <c r="BK46" s="436"/>
      <c r="BL46" s="435"/>
      <c r="BM46" s="436"/>
      <c r="BN46" s="435"/>
      <c r="BO46" s="436"/>
      <c r="BP46" s="435"/>
      <c r="BQ46" s="436"/>
      <c r="BR46" s="435"/>
      <c r="BS46" s="436"/>
      <c r="BT46" s="435"/>
      <c r="BU46" s="436"/>
      <c r="BV46" s="435"/>
      <c r="BW46" s="436"/>
      <c r="BX46" s="435"/>
      <c r="BY46" s="436"/>
      <c r="BZ46" s="435"/>
      <c r="CA46" s="436"/>
      <c r="CB46" s="435"/>
      <c r="CC46" s="436"/>
      <c r="CD46" s="435"/>
      <c r="CE46" s="436"/>
      <c r="CF46" s="435"/>
      <c r="CG46" s="436"/>
      <c r="CH46" s="435"/>
      <c r="CI46" s="436"/>
      <c r="CJ46" s="435"/>
      <c r="CK46" s="436"/>
      <c r="CL46" s="435"/>
      <c r="CM46" s="436"/>
      <c r="CN46" s="435"/>
      <c r="CO46" s="436"/>
      <c r="CP46" s="435"/>
      <c r="CQ46" s="436"/>
      <c r="CR46" s="435"/>
      <c r="CS46" s="436"/>
      <c r="CT46" s="435"/>
      <c r="CU46" s="436"/>
      <c r="CV46" s="435"/>
      <c r="CW46" s="436"/>
      <c r="CX46" s="435"/>
      <c r="CY46" s="436"/>
      <c r="CZ46" s="435"/>
      <c r="DA46" s="436"/>
      <c r="DB46" s="435"/>
      <c r="DC46" s="436"/>
      <c r="DD46" s="435"/>
      <c r="DE46" s="436"/>
      <c r="DF46" s="435"/>
      <c r="DG46" s="436"/>
      <c r="DH46" s="435"/>
      <c r="DI46" s="436"/>
      <c r="DJ46" s="435"/>
      <c r="DK46" s="436"/>
      <c r="DL46" s="435"/>
      <c r="DM46" s="436"/>
      <c r="DN46" s="435"/>
      <c r="DO46" s="436"/>
      <c r="DP46" s="435"/>
      <c r="DQ46" s="436"/>
    </row>
    <row r="47" spans="1:121" ht="12.75" customHeight="1" x14ac:dyDescent="0.2">
      <c r="A47" s="43"/>
      <c r="B47" s="435"/>
      <c r="C47" s="436"/>
      <c r="D47" s="435"/>
      <c r="E47" s="436"/>
      <c r="F47" s="435"/>
      <c r="G47" s="436"/>
      <c r="H47" s="145"/>
      <c r="I47" s="145"/>
      <c r="J47" s="435"/>
      <c r="K47" s="436"/>
      <c r="L47" s="435"/>
      <c r="M47" s="436"/>
      <c r="N47" s="435"/>
      <c r="O47" s="436"/>
      <c r="P47" s="435"/>
      <c r="Q47" s="436"/>
      <c r="R47" s="435"/>
      <c r="S47" s="436"/>
      <c r="T47" s="435"/>
      <c r="U47" s="436"/>
      <c r="V47" s="435"/>
      <c r="W47" s="436"/>
      <c r="X47" s="102"/>
      <c r="Y47" s="102"/>
      <c r="Z47" s="102"/>
      <c r="AA47" s="102"/>
      <c r="AB47" s="102"/>
      <c r="AC47" s="102"/>
      <c r="AD47" s="123"/>
      <c r="AE47" s="123"/>
      <c r="AF47" s="435"/>
      <c r="AG47" s="436"/>
      <c r="AH47" s="435"/>
      <c r="AI47" s="436"/>
      <c r="AJ47" s="435"/>
      <c r="AK47" s="436"/>
      <c r="AL47" s="435"/>
      <c r="AM47" s="436"/>
      <c r="AN47" s="435"/>
      <c r="AO47" s="436"/>
      <c r="AP47" s="447"/>
      <c r="AQ47" s="447"/>
      <c r="AR47" s="447"/>
      <c r="AS47" s="447"/>
      <c r="AT47" s="447"/>
      <c r="AU47" s="447"/>
      <c r="AV47" s="447"/>
      <c r="AW47" s="447"/>
      <c r="AX47" s="435"/>
      <c r="AY47" s="436"/>
      <c r="AZ47" s="435"/>
      <c r="BA47" s="436"/>
      <c r="BB47" s="435"/>
      <c r="BC47" s="436"/>
      <c r="BD47" s="435"/>
      <c r="BE47" s="436"/>
      <c r="BF47" s="435"/>
      <c r="BG47" s="436"/>
      <c r="BH47" s="435"/>
      <c r="BI47" s="436"/>
      <c r="BJ47" s="435"/>
      <c r="BK47" s="436"/>
      <c r="BL47" s="435"/>
      <c r="BM47" s="436"/>
      <c r="BN47" s="435"/>
      <c r="BO47" s="436"/>
      <c r="BP47" s="435"/>
      <c r="BQ47" s="436"/>
      <c r="BR47" s="435"/>
      <c r="BS47" s="436"/>
      <c r="BT47" s="435"/>
      <c r="BU47" s="436"/>
      <c r="BV47" s="435"/>
      <c r="BW47" s="436"/>
      <c r="BX47" s="435"/>
      <c r="BY47" s="436"/>
      <c r="BZ47" s="435"/>
      <c r="CA47" s="436"/>
      <c r="CB47" s="435"/>
      <c r="CC47" s="436"/>
      <c r="CD47" s="435"/>
      <c r="CE47" s="436"/>
      <c r="CF47" s="435"/>
      <c r="CG47" s="436"/>
      <c r="CH47" s="435"/>
      <c r="CI47" s="436"/>
      <c r="CJ47" s="435"/>
      <c r="CK47" s="436"/>
      <c r="CL47" s="435"/>
      <c r="CM47" s="436"/>
      <c r="CN47" s="435"/>
      <c r="CO47" s="436"/>
      <c r="CP47" s="435"/>
      <c r="CQ47" s="436"/>
      <c r="CR47" s="435"/>
      <c r="CS47" s="436"/>
      <c r="CT47" s="435"/>
      <c r="CU47" s="436"/>
      <c r="CV47" s="435"/>
      <c r="CW47" s="436"/>
      <c r="CX47" s="435"/>
      <c r="CY47" s="436"/>
      <c r="CZ47" s="435"/>
      <c r="DA47" s="436"/>
      <c r="DB47" s="435"/>
      <c r="DC47" s="436"/>
      <c r="DD47" s="435"/>
      <c r="DE47" s="436"/>
      <c r="DF47" s="435"/>
      <c r="DG47" s="436"/>
      <c r="DH47" s="435"/>
      <c r="DI47" s="436"/>
      <c r="DJ47" s="435"/>
      <c r="DK47" s="436"/>
      <c r="DL47" s="435"/>
      <c r="DM47" s="436"/>
      <c r="DN47" s="435"/>
      <c r="DO47" s="436"/>
      <c r="DP47" s="435"/>
      <c r="DQ47" s="436"/>
    </row>
    <row r="48" spans="1:121" ht="12.75" customHeight="1" x14ac:dyDescent="0.2">
      <c r="A48" s="43"/>
      <c r="B48" s="435"/>
      <c r="C48" s="436"/>
      <c r="D48" s="435"/>
      <c r="E48" s="436"/>
      <c r="F48" s="435"/>
      <c r="G48" s="436"/>
      <c r="H48" s="145"/>
      <c r="I48" s="145"/>
      <c r="J48" s="435"/>
      <c r="K48" s="436"/>
      <c r="L48" s="435"/>
      <c r="M48" s="436"/>
      <c r="N48" s="435"/>
      <c r="O48" s="436"/>
      <c r="P48" s="435"/>
      <c r="Q48" s="436"/>
      <c r="R48" s="435"/>
      <c r="S48" s="436"/>
      <c r="T48" s="435"/>
      <c r="U48" s="436"/>
      <c r="V48" s="435"/>
      <c r="W48" s="436"/>
      <c r="X48" s="102"/>
      <c r="Y48" s="102"/>
      <c r="Z48" s="102"/>
      <c r="AA48" s="102"/>
      <c r="AB48" s="102"/>
      <c r="AC48" s="102"/>
      <c r="AD48" s="123"/>
      <c r="AE48" s="123"/>
      <c r="AF48" s="435"/>
      <c r="AG48" s="436"/>
      <c r="AH48" s="435"/>
      <c r="AI48" s="436"/>
      <c r="AJ48" s="435"/>
      <c r="AK48" s="436"/>
      <c r="AL48" s="435"/>
      <c r="AM48" s="436"/>
      <c r="AN48" s="435"/>
      <c r="AO48" s="436"/>
      <c r="AP48" s="447"/>
      <c r="AQ48" s="447"/>
      <c r="AR48" s="447"/>
      <c r="AS48" s="447"/>
      <c r="AT48" s="447"/>
      <c r="AU48" s="447"/>
      <c r="AV48" s="447"/>
      <c r="AW48" s="447"/>
      <c r="AX48" s="435"/>
      <c r="AY48" s="436"/>
      <c r="AZ48" s="435"/>
      <c r="BA48" s="436"/>
      <c r="BB48" s="435"/>
      <c r="BC48" s="436"/>
      <c r="BD48" s="435"/>
      <c r="BE48" s="436"/>
      <c r="BF48" s="435"/>
      <c r="BG48" s="436"/>
      <c r="BH48" s="435"/>
      <c r="BI48" s="436"/>
      <c r="BJ48" s="435"/>
      <c r="BK48" s="436"/>
      <c r="BL48" s="435"/>
      <c r="BM48" s="436"/>
      <c r="BN48" s="435"/>
      <c r="BO48" s="436"/>
      <c r="BP48" s="435"/>
      <c r="BQ48" s="436"/>
      <c r="BR48" s="435"/>
      <c r="BS48" s="436"/>
      <c r="BT48" s="435"/>
      <c r="BU48" s="436"/>
      <c r="BV48" s="435"/>
      <c r="BW48" s="436"/>
      <c r="BX48" s="435"/>
      <c r="BY48" s="436"/>
      <c r="BZ48" s="435"/>
      <c r="CA48" s="436"/>
      <c r="CB48" s="435"/>
      <c r="CC48" s="436"/>
      <c r="CD48" s="435"/>
      <c r="CE48" s="436"/>
      <c r="CF48" s="435"/>
      <c r="CG48" s="436"/>
      <c r="CH48" s="435"/>
      <c r="CI48" s="436"/>
      <c r="CJ48" s="435"/>
      <c r="CK48" s="436"/>
      <c r="CL48" s="435"/>
      <c r="CM48" s="436"/>
      <c r="CN48" s="435"/>
      <c r="CO48" s="436"/>
      <c r="CP48" s="435"/>
      <c r="CQ48" s="436"/>
      <c r="CR48" s="435"/>
      <c r="CS48" s="436"/>
      <c r="CT48" s="435"/>
      <c r="CU48" s="436"/>
      <c r="CV48" s="435"/>
      <c r="CW48" s="436"/>
      <c r="CX48" s="435"/>
      <c r="CY48" s="436"/>
      <c r="CZ48" s="435"/>
      <c r="DA48" s="436"/>
      <c r="DB48" s="435"/>
      <c r="DC48" s="436"/>
      <c r="DD48" s="435"/>
      <c r="DE48" s="436"/>
      <c r="DF48" s="435"/>
      <c r="DG48" s="436"/>
      <c r="DH48" s="435"/>
      <c r="DI48" s="436"/>
      <c r="DJ48" s="435"/>
      <c r="DK48" s="436"/>
      <c r="DL48" s="435"/>
      <c r="DM48" s="436"/>
      <c r="DN48" s="435"/>
      <c r="DO48" s="436"/>
      <c r="DP48" s="435"/>
      <c r="DQ48" s="436"/>
    </row>
    <row r="49" spans="1:121" ht="12.75" customHeight="1" x14ac:dyDescent="0.2">
      <c r="A49" s="43"/>
      <c r="B49" s="435"/>
      <c r="C49" s="436"/>
      <c r="D49" s="435"/>
      <c r="E49" s="436"/>
      <c r="F49" s="435"/>
      <c r="G49" s="436"/>
      <c r="H49" s="145"/>
      <c r="I49" s="145"/>
      <c r="J49" s="435"/>
      <c r="K49" s="436"/>
      <c r="L49" s="435"/>
      <c r="M49" s="436"/>
      <c r="N49" s="435"/>
      <c r="O49" s="436"/>
      <c r="P49" s="435"/>
      <c r="Q49" s="436"/>
      <c r="R49" s="435"/>
      <c r="S49" s="436"/>
      <c r="T49" s="435"/>
      <c r="U49" s="436"/>
      <c r="V49" s="435"/>
      <c r="W49" s="436"/>
      <c r="X49" s="102"/>
      <c r="Y49" s="102"/>
      <c r="Z49" s="102"/>
      <c r="AA49" s="102"/>
      <c r="AB49" s="102"/>
      <c r="AC49" s="102"/>
      <c r="AD49" s="123"/>
      <c r="AE49" s="123"/>
      <c r="AF49" s="435"/>
      <c r="AG49" s="436"/>
      <c r="AH49" s="435"/>
      <c r="AI49" s="436"/>
      <c r="AJ49" s="435"/>
      <c r="AK49" s="436"/>
      <c r="AL49" s="435"/>
      <c r="AM49" s="436"/>
      <c r="AN49" s="435"/>
      <c r="AO49" s="436"/>
      <c r="AP49" s="447"/>
      <c r="AQ49" s="447"/>
      <c r="AR49" s="447"/>
      <c r="AS49" s="447"/>
      <c r="AT49" s="447"/>
      <c r="AU49" s="447"/>
      <c r="AV49" s="447"/>
      <c r="AW49" s="447"/>
      <c r="AX49" s="435"/>
      <c r="AY49" s="436"/>
      <c r="AZ49" s="435"/>
      <c r="BA49" s="436"/>
      <c r="BB49" s="435"/>
      <c r="BC49" s="436"/>
      <c r="BD49" s="435"/>
      <c r="BE49" s="436"/>
      <c r="BF49" s="435"/>
      <c r="BG49" s="436"/>
      <c r="BH49" s="435"/>
      <c r="BI49" s="436"/>
      <c r="BJ49" s="435"/>
      <c r="BK49" s="436"/>
      <c r="BL49" s="435"/>
      <c r="BM49" s="436"/>
      <c r="BN49" s="435"/>
      <c r="BO49" s="436"/>
      <c r="BP49" s="435"/>
      <c r="BQ49" s="436"/>
      <c r="BR49" s="435"/>
      <c r="BS49" s="436"/>
      <c r="BT49" s="435"/>
      <c r="BU49" s="436"/>
      <c r="BV49" s="435"/>
      <c r="BW49" s="436"/>
      <c r="BX49" s="435"/>
      <c r="BY49" s="436"/>
      <c r="BZ49" s="435"/>
      <c r="CA49" s="436"/>
      <c r="CB49" s="435"/>
      <c r="CC49" s="436"/>
      <c r="CD49" s="435"/>
      <c r="CE49" s="436"/>
      <c r="CF49" s="435"/>
      <c r="CG49" s="436"/>
      <c r="CH49" s="435"/>
      <c r="CI49" s="436"/>
      <c r="CJ49" s="435"/>
      <c r="CK49" s="436"/>
      <c r="CL49" s="435"/>
      <c r="CM49" s="436"/>
      <c r="CN49" s="435"/>
      <c r="CO49" s="436"/>
      <c r="CP49" s="435"/>
      <c r="CQ49" s="436"/>
      <c r="CR49" s="435"/>
      <c r="CS49" s="436"/>
      <c r="CT49" s="435"/>
      <c r="CU49" s="436"/>
      <c r="CV49" s="435"/>
      <c r="CW49" s="436"/>
      <c r="CX49" s="435"/>
      <c r="CY49" s="436"/>
      <c r="CZ49" s="435"/>
      <c r="DA49" s="436"/>
      <c r="DB49" s="435"/>
      <c r="DC49" s="436"/>
      <c r="DD49" s="435"/>
      <c r="DE49" s="436"/>
      <c r="DF49" s="435"/>
      <c r="DG49" s="436"/>
      <c r="DH49" s="435"/>
      <c r="DI49" s="436"/>
      <c r="DJ49" s="435"/>
      <c r="DK49" s="436"/>
      <c r="DL49" s="435"/>
      <c r="DM49" s="436"/>
      <c r="DN49" s="435"/>
      <c r="DO49" s="436"/>
      <c r="DP49" s="435"/>
      <c r="DQ49" s="436"/>
    </row>
    <row r="50" spans="1:121" ht="12.75" customHeight="1" x14ac:dyDescent="0.2">
      <c r="A50" s="43"/>
      <c r="B50" s="435"/>
      <c r="C50" s="436"/>
      <c r="D50" s="435"/>
      <c r="E50" s="436"/>
      <c r="F50" s="435"/>
      <c r="G50" s="436"/>
      <c r="H50" s="145"/>
      <c r="I50" s="145"/>
      <c r="J50" s="435"/>
      <c r="K50" s="436"/>
      <c r="L50" s="435"/>
      <c r="M50" s="436"/>
      <c r="N50" s="435"/>
      <c r="O50" s="436"/>
      <c r="P50" s="435"/>
      <c r="Q50" s="436"/>
      <c r="R50" s="435"/>
      <c r="S50" s="436"/>
      <c r="T50" s="435"/>
      <c r="U50" s="436"/>
      <c r="V50" s="435"/>
      <c r="W50" s="436"/>
      <c r="X50" s="102"/>
      <c r="Y50" s="102"/>
      <c r="Z50" s="102"/>
      <c r="AA50" s="102"/>
      <c r="AB50" s="102"/>
      <c r="AC50" s="102"/>
      <c r="AD50" s="123"/>
      <c r="AE50" s="123"/>
      <c r="AF50" s="435"/>
      <c r="AG50" s="436"/>
      <c r="AH50" s="435"/>
      <c r="AI50" s="436"/>
      <c r="AJ50" s="435"/>
      <c r="AK50" s="436"/>
      <c r="AL50" s="435"/>
      <c r="AM50" s="436"/>
      <c r="AN50" s="435"/>
      <c r="AO50" s="436"/>
      <c r="AP50" s="447"/>
      <c r="AQ50" s="447"/>
      <c r="AR50" s="447"/>
      <c r="AS50" s="447"/>
      <c r="AT50" s="447"/>
      <c r="AU50" s="447"/>
      <c r="AV50" s="447"/>
      <c r="AW50" s="447"/>
      <c r="AX50" s="435"/>
      <c r="AY50" s="436"/>
      <c r="AZ50" s="435"/>
      <c r="BA50" s="436"/>
      <c r="BB50" s="435"/>
      <c r="BC50" s="436"/>
      <c r="BD50" s="435"/>
      <c r="BE50" s="436"/>
      <c r="BF50" s="435"/>
      <c r="BG50" s="436"/>
      <c r="BH50" s="435"/>
      <c r="BI50" s="436"/>
      <c r="BJ50" s="435"/>
      <c r="BK50" s="436"/>
      <c r="BL50" s="435"/>
      <c r="BM50" s="436"/>
      <c r="BN50" s="435"/>
      <c r="BO50" s="436"/>
      <c r="BP50" s="435"/>
      <c r="BQ50" s="436"/>
      <c r="BR50" s="435"/>
      <c r="BS50" s="436"/>
      <c r="BT50" s="435"/>
      <c r="BU50" s="436"/>
      <c r="BV50" s="435"/>
      <c r="BW50" s="436"/>
      <c r="BX50" s="435"/>
      <c r="BY50" s="436"/>
      <c r="BZ50" s="435"/>
      <c r="CA50" s="436"/>
      <c r="CB50" s="435"/>
      <c r="CC50" s="436"/>
      <c r="CD50" s="435"/>
      <c r="CE50" s="436"/>
      <c r="CF50" s="435"/>
      <c r="CG50" s="436"/>
      <c r="CH50" s="435"/>
      <c r="CI50" s="436"/>
      <c r="CJ50" s="435"/>
      <c r="CK50" s="436"/>
      <c r="CL50" s="435"/>
      <c r="CM50" s="436"/>
      <c r="CN50" s="435"/>
      <c r="CO50" s="436"/>
      <c r="CP50" s="435"/>
      <c r="CQ50" s="436"/>
      <c r="CR50" s="435"/>
      <c r="CS50" s="436"/>
      <c r="CT50" s="435"/>
      <c r="CU50" s="436"/>
      <c r="CV50" s="435"/>
      <c r="CW50" s="436"/>
      <c r="CX50" s="435"/>
      <c r="CY50" s="436"/>
      <c r="CZ50" s="435"/>
      <c r="DA50" s="436"/>
      <c r="DB50" s="435"/>
      <c r="DC50" s="436"/>
      <c r="DD50" s="435"/>
      <c r="DE50" s="436"/>
      <c r="DF50" s="435"/>
      <c r="DG50" s="436"/>
      <c r="DH50" s="435"/>
      <c r="DI50" s="436"/>
      <c r="DJ50" s="435"/>
      <c r="DK50" s="436"/>
      <c r="DL50" s="435"/>
      <c r="DM50" s="436"/>
      <c r="DN50" s="435"/>
      <c r="DO50" s="436"/>
      <c r="DP50" s="435"/>
      <c r="DQ50" s="436"/>
    </row>
    <row r="51" spans="1:121" ht="12.75" customHeight="1" x14ac:dyDescent="0.2">
      <c r="A51" s="43"/>
      <c r="B51" s="435"/>
      <c r="C51" s="436"/>
      <c r="D51" s="435"/>
      <c r="E51" s="436"/>
      <c r="F51" s="435"/>
      <c r="G51" s="436"/>
      <c r="H51" s="145"/>
      <c r="I51" s="145"/>
      <c r="J51" s="435"/>
      <c r="K51" s="436"/>
      <c r="L51" s="435"/>
      <c r="M51" s="436"/>
      <c r="N51" s="435"/>
      <c r="O51" s="436"/>
      <c r="P51" s="435"/>
      <c r="Q51" s="436"/>
      <c r="R51" s="435"/>
      <c r="S51" s="436"/>
      <c r="T51" s="435"/>
      <c r="U51" s="436"/>
      <c r="V51" s="435"/>
      <c r="W51" s="436"/>
      <c r="X51" s="102"/>
      <c r="Y51" s="102"/>
      <c r="Z51" s="102"/>
      <c r="AA51" s="102"/>
      <c r="AB51" s="102"/>
      <c r="AC51" s="102"/>
      <c r="AD51" s="123"/>
      <c r="AE51" s="123"/>
      <c r="AF51" s="435"/>
      <c r="AG51" s="436"/>
      <c r="AH51" s="435"/>
      <c r="AI51" s="436"/>
      <c r="AJ51" s="435"/>
      <c r="AK51" s="436"/>
      <c r="AL51" s="435"/>
      <c r="AM51" s="436"/>
      <c r="AN51" s="435"/>
      <c r="AO51" s="436"/>
      <c r="AP51" s="447"/>
      <c r="AQ51" s="447"/>
      <c r="AR51" s="447"/>
      <c r="AS51" s="447"/>
      <c r="AT51" s="447"/>
      <c r="AU51" s="447"/>
      <c r="AV51" s="447"/>
      <c r="AW51" s="447"/>
      <c r="AX51" s="435"/>
      <c r="AY51" s="436"/>
      <c r="AZ51" s="435"/>
      <c r="BA51" s="436"/>
      <c r="BB51" s="435"/>
      <c r="BC51" s="436"/>
      <c r="BD51" s="435"/>
      <c r="BE51" s="436"/>
      <c r="BF51" s="435"/>
      <c r="BG51" s="436"/>
      <c r="BH51" s="435"/>
      <c r="BI51" s="436"/>
      <c r="BJ51" s="435"/>
      <c r="BK51" s="436"/>
      <c r="BL51" s="435"/>
      <c r="BM51" s="436"/>
      <c r="BN51" s="435"/>
      <c r="BO51" s="436"/>
      <c r="BP51" s="435"/>
      <c r="BQ51" s="436"/>
      <c r="BR51" s="435"/>
      <c r="BS51" s="436"/>
      <c r="BT51" s="435"/>
      <c r="BU51" s="436"/>
      <c r="BV51" s="435"/>
      <c r="BW51" s="436"/>
      <c r="BX51" s="435"/>
      <c r="BY51" s="436"/>
      <c r="BZ51" s="435"/>
      <c r="CA51" s="436"/>
      <c r="CB51" s="435"/>
      <c r="CC51" s="436"/>
      <c r="CD51" s="435"/>
      <c r="CE51" s="436"/>
      <c r="CF51" s="435"/>
      <c r="CG51" s="436"/>
      <c r="CH51" s="435"/>
      <c r="CI51" s="436"/>
      <c r="CJ51" s="435"/>
      <c r="CK51" s="436"/>
      <c r="CL51" s="435"/>
      <c r="CM51" s="436"/>
      <c r="CN51" s="435"/>
      <c r="CO51" s="436"/>
      <c r="CP51" s="435"/>
      <c r="CQ51" s="436"/>
      <c r="CR51" s="435"/>
      <c r="CS51" s="436"/>
      <c r="CT51" s="435"/>
      <c r="CU51" s="436"/>
      <c r="CV51" s="435"/>
      <c r="CW51" s="436"/>
      <c r="CX51" s="435"/>
      <c r="CY51" s="436"/>
      <c r="CZ51" s="435"/>
      <c r="DA51" s="436"/>
      <c r="DB51" s="435"/>
      <c r="DC51" s="436"/>
      <c r="DD51" s="435"/>
      <c r="DE51" s="436"/>
      <c r="DF51" s="435"/>
      <c r="DG51" s="436"/>
      <c r="DH51" s="435"/>
      <c r="DI51" s="436"/>
      <c r="DJ51" s="435"/>
      <c r="DK51" s="436"/>
      <c r="DL51" s="435"/>
      <c r="DM51" s="436"/>
      <c r="DN51" s="435"/>
      <c r="DO51" s="436"/>
      <c r="DP51" s="435"/>
      <c r="DQ51" s="436"/>
    </row>
    <row r="52" spans="1:121" ht="12.75" customHeight="1" x14ac:dyDescent="0.2">
      <c r="A52" s="43"/>
      <c r="B52" s="435"/>
      <c r="C52" s="436"/>
      <c r="D52" s="435"/>
      <c r="E52" s="436"/>
      <c r="F52" s="435"/>
      <c r="G52" s="436"/>
      <c r="H52" s="145"/>
      <c r="I52" s="145"/>
      <c r="J52" s="435"/>
      <c r="K52" s="436"/>
      <c r="L52" s="435"/>
      <c r="M52" s="436"/>
      <c r="N52" s="435"/>
      <c r="O52" s="436"/>
      <c r="P52" s="435"/>
      <c r="Q52" s="436"/>
      <c r="R52" s="435"/>
      <c r="S52" s="436"/>
      <c r="T52" s="435"/>
      <c r="U52" s="436"/>
      <c r="V52" s="435"/>
      <c r="W52" s="436"/>
      <c r="X52" s="102"/>
      <c r="Y52" s="102"/>
      <c r="Z52" s="102"/>
      <c r="AA52" s="102"/>
      <c r="AB52" s="102"/>
      <c r="AC52" s="102"/>
      <c r="AD52" s="123"/>
      <c r="AE52" s="123"/>
      <c r="AF52" s="435"/>
      <c r="AG52" s="436"/>
      <c r="AH52" s="435"/>
      <c r="AI52" s="436"/>
      <c r="AJ52" s="435"/>
      <c r="AK52" s="436"/>
      <c r="AL52" s="435"/>
      <c r="AM52" s="436"/>
      <c r="AN52" s="435"/>
      <c r="AO52" s="436"/>
      <c r="AP52" s="447"/>
      <c r="AQ52" s="447"/>
      <c r="AR52" s="447"/>
      <c r="AS52" s="447"/>
      <c r="AT52" s="447"/>
      <c r="AU52" s="447"/>
      <c r="AV52" s="447"/>
      <c r="AW52" s="447"/>
      <c r="AX52" s="435"/>
      <c r="AY52" s="436"/>
      <c r="AZ52" s="435"/>
      <c r="BA52" s="436"/>
      <c r="BB52" s="435"/>
      <c r="BC52" s="436"/>
      <c r="BD52" s="435"/>
      <c r="BE52" s="436"/>
      <c r="BF52" s="435"/>
      <c r="BG52" s="436"/>
      <c r="BH52" s="435"/>
      <c r="BI52" s="436"/>
      <c r="BJ52" s="435"/>
      <c r="BK52" s="436"/>
      <c r="BL52" s="435"/>
      <c r="BM52" s="436"/>
      <c r="BN52" s="435"/>
      <c r="BO52" s="436"/>
      <c r="BP52" s="435"/>
      <c r="BQ52" s="436"/>
      <c r="BR52" s="435"/>
      <c r="BS52" s="436"/>
      <c r="BT52" s="435"/>
      <c r="BU52" s="436"/>
      <c r="BV52" s="435"/>
      <c r="BW52" s="436"/>
      <c r="BX52" s="435"/>
      <c r="BY52" s="436"/>
      <c r="BZ52" s="435"/>
      <c r="CA52" s="436"/>
      <c r="CB52" s="435"/>
      <c r="CC52" s="436"/>
      <c r="CD52" s="435"/>
      <c r="CE52" s="436"/>
      <c r="CF52" s="435"/>
      <c r="CG52" s="436"/>
      <c r="CH52" s="435"/>
      <c r="CI52" s="436"/>
      <c r="CJ52" s="435"/>
      <c r="CK52" s="436"/>
      <c r="CL52" s="435"/>
      <c r="CM52" s="436"/>
      <c r="CN52" s="435"/>
      <c r="CO52" s="436"/>
      <c r="CP52" s="435"/>
      <c r="CQ52" s="436"/>
      <c r="CR52" s="435"/>
      <c r="CS52" s="436"/>
      <c r="CT52" s="435"/>
      <c r="CU52" s="436"/>
      <c r="CV52" s="435"/>
      <c r="CW52" s="436"/>
      <c r="CX52" s="435"/>
      <c r="CY52" s="436"/>
      <c r="CZ52" s="435"/>
      <c r="DA52" s="436"/>
      <c r="DB52" s="435"/>
      <c r="DC52" s="436"/>
      <c r="DD52" s="435"/>
      <c r="DE52" s="436"/>
      <c r="DF52" s="435"/>
      <c r="DG52" s="436"/>
      <c r="DH52" s="435"/>
      <c r="DI52" s="436"/>
      <c r="DJ52" s="435"/>
      <c r="DK52" s="436"/>
      <c r="DL52" s="435"/>
      <c r="DM52" s="436"/>
      <c r="DN52" s="435"/>
      <c r="DO52" s="436"/>
      <c r="DP52" s="435"/>
      <c r="DQ52" s="436"/>
    </row>
    <row r="53" spans="1:121" ht="12.75" customHeight="1" x14ac:dyDescent="0.2">
      <c r="A53" s="43"/>
      <c r="B53" s="435"/>
      <c r="C53" s="436"/>
      <c r="D53" s="435"/>
      <c r="E53" s="436"/>
      <c r="F53" s="435"/>
      <c r="G53" s="436"/>
      <c r="H53" s="145"/>
      <c r="I53" s="145"/>
      <c r="J53" s="435"/>
      <c r="K53" s="436"/>
      <c r="L53" s="435"/>
      <c r="M53" s="436"/>
      <c r="N53" s="435"/>
      <c r="O53" s="436"/>
      <c r="P53" s="435"/>
      <c r="Q53" s="436"/>
      <c r="R53" s="435"/>
      <c r="S53" s="436"/>
      <c r="T53" s="435"/>
      <c r="U53" s="436"/>
      <c r="V53" s="435"/>
      <c r="W53" s="436"/>
      <c r="X53" s="102"/>
      <c r="Y53" s="102"/>
      <c r="Z53" s="102"/>
      <c r="AA53" s="102"/>
      <c r="AB53" s="102"/>
      <c r="AC53" s="102"/>
      <c r="AD53" s="123"/>
      <c r="AE53" s="123"/>
      <c r="AF53" s="435"/>
      <c r="AG53" s="436"/>
      <c r="AH53" s="435"/>
      <c r="AI53" s="436"/>
      <c r="AJ53" s="435"/>
      <c r="AK53" s="436"/>
      <c r="AL53" s="435"/>
      <c r="AM53" s="436"/>
      <c r="AN53" s="435"/>
      <c r="AO53" s="436"/>
      <c r="AP53" s="447"/>
      <c r="AQ53" s="447"/>
      <c r="AR53" s="447"/>
      <c r="AS53" s="447"/>
      <c r="AT53" s="447"/>
      <c r="AU53" s="447"/>
      <c r="AV53" s="447"/>
      <c r="AW53" s="447"/>
      <c r="AX53" s="435"/>
      <c r="AY53" s="436"/>
      <c r="AZ53" s="435"/>
      <c r="BA53" s="436"/>
      <c r="BB53" s="435"/>
      <c r="BC53" s="436"/>
      <c r="BD53" s="435"/>
      <c r="BE53" s="436"/>
      <c r="BF53" s="435"/>
      <c r="BG53" s="436"/>
      <c r="BH53" s="435"/>
      <c r="BI53" s="436"/>
      <c r="BJ53" s="435"/>
      <c r="BK53" s="436"/>
      <c r="BL53" s="435"/>
      <c r="BM53" s="436"/>
      <c r="BN53" s="435"/>
      <c r="BO53" s="436"/>
      <c r="BP53" s="435"/>
      <c r="BQ53" s="436"/>
      <c r="BR53" s="435"/>
      <c r="BS53" s="436"/>
      <c r="BT53" s="435"/>
      <c r="BU53" s="436"/>
      <c r="BV53" s="435"/>
      <c r="BW53" s="436"/>
      <c r="BX53" s="435"/>
      <c r="BY53" s="436"/>
      <c r="BZ53" s="435"/>
      <c r="CA53" s="436"/>
      <c r="CB53" s="435"/>
      <c r="CC53" s="436"/>
      <c r="CD53" s="435"/>
      <c r="CE53" s="436"/>
      <c r="CF53" s="435"/>
      <c r="CG53" s="436"/>
      <c r="CH53" s="435"/>
      <c r="CI53" s="436"/>
      <c r="CJ53" s="435"/>
      <c r="CK53" s="436"/>
      <c r="CL53" s="435"/>
      <c r="CM53" s="436"/>
      <c r="CN53" s="435"/>
      <c r="CO53" s="436"/>
      <c r="CP53" s="435"/>
      <c r="CQ53" s="436"/>
      <c r="CR53" s="435"/>
      <c r="CS53" s="436"/>
      <c r="CT53" s="435"/>
      <c r="CU53" s="436"/>
      <c r="CV53" s="435"/>
      <c r="CW53" s="436"/>
      <c r="CX53" s="435"/>
      <c r="CY53" s="436"/>
      <c r="CZ53" s="435"/>
      <c r="DA53" s="436"/>
      <c r="DB53" s="435"/>
      <c r="DC53" s="436"/>
      <c r="DD53" s="435"/>
      <c r="DE53" s="436"/>
      <c r="DF53" s="435"/>
      <c r="DG53" s="436"/>
      <c r="DH53" s="435"/>
      <c r="DI53" s="436"/>
      <c r="DJ53" s="435"/>
      <c r="DK53" s="436"/>
      <c r="DL53" s="435"/>
      <c r="DM53" s="436"/>
      <c r="DN53" s="435"/>
      <c r="DO53" s="436"/>
      <c r="DP53" s="435"/>
      <c r="DQ53" s="436"/>
    </row>
    <row r="54" spans="1:121" ht="12.75" customHeight="1" x14ac:dyDescent="0.2">
      <c r="A54" s="43"/>
      <c r="B54" s="435"/>
      <c r="C54" s="436"/>
      <c r="D54" s="435"/>
      <c r="E54" s="436"/>
      <c r="F54" s="435"/>
      <c r="G54" s="436"/>
      <c r="H54" s="145"/>
      <c r="I54" s="145"/>
      <c r="J54" s="435"/>
      <c r="K54" s="436"/>
      <c r="L54" s="435"/>
      <c r="M54" s="436"/>
      <c r="N54" s="435"/>
      <c r="O54" s="436"/>
      <c r="P54" s="435"/>
      <c r="Q54" s="436"/>
      <c r="R54" s="435"/>
      <c r="S54" s="436"/>
      <c r="T54" s="435"/>
      <c r="U54" s="436"/>
      <c r="V54" s="435"/>
      <c r="W54" s="436"/>
      <c r="X54" s="102"/>
      <c r="Y54" s="102"/>
      <c r="Z54" s="102"/>
      <c r="AA54" s="102"/>
      <c r="AB54" s="102"/>
      <c r="AC54" s="102"/>
      <c r="AD54" s="123"/>
      <c r="AE54" s="123"/>
      <c r="AF54" s="435"/>
      <c r="AG54" s="436"/>
      <c r="AH54" s="435"/>
      <c r="AI54" s="436"/>
      <c r="AJ54" s="435"/>
      <c r="AK54" s="436"/>
      <c r="AL54" s="435"/>
      <c r="AM54" s="436"/>
      <c r="AN54" s="435"/>
      <c r="AO54" s="436"/>
      <c r="AP54" s="447"/>
      <c r="AQ54" s="447"/>
      <c r="AR54" s="447"/>
      <c r="AS54" s="447"/>
      <c r="AT54" s="447"/>
      <c r="AU54" s="447"/>
      <c r="AV54" s="447"/>
      <c r="AW54" s="447"/>
      <c r="AX54" s="435"/>
      <c r="AY54" s="436"/>
      <c r="AZ54" s="435"/>
      <c r="BA54" s="436"/>
      <c r="BB54" s="435"/>
      <c r="BC54" s="436"/>
      <c r="BD54" s="435"/>
      <c r="BE54" s="436"/>
      <c r="BF54" s="435"/>
      <c r="BG54" s="436"/>
      <c r="BH54" s="435"/>
      <c r="BI54" s="436"/>
      <c r="BJ54" s="435"/>
      <c r="BK54" s="436"/>
      <c r="BL54" s="435"/>
      <c r="BM54" s="436"/>
      <c r="BN54" s="435"/>
      <c r="BO54" s="436"/>
      <c r="BP54" s="435"/>
      <c r="BQ54" s="436"/>
      <c r="BR54" s="435"/>
      <c r="BS54" s="436"/>
      <c r="BT54" s="435"/>
      <c r="BU54" s="436"/>
      <c r="BV54" s="435"/>
      <c r="BW54" s="436"/>
      <c r="BX54" s="435"/>
      <c r="BY54" s="436"/>
      <c r="BZ54" s="435"/>
      <c r="CA54" s="436"/>
      <c r="CB54" s="435"/>
      <c r="CC54" s="436"/>
      <c r="CD54" s="435"/>
      <c r="CE54" s="436"/>
      <c r="CF54" s="435"/>
      <c r="CG54" s="436"/>
      <c r="CH54" s="435"/>
      <c r="CI54" s="436"/>
      <c r="CJ54" s="435"/>
      <c r="CK54" s="436"/>
      <c r="CL54" s="435"/>
      <c r="CM54" s="436"/>
      <c r="CN54" s="435"/>
      <c r="CO54" s="436"/>
      <c r="CP54" s="435"/>
      <c r="CQ54" s="436"/>
      <c r="CR54" s="435"/>
      <c r="CS54" s="436"/>
      <c r="CT54" s="435"/>
      <c r="CU54" s="436"/>
      <c r="CV54" s="435"/>
      <c r="CW54" s="436"/>
      <c r="CX54" s="435"/>
      <c r="CY54" s="436"/>
      <c r="CZ54" s="435"/>
      <c r="DA54" s="436"/>
      <c r="DB54" s="435"/>
      <c r="DC54" s="436"/>
      <c r="DD54" s="435"/>
      <c r="DE54" s="436"/>
      <c r="DF54" s="435"/>
      <c r="DG54" s="436"/>
      <c r="DH54" s="435"/>
      <c r="DI54" s="436"/>
      <c r="DJ54" s="435"/>
      <c r="DK54" s="436"/>
      <c r="DL54" s="435"/>
      <c r="DM54" s="436"/>
      <c r="DN54" s="435"/>
      <c r="DO54" s="436"/>
      <c r="DP54" s="435"/>
      <c r="DQ54" s="436"/>
    </row>
    <row r="55" spans="1:121" ht="12.75" customHeight="1" x14ac:dyDescent="0.2">
      <c r="A55" s="43"/>
      <c r="B55" s="435"/>
      <c r="C55" s="436"/>
      <c r="D55" s="435"/>
      <c r="E55" s="436"/>
      <c r="F55" s="435"/>
      <c r="G55" s="436"/>
      <c r="H55" s="145"/>
      <c r="I55" s="145"/>
      <c r="J55" s="435"/>
      <c r="K55" s="436"/>
      <c r="L55" s="435"/>
      <c r="M55" s="436"/>
      <c r="N55" s="435"/>
      <c r="O55" s="436"/>
      <c r="P55" s="435"/>
      <c r="Q55" s="436"/>
      <c r="R55" s="435"/>
      <c r="S55" s="436"/>
      <c r="T55" s="435"/>
      <c r="U55" s="436"/>
      <c r="V55" s="435"/>
      <c r="W55" s="436"/>
      <c r="X55" s="102"/>
      <c r="Y55" s="102"/>
      <c r="Z55" s="102"/>
      <c r="AA55" s="102"/>
      <c r="AB55" s="102"/>
      <c r="AC55" s="102"/>
      <c r="AD55" s="123"/>
      <c r="AE55" s="123"/>
      <c r="AF55" s="435"/>
      <c r="AG55" s="436"/>
      <c r="AH55" s="435"/>
      <c r="AI55" s="436"/>
      <c r="AJ55" s="435"/>
      <c r="AK55" s="436"/>
      <c r="AL55" s="435"/>
      <c r="AM55" s="436"/>
      <c r="AN55" s="435"/>
      <c r="AO55" s="436"/>
      <c r="AP55" s="447"/>
      <c r="AQ55" s="447"/>
      <c r="AR55" s="447"/>
      <c r="AS55" s="447"/>
      <c r="AT55" s="447"/>
      <c r="AU55" s="447"/>
      <c r="AV55" s="447"/>
      <c r="AW55" s="447"/>
      <c r="AX55" s="435"/>
      <c r="AY55" s="436"/>
      <c r="AZ55" s="435"/>
      <c r="BA55" s="436"/>
      <c r="BB55" s="435"/>
      <c r="BC55" s="436"/>
      <c r="BD55" s="435"/>
      <c r="BE55" s="436"/>
      <c r="BF55" s="435"/>
      <c r="BG55" s="436"/>
      <c r="BH55" s="435"/>
      <c r="BI55" s="436"/>
      <c r="BJ55" s="435"/>
      <c r="BK55" s="436"/>
      <c r="BL55" s="435"/>
      <c r="BM55" s="436"/>
      <c r="BN55" s="435"/>
      <c r="BO55" s="436"/>
      <c r="BP55" s="435"/>
      <c r="BQ55" s="436"/>
      <c r="BR55" s="435"/>
      <c r="BS55" s="436"/>
      <c r="BT55" s="435"/>
      <c r="BU55" s="436"/>
      <c r="BV55" s="435"/>
      <c r="BW55" s="436"/>
      <c r="BX55" s="435"/>
      <c r="BY55" s="436"/>
      <c r="BZ55" s="435"/>
      <c r="CA55" s="436"/>
      <c r="CB55" s="435"/>
      <c r="CC55" s="436"/>
      <c r="CD55" s="435"/>
      <c r="CE55" s="436"/>
      <c r="CF55" s="435"/>
      <c r="CG55" s="436"/>
      <c r="CH55" s="435"/>
      <c r="CI55" s="436"/>
      <c r="CJ55" s="435"/>
      <c r="CK55" s="436"/>
      <c r="CL55" s="435"/>
      <c r="CM55" s="436"/>
      <c r="CN55" s="435"/>
      <c r="CO55" s="436"/>
      <c r="CP55" s="435"/>
      <c r="CQ55" s="436"/>
      <c r="CR55" s="435"/>
      <c r="CS55" s="436"/>
      <c r="CT55" s="435"/>
      <c r="CU55" s="436"/>
      <c r="CV55" s="435"/>
      <c r="CW55" s="436"/>
      <c r="CX55" s="435"/>
      <c r="CY55" s="436"/>
      <c r="CZ55" s="435"/>
      <c r="DA55" s="436"/>
      <c r="DB55" s="435"/>
      <c r="DC55" s="436"/>
      <c r="DD55" s="435"/>
      <c r="DE55" s="436"/>
      <c r="DF55" s="435"/>
      <c r="DG55" s="436"/>
      <c r="DH55" s="435"/>
      <c r="DI55" s="436"/>
      <c r="DJ55" s="435"/>
      <c r="DK55" s="436"/>
      <c r="DL55" s="435"/>
      <c r="DM55" s="436"/>
      <c r="DN55" s="435"/>
      <c r="DO55" s="436"/>
      <c r="DP55" s="435"/>
      <c r="DQ55" s="436"/>
    </row>
    <row r="56" spans="1:121" ht="12.75" customHeight="1" x14ac:dyDescent="0.2">
      <c r="A56" s="43"/>
      <c r="B56" s="435"/>
      <c r="C56" s="436"/>
      <c r="D56" s="435"/>
      <c r="E56" s="436"/>
      <c r="F56" s="435"/>
      <c r="G56" s="436"/>
      <c r="H56" s="145"/>
      <c r="I56" s="145"/>
      <c r="J56" s="435"/>
      <c r="K56" s="436"/>
      <c r="L56" s="435"/>
      <c r="M56" s="436"/>
      <c r="N56" s="435"/>
      <c r="O56" s="436"/>
      <c r="P56" s="435"/>
      <c r="Q56" s="436"/>
      <c r="R56" s="435"/>
      <c r="S56" s="436"/>
      <c r="T56" s="435"/>
      <c r="U56" s="436"/>
      <c r="V56" s="435"/>
      <c r="W56" s="436"/>
      <c r="X56" s="102"/>
      <c r="Y56" s="102"/>
      <c r="Z56" s="102"/>
      <c r="AA56" s="102"/>
      <c r="AB56" s="102"/>
      <c r="AC56" s="102"/>
      <c r="AD56" s="123"/>
      <c r="AE56" s="123"/>
      <c r="AF56" s="435"/>
      <c r="AG56" s="436"/>
      <c r="AH56" s="435"/>
      <c r="AI56" s="436"/>
      <c r="AJ56" s="435"/>
      <c r="AK56" s="436"/>
      <c r="AL56" s="435"/>
      <c r="AM56" s="436"/>
      <c r="AN56" s="435"/>
      <c r="AO56" s="436"/>
      <c r="AP56" s="447"/>
      <c r="AQ56" s="447"/>
      <c r="AR56" s="447"/>
      <c r="AS56" s="447"/>
      <c r="AT56" s="447"/>
      <c r="AU56" s="447"/>
      <c r="AV56" s="447"/>
      <c r="AW56" s="447"/>
      <c r="AX56" s="435"/>
      <c r="AY56" s="436"/>
      <c r="AZ56" s="435"/>
      <c r="BA56" s="436"/>
      <c r="BB56" s="435"/>
      <c r="BC56" s="436"/>
      <c r="BD56" s="435"/>
      <c r="BE56" s="436"/>
      <c r="BF56" s="435"/>
      <c r="BG56" s="436"/>
      <c r="BH56" s="435"/>
      <c r="BI56" s="436"/>
      <c r="BJ56" s="435"/>
      <c r="BK56" s="436"/>
      <c r="BL56" s="435"/>
      <c r="BM56" s="436"/>
      <c r="BN56" s="435"/>
      <c r="BO56" s="436"/>
      <c r="BP56" s="435"/>
      <c r="BQ56" s="436"/>
      <c r="BR56" s="435"/>
      <c r="BS56" s="436"/>
      <c r="BT56" s="435"/>
      <c r="BU56" s="436"/>
      <c r="BV56" s="435"/>
      <c r="BW56" s="436"/>
      <c r="BX56" s="435"/>
      <c r="BY56" s="436"/>
      <c r="BZ56" s="435"/>
      <c r="CA56" s="436"/>
      <c r="CB56" s="435"/>
      <c r="CC56" s="436"/>
      <c r="CD56" s="435"/>
      <c r="CE56" s="436"/>
      <c r="CF56" s="435"/>
      <c r="CG56" s="436"/>
      <c r="CH56" s="435"/>
      <c r="CI56" s="436"/>
      <c r="CJ56" s="435"/>
      <c r="CK56" s="436"/>
      <c r="CL56" s="435"/>
      <c r="CM56" s="436"/>
      <c r="CN56" s="435"/>
      <c r="CO56" s="436"/>
      <c r="CP56" s="435"/>
      <c r="CQ56" s="436"/>
      <c r="CR56" s="435"/>
      <c r="CS56" s="436"/>
      <c r="CT56" s="435"/>
      <c r="CU56" s="436"/>
      <c r="CV56" s="435"/>
      <c r="CW56" s="436"/>
      <c r="CX56" s="435"/>
      <c r="CY56" s="436"/>
      <c r="CZ56" s="435"/>
      <c r="DA56" s="436"/>
      <c r="DB56" s="435"/>
      <c r="DC56" s="436"/>
      <c r="DD56" s="435"/>
      <c r="DE56" s="436"/>
      <c r="DF56" s="435"/>
      <c r="DG56" s="436"/>
      <c r="DH56" s="435"/>
      <c r="DI56" s="436"/>
      <c r="DJ56" s="435"/>
      <c r="DK56" s="436"/>
      <c r="DL56" s="435"/>
      <c r="DM56" s="436"/>
      <c r="DN56" s="435"/>
      <c r="DO56" s="436"/>
      <c r="DP56" s="435"/>
      <c r="DQ56" s="436"/>
    </row>
    <row r="57" spans="1:121" ht="12.75" customHeight="1" x14ac:dyDescent="0.2">
      <c r="A57" s="43"/>
      <c r="B57" s="435"/>
      <c r="C57" s="436"/>
      <c r="D57" s="435"/>
      <c r="E57" s="436"/>
      <c r="F57" s="435"/>
      <c r="G57" s="436"/>
      <c r="H57" s="145"/>
      <c r="I57" s="145"/>
      <c r="J57" s="435"/>
      <c r="K57" s="436"/>
      <c r="L57" s="435"/>
      <c r="M57" s="436"/>
      <c r="N57" s="435"/>
      <c r="O57" s="436"/>
      <c r="P57" s="435"/>
      <c r="Q57" s="436"/>
      <c r="R57" s="435"/>
      <c r="S57" s="436"/>
      <c r="T57" s="435"/>
      <c r="U57" s="436"/>
      <c r="V57" s="435"/>
      <c r="W57" s="436"/>
      <c r="X57" s="102"/>
      <c r="Y57" s="102"/>
      <c r="Z57" s="102"/>
      <c r="AA57" s="102"/>
      <c r="AB57" s="102"/>
      <c r="AC57" s="102"/>
      <c r="AD57" s="123"/>
      <c r="AE57" s="123"/>
      <c r="AF57" s="435"/>
      <c r="AG57" s="436"/>
      <c r="AH57" s="435"/>
      <c r="AI57" s="436"/>
      <c r="AJ57" s="435"/>
      <c r="AK57" s="436"/>
      <c r="AL57" s="435"/>
      <c r="AM57" s="436"/>
      <c r="AN57" s="435"/>
      <c r="AO57" s="436"/>
      <c r="AP57" s="447"/>
      <c r="AQ57" s="447"/>
      <c r="AR57" s="447"/>
      <c r="AS57" s="447"/>
      <c r="AT57" s="447"/>
      <c r="AU57" s="447"/>
      <c r="AV57" s="447"/>
      <c r="AW57" s="447"/>
      <c r="AX57" s="435"/>
      <c r="AY57" s="436"/>
      <c r="AZ57" s="435"/>
      <c r="BA57" s="436"/>
      <c r="BB57" s="435"/>
      <c r="BC57" s="436"/>
      <c r="BD57" s="435"/>
      <c r="BE57" s="436"/>
      <c r="BF57" s="435"/>
      <c r="BG57" s="436"/>
      <c r="BH57" s="435"/>
      <c r="BI57" s="436"/>
      <c r="BJ57" s="435"/>
      <c r="BK57" s="436"/>
      <c r="BL57" s="435"/>
      <c r="BM57" s="436"/>
      <c r="BN57" s="435"/>
      <c r="BO57" s="436"/>
      <c r="BP57" s="435"/>
      <c r="BQ57" s="436"/>
      <c r="BR57" s="435"/>
      <c r="BS57" s="436"/>
      <c r="BT57" s="435"/>
      <c r="BU57" s="436"/>
      <c r="BV57" s="435"/>
      <c r="BW57" s="436"/>
      <c r="BX57" s="435"/>
      <c r="BY57" s="436"/>
      <c r="BZ57" s="435"/>
      <c r="CA57" s="436"/>
      <c r="CB57" s="435"/>
      <c r="CC57" s="436"/>
      <c r="CD57" s="435"/>
      <c r="CE57" s="436"/>
      <c r="CF57" s="435"/>
      <c r="CG57" s="436"/>
      <c r="CH57" s="435"/>
      <c r="CI57" s="436"/>
      <c r="CJ57" s="435"/>
      <c r="CK57" s="436"/>
      <c r="CL57" s="435"/>
      <c r="CM57" s="436"/>
      <c r="CN57" s="435"/>
      <c r="CO57" s="436"/>
      <c r="CP57" s="435"/>
      <c r="CQ57" s="436"/>
      <c r="CR57" s="435"/>
      <c r="CS57" s="436"/>
      <c r="CT57" s="435"/>
      <c r="CU57" s="436"/>
      <c r="CV57" s="435"/>
      <c r="CW57" s="436"/>
      <c r="CX57" s="435"/>
      <c r="CY57" s="436"/>
      <c r="CZ57" s="435"/>
      <c r="DA57" s="436"/>
      <c r="DB57" s="435"/>
      <c r="DC57" s="436"/>
      <c r="DD57" s="435"/>
      <c r="DE57" s="436"/>
      <c r="DF57" s="435"/>
      <c r="DG57" s="436"/>
      <c r="DH57" s="435"/>
      <c r="DI57" s="436"/>
      <c r="DJ57" s="435"/>
      <c r="DK57" s="436"/>
      <c r="DL57" s="435"/>
      <c r="DM57" s="436"/>
      <c r="DN57" s="435"/>
      <c r="DO57" s="436"/>
      <c r="DP57" s="435"/>
      <c r="DQ57" s="436"/>
    </row>
    <row r="58" spans="1:121" ht="12.75" customHeight="1" x14ac:dyDescent="0.2">
      <c r="A58" s="43"/>
      <c r="B58" s="435"/>
      <c r="C58" s="436"/>
      <c r="D58" s="435"/>
      <c r="E58" s="436"/>
      <c r="F58" s="435"/>
      <c r="G58" s="436"/>
      <c r="H58" s="145"/>
      <c r="I58" s="145"/>
      <c r="J58" s="435"/>
      <c r="K58" s="436"/>
      <c r="L58" s="435"/>
      <c r="M58" s="436"/>
      <c r="N58" s="435"/>
      <c r="O58" s="436"/>
      <c r="P58" s="435"/>
      <c r="Q58" s="436"/>
      <c r="R58" s="435"/>
      <c r="S58" s="436"/>
      <c r="T58" s="435"/>
      <c r="U58" s="436"/>
      <c r="V58" s="435"/>
      <c r="W58" s="436"/>
      <c r="X58" s="102"/>
      <c r="Y58" s="102"/>
      <c r="Z58" s="102"/>
      <c r="AA58" s="102"/>
      <c r="AB58" s="102"/>
      <c r="AC58" s="102"/>
      <c r="AD58" s="123"/>
      <c r="AE58" s="123"/>
      <c r="AF58" s="435"/>
      <c r="AG58" s="436"/>
      <c r="AH58" s="435"/>
      <c r="AI58" s="436"/>
      <c r="AJ58" s="435"/>
      <c r="AK58" s="436"/>
      <c r="AL58" s="435"/>
      <c r="AM58" s="436"/>
      <c r="AN58" s="435"/>
      <c r="AO58" s="436"/>
      <c r="AP58" s="447"/>
      <c r="AQ58" s="447"/>
      <c r="AR58" s="447"/>
      <c r="AS58" s="447"/>
      <c r="AT58" s="447"/>
      <c r="AU58" s="447"/>
      <c r="AV58" s="447"/>
      <c r="AW58" s="447"/>
      <c r="AX58" s="435"/>
      <c r="AY58" s="436"/>
      <c r="AZ58" s="435"/>
      <c r="BA58" s="436"/>
      <c r="BB58" s="435"/>
      <c r="BC58" s="436"/>
      <c r="BD58" s="435"/>
      <c r="BE58" s="436"/>
      <c r="BF58" s="435"/>
      <c r="BG58" s="436"/>
      <c r="BH58" s="435"/>
      <c r="BI58" s="436"/>
      <c r="BJ58" s="435"/>
      <c r="BK58" s="436"/>
      <c r="BL58" s="435"/>
      <c r="BM58" s="436"/>
      <c r="BN58" s="435"/>
      <c r="BO58" s="436"/>
      <c r="BP58" s="435"/>
      <c r="BQ58" s="436"/>
      <c r="BR58" s="435"/>
      <c r="BS58" s="436"/>
      <c r="BT58" s="435"/>
      <c r="BU58" s="436"/>
      <c r="BV58" s="435"/>
      <c r="BW58" s="436"/>
      <c r="BX58" s="435"/>
      <c r="BY58" s="436"/>
      <c r="BZ58" s="435"/>
      <c r="CA58" s="436"/>
      <c r="CB58" s="435"/>
      <c r="CC58" s="436"/>
      <c r="CD58" s="435"/>
      <c r="CE58" s="436"/>
      <c r="CF58" s="435"/>
      <c r="CG58" s="436"/>
      <c r="CH58" s="435"/>
      <c r="CI58" s="436"/>
      <c r="CJ58" s="435"/>
      <c r="CK58" s="436"/>
      <c r="CL58" s="435"/>
      <c r="CM58" s="436"/>
      <c r="CN58" s="435"/>
      <c r="CO58" s="436"/>
      <c r="CP58" s="435"/>
      <c r="CQ58" s="436"/>
      <c r="CR58" s="435"/>
      <c r="CS58" s="436"/>
      <c r="CT58" s="435"/>
      <c r="CU58" s="436"/>
      <c r="CV58" s="435"/>
      <c r="CW58" s="436"/>
      <c r="CX58" s="435"/>
      <c r="CY58" s="436"/>
      <c r="CZ58" s="435"/>
      <c r="DA58" s="436"/>
      <c r="DB58" s="435"/>
      <c r="DC58" s="436"/>
      <c r="DD58" s="435"/>
      <c r="DE58" s="436"/>
      <c r="DF58" s="435"/>
      <c r="DG58" s="436"/>
      <c r="DH58" s="435"/>
      <c r="DI58" s="436"/>
      <c r="DJ58" s="435"/>
      <c r="DK58" s="436"/>
      <c r="DL58" s="435"/>
      <c r="DM58" s="436"/>
      <c r="DN58" s="435"/>
      <c r="DO58" s="436"/>
      <c r="DP58" s="435"/>
      <c r="DQ58" s="436"/>
    </row>
    <row r="59" spans="1:121" ht="12.75" customHeight="1" x14ac:dyDescent="0.2">
      <c r="A59" s="42"/>
      <c r="B59" s="435"/>
      <c r="C59" s="436"/>
      <c r="D59" s="435"/>
      <c r="E59" s="436"/>
      <c r="F59" s="435"/>
      <c r="G59" s="436"/>
      <c r="H59" s="145"/>
      <c r="I59" s="145"/>
      <c r="J59" s="435"/>
      <c r="K59" s="436"/>
      <c r="L59" s="435"/>
      <c r="M59" s="436"/>
      <c r="N59" s="435"/>
      <c r="O59" s="436"/>
      <c r="P59" s="435"/>
      <c r="Q59" s="436"/>
      <c r="R59" s="435"/>
      <c r="S59" s="436"/>
      <c r="T59" s="435"/>
      <c r="U59" s="436"/>
      <c r="V59" s="435"/>
      <c r="W59" s="436"/>
      <c r="X59" s="102"/>
      <c r="Y59" s="102"/>
      <c r="Z59" s="102"/>
      <c r="AA59" s="102"/>
      <c r="AB59" s="102"/>
      <c r="AC59" s="102"/>
      <c r="AD59" s="123"/>
      <c r="AE59" s="123"/>
      <c r="AF59" s="435"/>
      <c r="AG59" s="436"/>
      <c r="AH59" s="435"/>
      <c r="AI59" s="436"/>
      <c r="AJ59" s="435"/>
      <c r="AK59" s="436"/>
      <c r="AL59" s="435"/>
      <c r="AM59" s="436"/>
      <c r="AN59" s="435"/>
      <c r="AO59" s="436"/>
      <c r="AP59" s="447"/>
      <c r="AQ59" s="447"/>
      <c r="AR59" s="447"/>
      <c r="AS59" s="447"/>
      <c r="AT59" s="447"/>
      <c r="AU59" s="447"/>
      <c r="AV59" s="447"/>
      <c r="AW59" s="447"/>
      <c r="AX59" s="435"/>
      <c r="AY59" s="436"/>
      <c r="AZ59" s="435"/>
      <c r="BA59" s="436"/>
      <c r="BB59" s="435"/>
      <c r="BC59" s="436"/>
      <c r="BD59" s="435"/>
      <c r="BE59" s="436"/>
      <c r="BF59" s="435"/>
      <c r="BG59" s="436"/>
      <c r="BH59" s="435"/>
      <c r="BI59" s="436"/>
      <c r="BJ59" s="435"/>
      <c r="BK59" s="436"/>
      <c r="BL59" s="435"/>
      <c r="BM59" s="436"/>
      <c r="BN59" s="435"/>
      <c r="BO59" s="436"/>
      <c r="BP59" s="435"/>
      <c r="BQ59" s="436"/>
      <c r="BR59" s="435"/>
      <c r="BS59" s="436"/>
      <c r="BT59" s="435"/>
      <c r="BU59" s="436"/>
      <c r="BV59" s="435"/>
      <c r="BW59" s="436"/>
      <c r="BX59" s="435"/>
      <c r="BY59" s="436"/>
      <c r="BZ59" s="435"/>
      <c r="CA59" s="436"/>
      <c r="CB59" s="435"/>
      <c r="CC59" s="436"/>
      <c r="CD59" s="435"/>
      <c r="CE59" s="436"/>
      <c r="CF59" s="435"/>
      <c r="CG59" s="436"/>
      <c r="CH59" s="435"/>
      <c r="CI59" s="436"/>
      <c r="CJ59" s="435"/>
      <c r="CK59" s="436"/>
      <c r="CL59" s="435"/>
      <c r="CM59" s="436"/>
      <c r="CN59" s="435"/>
      <c r="CO59" s="436"/>
      <c r="CP59" s="435"/>
      <c r="CQ59" s="436"/>
      <c r="CR59" s="435"/>
      <c r="CS59" s="436"/>
      <c r="CT59" s="435"/>
      <c r="CU59" s="436"/>
      <c r="CV59" s="435"/>
      <c r="CW59" s="436"/>
      <c r="CX59" s="435"/>
      <c r="CY59" s="436"/>
      <c r="CZ59" s="435"/>
      <c r="DA59" s="436"/>
      <c r="DB59" s="435"/>
      <c r="DC59" s="436"/>
      <c r="DD59" s="435"/>
      <c r="DE59" s="436"/>
      <c r="DF59" s="435"/>
      <c r="DG59" s="436"/>
      <c r="DH59" s="435"/>
      <c r="DI59" s="436"/>
      <c r="DJ59" s="435"/>
      <c r="DK59" s="436"/>
      <c r="DL59" s="435"/>
      <c r="DM59" s="436"/>
      <c r="DN59" s="435"/>
      <c r="DO59" s="436"/>
      <c r="DP59" s="435"/>
      <c r="DQ59" s="436"/>
    </row>
    <row r="60" spans="1:121" ht="12.75" customHeight="1" x14ac:dyDescent="0.2">
      <c r="A60" s="42"/>
      <c r="B60" s="435"/>
      <c r="C60" s="436"/>
      <c r="D60" s="435"/>
      <c r="E60" s="436"/>
      <c r="F60" s="435"/>
      <c r="G60" s="436"/>
      <c r="H60" s="145"/>
      <c r="I60" s="145"/>
      <c r="J60" s="435"/>
      <c r="K60" s="436"/>
      <c r="L60" s="435"/>
      <c r="M60" s="436"/>
      <c r="N60" s="435"/>
      <c r="O60" s="436"/>
      <c r="P60" s="435"/>
      <c r="Q60" s="436"/>
      <c r="R60" s="435"/>
      <c r="S60" s="436"/>
      <c r="T60" s="435"/>
      <c r="U60" s="436"/>
      <c r="V60" s="435"/>
      <c r="W60" s="436"/>
      <c r="X60" s="102"/>
      <c r="Y60" s="102"/>
      <c r="Z60" s="102"/>
      <c r="AA60" s="102"/>
      <c r="AB60" s="102"/>
      <c r="AC60" s="102"/>
      <c r="AD60" s="123"/>
      <c r="AE60" s="123"/>
      <c r="AF60" s="435"/>
      <c r="AG60" s="436"/>
      <c r="AH60" s="435"/>
      <c r="AI60" s="436"/>
      <c r="AJ60" s="435"/>
      <c r="AK60" s="436"/>
      <c r="AL60" s="435"/>
      <c r="AM60" s="436"/>
      <c r="AN60" s="435"/>
      <c r="AO60" s="436"/>
      <c r="AP60" s="447"/>
      <c r="AQ60" s="447"/>
      <c r="AR60" s="447"/>
      <c r="AS60" s="447"/>
      <c r="AT60" s="447"/>
      <c r="AU60" s="447"/>
      <c r="AV60" s="447"/>
      <c r="AW60" s="447"/>
      <c r="AX60" s="435"/>
      <c r="AY60" s="436"/>
      <c r="AZ60" s="435"/>
      <c r="BA60" s="436"/>
      <c r="BB60" s="435"/>
      <c r="BC60" s="436"/>
      <c r="BD60" s="435"/>
      <c r="BE60" s="436"/>
      <c r="BF60" s="435"/>
      <c r="BG60" s="436"/>
      <c r="BH60" s="435"/>
      <c r="BI60" s="436"/>
      <c r="BJ60" s="435"/>
      <c r="BK60" s="436"/>
      <c r="BL60" s="435"/>
      <c r="BM60" s="436"/>
      <c r="BN60" s="435"/>
      <c r="BO60" s="436"/>
      <c r="BP60" s="435"/>
      <c r="BQ60" s="436"/>
      <c r="BR60" s="435"/>
      <c r="BS60" s="436"/>
      <c r="BT60" s="435"/>
      <c r="BU60" s="436"/>
      <c r="BV60" s="435"/>
      <c r="BW60" s="436"/>
      <c r="BX60" s="435"/>
      <c r="BY60" s="436"/>
      <c r="BZ60" s="435"/>
      <c r="CA60" s="436"/>
      <c r="CB60" s="435"/>
      <c r="CC60" s="436"/>
      <c r="CD60" s="435"/>
      <c r="CE60" s="436"/>
      <c r="CF60" s="435"/>
      <c r="CG60" s="436"/>
      <c r="CH60" s="435"/>
      <c r="CI60" s="436"/>
      <c r="CJ60" s="435"/>
      <c r="CK60" s="436"/>
      <c r="CL60" s="435"/>
      <c r="CM60" s="436"/>
      <c r="CN60" s="435"/>
      <c r="CO60" s="436"/>
      <c r="CP60" s="435"/>
      <c r="CQ60" s="436"/>
      <c r="CR60" s="435"/>
      <c r="CS60" s="436"/>
      <c r="CT60" s="435"/>
      <c r="CU60" s="436"/>
      <c r="CV60" s="435"/>
      <c r="CW60" s="436"/>
      <c r="CX60" s="435"/>
      <c r="CY60" s="436"/>
      <c r="CZ60" s="435"/>
      <c r="DA60" s="436"/>
      <c r="DB60" s="435"/>
      <c r="DC60" s="436"/>
      <c r="DD60" s="435"/>
      <c r="DE60" s="436"/>
      <c r="DF60" s="435"/>
      <c r="DG60" s="436"/>
      <c r="DH60" s="435"/>
      <c r="DI60" s="436"/>
      <c r="DJ60" s="435"/>
      <c r="DK60" s="436"/>
      <c r="DL60" s="435"/>
      <c r="DM60" s="436"/>
      <c r="DN60" s="435"/>
      <c r="DO60" s="436"/>
      <c r="DP60" s="435"/>
      <c r="DQ60" s="436"/>
    </row>
    <row r="61" spans="1:121" ht="12.75" customHeight="1" x14ac:dyDescent="0.2">
      <c r="A61" s="42"/>
      <c r="B61" s="435"/>
      <c r="C61" s="436"/>
      <c r="D61" s="435"/>
      <c r="E61" s="436"/>
      <c r="F61" s="435"/>
      <c r="G61" s="436"/>
      <c r="H61" s="145"/>
      <c r="I61" s="145"/>
      <c r="J61" s="435"/>
      <c r="K61" s="436"/>
      <c r="L61" s="435"/>
      <c r="M61" s="436"/>
      <c r="N61" s="435"/>
      <c r="O61" s="436"/>
      <c r="P61" s="435"/>
      <c r="Q61" s="436"/>
      <c r="R61" s="435"/>
      <c r="S61" s="436"/>
      <c r="T61" s="435"/>
      <c r="U61" s="436"/>
      <c r="V61" s="435"/>
      <c r="W61" s="436"/>
      <c r="X61" s="102"/>
      <c r="Y61" s="102"/>
      <c r="Z61" s="102"/>
      <c r="AA61" s="102"/>
      <c r="AB61" s="102"/>
      <c r="AC61" s="102"/>
      <c r="AD61" s="123"/>
      <c r="AE61" s="123"/>
      <c r="AF61" s="435"/>
      <c r="AG61" s="436"/>
      <c r="AH61" s="435"/>
      <c r="AI61" s="436"/>
      <c r="AJ61" s="435"/>
      <c r="AK61" s="436"/>
      <c r="AL61" s="435"/>
      <c r="AM61" s="436"/>
      <c r="AN61" s="435"/>
      <c r="AO61" s="436"/>
      <c r="AP61" s="447"/>
      <c r="AQ61" s="447"/>
      <c r="AR61" s="447"/>
      <c r="AS61" s="447"/>
      <c r="AT61" s="447"/>
      <c r="AU61" s="447"/>
      <c r="AV61" s="447"/>
      <c r="AW61" s="447"/>
      <c r="AX61" s="435"/>
      <c r="AY61" s="436"/>
      <c r="AZ61" s="435"/>
      <c r="BA61" s="436"/>
      <c r="BB61" s="435"/>
      <c r="BC61" s="436"/>
      <c r="BD61" s="435"/>
      <c r="BE61" s="436"/>
      <c r="BF61" s="435"/>
      <c r="BG61" s="436"/>
      <c r="BH61" s="435"/>
      <c r="BI61" s="436"/>
      <c r="BJ61" s="435"/>
      <c r="BK61" s="436"/>
      <c r="BL61" s="435"/>
      <c r="BM61" s="436"/>
      <c r="BN61" s="435"/>
      <c r="BO61" s="436"/>
      <c r="BP61" s="435"/>
      <c r="BQ61" s="436"/>
      <c r="BR61" s="435"/>
      <c r="BS61" s="436"/>
      <c r="BT61" s="435"/>
      <c r="BU61" s="436"/>
      <c r="BV61" s="435"/>
      <c r="BW61" s="436"/>
      <c r="BX61" s="435"/>
      <c r="BY61" s="436"/>
      <c r="BZ61" s="435"/>
      <c r="CA61" s="436"/>
      <c r="CB61" s="435"/>
      <c r="CC61" s="436"/>
      <c r="CD61" s="435"/>
      <c r="CE61" s="436"/>
      <c r="CF61" s="435"/>
      <c r="CG61" s="436"/>
      <c r="CH61" s="435"/>
      <c r="CI61" s="436"/>
      <c r="CJ61" s="435"/>
      <c r="CK61" s="436"/>
      <c r="CL61" s="435"/>
      <c r="CM61" s="436"/>
      <c r="CN61" s="435"/>
      <c r="CO61" s="436"/>
      <c r="CP61" s="435"/>
      <c r="CQ61" s="436"/>
      <c r="CR61" s="435"/>
      <c r="CS61" s="436"/>
      <c r="CT61" s="435"/>
      <c r="CU61" s="436"/>
      <c r="CV61" s="435"/>
      <c r="CW61" s="436"/>
      <c r="CX61" s="435"/>
      <c r="CY61" s="436"/>
      <c r="CZ61" s="435"/>
      <c r="DA61" s="436"/>
      <c r="DB61" s="435"/>
      <c r="DC61" s="436"/>
      <c r="DD61" s="435"/>
      <c r="DE61" s="436"/>
      <c r="DF61" s="435"/>
      <c r="DG61" s="436"/>
      <c r="DH61" s="435"/>
      <c r="DI61" s="436"/>
      <c r="DJ61" s="435"/>
      <c r="DK61" s="436"/>
      <c r="DL61" s="435"/>
      <c r="DM61" s="436"/>
      <c r="DN61" s="435"/>
      <c r="DO61" s="436"/>
      <c r="DP61" s="435"/>
      <c r="DQ61" s="436"/>
    </row>
    <row r="62" spans="1:121" ht="12.75" customHeight="1" x14ac:dyDescent="0.2">
      <c r="A62" s="43"/>
      <c r="B62" s="435"/>
      <c r="C62" s="436"/>
      <c r="D62" s="435"/>
      <c r="E62" s="436"/>
      <c r="F62" s="435"/>
      <c r="G62" s="436"/>
      <c r="H62" s="145"/>
      <c r="I62" s="145"/>
      <c r="J62" s="435"/>
      <c r="K62" s="436"/>
      <c r="L62" s="435"/>
      <c r="M62" s="436"/>
      <c r="N62" s="435"/>
      <c r="O62" s="436"/>
      <c r="P62" s="435"/>
      <c r="Q62" s="436"/>
      <c r="R62" s="435"/>
      <c r="S62" s="436"/>
      <c r="T62" s="435"/>
      <c r="U62" s="436"/>
      <c r="V62" s="435"/>
      <c r="W62" s="436"/>
      <c r="X62" s="102"/>
      <c r="Y62" s="102"/>
      <c r="Z62" s="102"/>
      <c r="AA62" s="102"/>
      <c r="AB62" s="102"/>
      <c r="AC62" s="102"/>
      <c r="AD62" s="123"/>
      <c r="AE62" s="123"/>
      <c r="AF62" s="435"/>
      <c r="AG62" s="436"/>
      <c r="AH62" s="435"/>
      <c r="AI62" s="436"/>
      <c r="AJ62" s="435"/>
      <c r="AK62" s="436"/>
      <c r="AL62" s="435"/>
      <c r="AM62" s="436"/>
      <c r="AN62" s="435"/>
      <c r="AO62" s="436"/>
      <c r="AP62" s="447"/>
      <c r="AQ62" s="447"/>
      <c r="AR62" s="447"/>
      <c r="AS62" s="447"/>
      <c r="AT62" s="447"/>
      <c r="AU62" s="447"/>
      <c r="AV62" s="447"/>
      <c r="AW62" s="447"/>
      <c r="AX62" s="435"/>
      <c r="AY62" s="436"/>
      <c r="AZ62" s="435"/>
      <c r="BA62" s="436"/>
      <c r="BB62" s="435"/>
      <c r="BC62" s="436"/>
      <c r="BD62" s="435"/>
      <c r="BE62" s="436"/>
      <c r="BF62" s="435"/>
      <c r="BG62" s="436"/>
      <c r="BH62" s="435"/>
      <c r="BI62" s="436"/>
      <c r="BJ62" s="435"/>
      <c r="BK62" s="436"/>
      <c r="BL62" s="435"/>
      <c r="BM62" s="436"/>
      <c r="BN62" s="435"/>
      <c r="BO62" s="436"/>
      <c r="BP62" s="435"/>
      <c r="BQ62" s="436"/>
      <c r="BR62" s="435"/>
      <c r="BS62" s="436"/>
      <c r="BT62" s="435"/>
      <c r="BU62" s="436"/>
      <c r="BV62" s="435"/>
      <c r="BW62" s="436"/>
      <c r="BX62" s="435"/>
      <c r="BY62" s="436"/>
      <c r="BZ62" s="435"/>
      <c r="CA62" s="436"/>
      <c r="CB62" s="435"/>
      <c r="CC62" s="436"/>
      <c r="CD62" s="435"/>
      <c r="CE62" s="436"/>
      <c r="CF62" s="435"/>
      <c r="CG62" s="436"/>
      <c r="CH62" s="435"/>
      <c r="CI62" s="436"/>
      <c r="CJ62" s="435"/>
      <c r="CK62" s="436"/>
      <c r="CL62" s="435"/>
      <c r="CM62" s="436"/>
      <c r="CN62" s="435"/>
      <c r="CO62" s="436"/>
      <c r="CP62" s="435"/>
      <c r="CQ62" s="436"/>
      <c r="CR62" s="435"/>
      <c r="CS62" s="436"/>
      <c r="CT62" s="435"/>
      <c r="CU62" s="436"/>
      <c r="CV62" s="435"/>
      <c r="CW62" s="436"/>
      <c r="CX62" s="435"/>
      <c r="CY62" s="436"/>
      <c r="CZ62" s="435"/>
      <c r="DA62" s="436"/>
      <c r="DB62" s="435"/>
      <c r="DC62" s="436"/>
      <c r="DD62" s="435"/>
      <c r="DE62" s="436"/>
      <c r="DF62" s="435"/>
      <c r="DG62" s="436"/>
      <c r="DH62" s="435"/>
      <c r="DI62" s="436"/>
      <c r="DJ62" s="435"/>
      <c r="DK62" s="436"/>
      <c r="DL62" s="435"/>
      <c r="DM62" s="436"/>
      <c r="DN62" s="435"/>
      <c r="DO62" s="436"/>
      <c r="DP62" s="435"/>
      <c r="DQ62" s="436"/>
    </row>
    <row r="63" spans="1:121" ht="12.75" customHeight="1" x14ac:dyDescent="0.2">
      <c r="A63" s="43"/>
      <c r="B63" s="435"/>
      <c r="C63" s="436"/>
      <c r="D63" s="435"/>
      <c r="E63" s="436"/>
      <c r="F63" s="435"/>
      <c r="G63" s="436"/>
      <c r="H63" s="145"/>
      <c r="I63" s="145"/>
      <c r="J63" s="435"/>
      <c r="K63" s="436"/>
      <c r="L63" s="435"/>
      <c r="M63" s="436"/>
      <c r="N63" s="435"/>
      <c r="O63" s="436"/>
      <c r="P63" s="435"/>
      <c r="Q63" s="436"/>
      <c r="R63" s="435"/>
      <c r="S63" s="436"/>
      <c r="T63" s="435"/>
      <c r="U63" s="436"/>
      <c r="V63" s="435"/>
      <c r="W63" s="436"/>
      <c r="X63" s="102"/>
      <c r="Y63" s="102"/>
      <c r="Z63" s="102"/>
      <c r="AA63" s="102"/>
      <c r="AB63" s="102"/>
      <c r="AC63" s="102"/>
      <c r="AD63" s="123"/>
      <c r="AE63" s="123"/>
      <c r="AF63" s="435"/>
      <c r="AG63" s="436"/>
      <c r="AH63" s="435"/>
      <c r="AI63" s="436"/>
      <c r="AJ63" s="435"/>
      <c r="AK63" s="436"/>
      <c r="AL63" s="435"/>
      <c r="AM63" s="436"/>
      <c r="AN63" s="435"/>
      <c r="AO63" s="436"/>
      <c r="AP63" s="447"/>
      <c r="AQ63" s="447"/>
      <c r="AR63" s="447"/>
      <c r="AS63" s="447"/>
      <c r="AT63" s="447"/>
      <c r="AU63" s="447"/>
      <c r="AV63" s="447"/>
      <c r="AW63" s="447"/>
      <c r="AX63" s="435"/>
      <c r="AY63" s="436"/>
      <c r="AZ63" s="435"/>
      <c r="BA63" s="436"/>
      <c r="BB63" s="435"/>
      <c r="BC63" s="436"/>
      <c r="BD63" s="435"/>
      <c r="BE63" s="436"/>
      <c r="BF63" s="435"/>
      <c r="BG63" s="436"/>
      <c r="BH63" s="435"/>
      <c r="BI63" s="436"/>
      <c r="BJ63" s="435"/>
      <c r="BK63" s="436"/>
      <c r="BL63" s="435"/>
      <c r="BM63" s="436"/>
      <c r="BN63" s="435"/>
      <c r="BO63" s="436"/>
      <c r="BP63" s="435"/>
      <c r="BQ63" s="436"/>
      <c r="BR63" s="435"/>
      <c r="BS63" s="436"/>
      <c r="BT63" s="435"/>
      <c r="BU63" s="436"/>
      <c r="BV63" s="435"/>
      <c r="BW63" s="436"/>
      <c r="BX63" s="435"/>
      <c r="BY63" s="436"/>
      <c r="BZ63" s="435"/>
      <c r="CA63" s="436"/>
      <c r="CB63" s="435"/>
      <c r="CC63" s="436"/>
      <c r="CD63" s="435"/>
      <c r="CE63" s="436"/>
      <c r="CF63" s="435"/>
      <c r="CG63" s="436"/>
      <c r="CH63" s="435"/>
      <c r="CI63" s="436"/>
      <c r="CJ63" s="435"/>
      <c r="CK63" s="436"/>
      <c r="CL63" s="435"/>
      <c r="CM63" s="436"/>
      <c r="CN63" s="435"/>
      <c r="CO63" s="436"/>
      <c r="CP63" s="435"/>
      <c r="CQ63" s="436"/>
      <c r="CR63" s="435"/>
      <c r="CS63" s="436"/>
      <c r="CT63" s="435"/>
      <c r="CU63" s="436"/>
      <c r="CV63" s="435"/>
      <c r="CW63" s="436"/>
      <c r="CX63" s="435"/>
      <c r="CY63" s="436"/>
      <c r="CZ63" s="435"/>
      <c r="DA63" s="436"/>
      <c r="DB63" s="435"/>
      <c r="DC63" s="436"/>
      <c r="DD63" s="435"/>
      <c r="DE63" s="436"/>
      <c r="DF63" s="435"/>
      <c r="DG63" s="436"/>
      <c r="DH63" s="435"/>
      <c r="DI63" s="436"/>
      <c r="DJ63" s="435"/>
      <c r="DK63" s="436"/>
      <c r="DL63" s="435"/>
      <c r="DM63" s="436"/>
      <c r="DN63" s="435"/>
      <c r="DO63" s="436"/>
      <c r="DP63" s="435"/>
      <c r="DQ63" s="436"/>
    </row>
    <row r="64" spans="1:121" ht="12.75" customHeight="1" x14ac:dyDescent="0.2">
      <c r="A64" s="43"/>
      <c r="B64" s="435"/>
      <c r="C64" s="436"/>
      <c r="D64" s="435"/>
      <c r="E64" s="436"/>
      <c r="F64" s="435"/>
      <c r="G64" s="436"/>
      <c r="H64" s="145"/>
      <c r="I64" s="145"/>
      <c r="J64" s="435"/>
      <c r="K64" s="436"/>
      <c r="L64" s="435"/>
      <c r="M64" s="436"/>
      <c r="N64" s="435"/>
      <c r="O64" s="436"/>
      <c r="P64" s="435"/>
      <c r="Q64" s="436"/>
      <c r="R64" s="435"/>
      <c r="S64" s="436"/>
      <c r="T64" s="435"/>
      <c r="U64" s="436"/>
      <c r="V64" s="435"/>
      <c r="W64" s="436"/>
      <c r="X64" s="102"/>
      <c r="Y64" s="102"/>
      <c r="Z64" s="102"/>
      <c r="AA64" s="102"/>
      <c r="AB64" s="102"/>
      <c r="AC64" s="102"/>
      <c r="AD64" s="123"/>
      <c r="AE64" s="123"/>
      <c r="AF64" s="435"/>
      <c r="AG64" s="436"/>
      <c r="AH64" s="435"/>
      <c r="AI64" s="436"/>
      <c r="AJ64" s="435"/>
      <c r="AK64" s="436"/>
      <c r="AL64" s="435"/>
      <c r="AM64" s="436"/>
      <c r="AN64" s="435"/>
      <c r="AO64" s="436"/>
      <c r="AP64" s="447"/>
      <c r="AQ64" s="447"/>
      <c r="AR64" s="447"/>
      <c r="AS64" s="447"/>
      <c r="AT64" s="447"/>
      <c r="AU64" s="447"/>
      <c r="AV64" s="447"/>
      <c r="AW64" s="447"/>
      <c r="AX64" s="435"/>
      <c r="AY64" s="436"/>
      <c r="AZ64" s="435"/>
      <c r="BA64" s="436"/>
      <c r="BB64" s="435"/>
      <c r="BC64" s="436"/>
      <c r="BD64" s="435"/>
      <c r="BE64" s="436"/>
      <c r="BF64" s="435"/>
      <c r="BG64" s="436"/>
      <c r="BH64" s="435"/>
      <c r="BI64" s="436"/>
      <c r="BJ64" s="435"/>
      <c r="BK64" s="436"/>
      <c r="BL64" s="435"/>
      <c r="BM64" s="436"/>
      <c r="BN64" s="435"/>
      <c r="BO64" s="436"/>
      <c r="BP64" s="435"/>
      <c r="BQ64" s="436"/>
      <c r="BR64" s="435"/>
      <c r="BS64" s="436"/>
      <c r="BT64" s="435"/>
      <c r="BU64" s="436"/>
      <c r="BV64" s="435"/>
      <c r="BW64" s="436"/>
      <c r="BX64" s="435"/>
      <c r="BY64" s="436"/>
      <c r="BZ64" s="435"/>
      <c r="CA64" s="436"/>
      <c r="CB64" s="435"/>
      <c r="CC64" s="436"/>
      <c r="CD64" s="435"/>
      <c r="CE64" s="436"/>
      <c r="CF64" s="435"/>
      <c r="CG64" s="436"/>
      <c r="CH64" s="435"/>
      <c r="CI64" s="436"/>
      <c r="CJ64" s="435"/>
      <c r="CK64" s="436"/>
      <c r="CL64" s="435"/>
      <c r="CM64" s="436"/>
      <c r="CN64" s="435"/>
      <c r="CO64" s="436"/>
      <c r="CP64" s="435"/>
      <c r="CQ64" s="436"/>
      <c r="CR64" s="435"/>
      <c r="CS64" s="436"/>
      <c r="CT64" s="435"/>
      <c r="CU64" s="436"/>
      <c r="CV64" s="435"/>
      <c r="CW64" s="436"/>
      <c r="CX64" s="435"/>
      <c r="CY64" s="436"/>
      <c r="CZ64" s="435"/>
      <c r="DA64" s="436"/>
      <c r="DB64" s="435"/>
      <c r="DC64" s="436"/>
      <c r="DD64" s="435"/>
      <c r="DE64" s="436"/>
      <c r="DF64" s="435"/>
      <c r="DG64" s="436"/>
      <c r="DH64" s="435"/>
      <c r="DI64" s="436"/>
      <c r="DJ64" s="435"/>
      <c r="DK64" s="436"/>
      <c r="DL64" s="435"/>
      <c r="DM64" s="436"/>
      <c r="DN64" s="435"/>
      <c r="DO64" s="436"/>
      <c r="DP64" s="435"/>
      <c r="DQ64" s="436"/>
    </row>
    <row r="65" spans="1:121" ht="12.75" customHeight="1" x14ac:dyDescent="0.2">
      <c r="A65" s="43"/>
      <c r="B65" s="435"/>
      <c r="C65" s="436"/>
      <c r="D65" s="435"/>
      <c r="E65" s="436"/>
      <c r="F65" s="435"/>
      <c r="G65" s="436"/>
      <c r="H65" s="145"/>
      <c r="I65" s="145"/>
      <c r="J65" s="435"/>
      <c r="K65" s="436"/>
      <c r="L65" s="435"/>
      <c r="M65" s="436"/>
      <c r="N65" s="435"/>
      <c r="O65" s="436"/>
      <c r="P65" s="435"/>
      <c r="Q65" s="436"/>
      <c r="R65" s="435"/>
      <c r="S65" s="436"/>
      <c r="T65" s="435"/>
      <c r="U65" s="436"/>
      <c r="V65" s="435"/>
      <c r="W65" s="436"/>
      <c r="X65" s="102"/>
      <c r="Y65" s="102"/>
      <c r="Z65" s="102"/>
      <c r="AA65" s="102"/>
      <c r="AB65" s="102"/>
      <c r="AC65" s="102"/>
      <c r="AD65" s="123"/>
      <c r="AE65" s="123"/>
      <c r="AF65" s="435"/>
      <c r="AG65" s="436"/>
      <c r="AH65" s="435"/>
      <c r="AI65" s="436"/>
      <c r="AJ65" s="435"/>
      <c r="AK65" s="436"/>
      <c r="AL65" s="435"/>
      <c r="AM65" s="436"/>
      <c r="AN65" s="435"/>
      <c r="AO65" s="436"/>
      <c r="AP65" s="447"/>
      <c r="AQ65" s="447"/>
      <c r="AR65" s="447"/>
      <c r="AS65" s="447"/>
      <c r="AT65" s="447"/>
      <c r="AU65" s="447"/>
      <c r="AV65" s="447"/>
      <c r="AW65" s="447"/>
      <c r="AX65" s="435"/>
      <c r="AY65" s="436"/>
      <c r="AZ65" s="435"/>
      <c r="BA65" s="436"/>
      <c r="BB65" s="435"/>
      <c r="BC65" s="436"/>
      <c r="BD65" s="435"/>
      <c r="BE65" s="436"/>
      <c r="BF65" s="435"/>
      <c r="BG65" s="436"/>
      <c r="BH65" s="435"/>
      <c r="BI65" s="436"/>
      <c r="BJ65" s="435"/>
      <c r="BK65" s="436"/>
      <c r="BL65" s="435"/>
      <c r="BM65" s="436"/>
      <c r="BN65" s="435"/>
      <c r="BO65" s="436"/>
      <c r="BP65" s="435"/>
      <c r="BQ65" s="436"/>
      <c r="BR65" s="435"/>
      <c r="BS65" s="436"/>
      <c r="BT65" s="435"/>
      <c r="BU65" s="436"/>
      <c r="BV65" s="435"/>
      <c r="BW65" s="436"/>
      <c r="BX65" s="435"/>
      <c r="BY65" s="436"/>
      <c r="BZ65" s="435"/>
      <c r="CA65" s="436"/>
      <c r="CB65" s="435"/>
      <c r="CC65" s="436"/>
      <c r="CD65" s="435"/>
      <c r="CE65" s="436"/>
      <c r="CF65" s="435"/>
      <c r="CG65" s="436"/>
      <c r="CH65" s="435"/>
      <c r="CI65" s="436"/>
      <c r="CJ65" s="435"/>
      <c r="CK65" s="436"/>
      <c r="CL65" s="435"/>
      <c r="CM65" s="436"/>
      <c r="CN65" s="435"/>
      <c r="CO65" s="436"/>
      <c r="CP65" s="435"/>
      <c r="CQ65" s="436"/>
      <c r="CR65" s="435"/>
      <c r="CS65" s="436"/>
      <c r="CT65" s="435"/>
      <c r="CU65" s="436"/>
      <c r="CV65" s="435"/>
      <c r="CW65" s="436"/>
      <c r="CX65" s="435"/>
      <c r="CY65" s="436"/>
      <c r="CZ65" s="435"/>
      <c r="DA65" s="436"/>
      <c r="DB65" s="435"/>
      <c r="DC65" s="436"/>
      <c r="DD65" s="435"/>
      <c r="DE65" s="436"/>
      <c r="DF65" s="435"/>
      <c r="DG65" s="436"/>
      <c r="DH65" s="435"/>
      <c r="DI65" s="436"/>
      <c r="DJ65" s="435"/>
      <c r="DK65" s="436"/>
      <c r="DL65" s="435"/>
      <c r="DM65" s="436"/>
      <c r="DN65" s="435"/>
      <c r="DO65" s="436"/>
      <c r="DP65" s="435"/>
      <c r="DQ65" s="436"/>
    </row>
    <row r="66" spans="1:121" ht="12.75" customHeight="1" x14ac:dyDescent="0.2">
      <c r="A66" s="43"/>
      <c r="B66" s="435"/>
      <c r="C66" s="436"/>
      <c r="D66" s="435"/>
      <c r="E66" s="436"/>
      <c r="F66" s="435"/>
      <c r="G66" s="436"/>
      <c r="H66" s="145"/>
      <c r="I66" s="145"/>
      <c r="J66" s="435"/>
      <c r="K66" s="436"/>
      <c r="L66" s="435"/>
      <c r="M66" s="436"/>
      <c r="N66" s="435"/>
      <c r="O66" s="436"/>
      <c r="P66" s="435"/>
      <c r="Q66" s="436"/>
      <c r="R66" s="435"/>
      <c r="S66" s="436"/>
      <c r="T66" s="435"/>
      <c r="U66" s="436"/>
      <c r="V66" s="435"/>
      <c r="W66" s="436"/>
      <c r="X66" s="102"/>
      <c r="Y66" s="102"/>
      <c r="Z66" s="102"/>
      <c r="AA66" s="102"/>
      <c r="AB66" s="102"/>
      <c r="AC66" s="102"/>
      <c r="AD66" s="123"/>
      <c r="AE66" s="123"/>
      <c r="AF66" s="435"/>
      <c r="AG66" s="436"/>
      <c r="AH66" s="435"/>
      <c r="AI66" s="436"/>
      <c r="AJ66" s="435"/>
      <c r="AK66" s="436"/>
      <c r="AL66" s="435"/>
      <c r="AM66" s="436"/>
      <c r="AN66" s="435"/>
      <c r="AO66" s="436"/>
      <c r="AP66" s="447"/>
      <c r="AQ66" s="447"/>
      <c r="AR66" s="447"/>
      <c r="AS66" s="447"/>
      <c r="AT66" s="447"/>
      <c r="AU66" s="447"/>
      <c r="AV66" s="447"/>
      <c r="AW66" s="447"/>
      <c r="AX66" s="435"/>
      <c r="AY66" s="436"/>
      <c r="AZ66" s="435"/>
      <c r="BA66" s="436"/>
      <c r="BB66" s="435"/>
      <c r="BC66" s="436"/>
      <c r="BD66" s="435"/>
      <c r="BE66" s="436"/>
      <c r="BF66" s="435"/>
      <c r="BG66" s="436"/>
      <c r="BH66" s="435"/>
      <c r="BI66" s="436"/>
      <c r="BJ66" s="435"/>
      <c r="BK66" s="436"/>
      <c r="BL66" s="435"/>
      <c r="BM66" s="436"/>
      <c r="BN66" s="435"/>
      <c r="BO66" s="436"/>
      <c r="BP66" s="435"/>
      <c r="BQ66" s="436"/>
      <c r="BR66" s="435"/>
      <c r="BS66" s="436"/>
      <c r="BT66" s="435"/>
      <c r="BU66" s="436"/>
      <c r="BV66" s="435"/>
      <c r="BW66" s="436"/>
      <c r="BX66" s="435"/>
      <c r="BY66" s="436"/>
      <c r="BZ66" s="435"/>
      <c r="CA66" s="436"/>
      <c r="CB66" s="435"/>
      <c r="CC66" s="436"/>
      <c r="CD66" s="435"/>
      <c r="CE66" s="436"/>
      <c r="CF66" s="435"/>
      <c r="CG66" s="436"/>
      <c r="CH66" s="435"/>
      <c r="CI66" s="436"/>
      <c r="CJ66" s="435"/>
      <c r="CK66" s="436"/>
      <c r="CL66" s="435"/>
      <c r="CM66" s="436"/>
      <c r="CN66" s="435"/>
      <c r="CO66" s="436"/>
      <c r="CP66" s="435"/>
      <c r="CQ66" s="436"/>
      <c r="CR66" s="435"/>
      <c r="CS66" s="436"/>
      <c r="CT66" s="435"/>
      <c r="CU66" s="436"/>
      <c r="CV66" s="435"/>
      <c r="CW66" s="436"/>
      <c r="CX66" s="435"/>
      <c r="CY66" s="436"/>
      <c r="CZ66" s="435"/>
      <c r="DA66" s="436"/>
      <c r="DB66" s="435"/>
      <c r="DC66" s="436"/>
      <c r="DD66" s="435"/>
      <c r="DE66" s="436"/>
      <c r="DF66" s="435"/>
      <c r="DG66" s="436"/>
      <c r="DH66" s="435"/>
      <c r="DI66" s="436"/>
      <c r="DJ66" s="435"/>
      <c r="DK66" s="436"/>
      <c r="DL66" s="435"/>
      <c r="DM66" s="436"/>
      <c r="DN66" s="435"/>
      <c r="DO66" s="436"/>
      <c r="DP66" s="435"/>
      <c r="DQ66" s="436"/>
    </row>
    <row r="67" spans="1:121" ht="12.75" customHeight="1" x14ac:dyDescent="0.2">
      <c r="A67" s="43"/>
      <c r="B67" s="435"/>
      <c r="C67" s="436"/>
      <c r="D67" s="435"/>
      <c r="E67" s="436"/>
      <c r="F67" s="435"/>
      <c r="G67" s="436"/>
      <c r="H67" s="145"/>
      <c r="I67" s="145"/>
      <c r="J67" s="435"/>
      <c r="K67" s="436"/>
      <c r="L67" s="435"/>
      <c r="M67" s="436"/>
      <c r="N67" s="435"/>
      <c r="O67" s="436"/>
      <c r="P67" s="435"/>
      <c r="Q67" s="436"/>
      <c r="R67" s="435"/>
      <c r="S67" s="436"/>
      <c r="T67" s="435"/>
      <c r="U67" s="436"/>
      <c r="V67" s="435"/>
      <c r="W67" s="436"/>
      <c r="X67" s="102"/>
      <c r="Y67" s="102"/>
      <c r="Z67" s="102"/>
      <c r="AA67" s="102"/>
      <c r="AB67" s="102"/>
      <c r="AC67" s="102"/>
      <c r="AD67" s="123"/>
      <c r="AE67" s="123"/>
      <c r="AF67" s="435"/>
      <c r="AG67" s="436"/>
      <c r="AH67" s="435"/>
      <c r="AI67" s="436"/>
      <c r="AJ67" s="435"/>
      <c r="AK67" s="436"/>
      <c r="AL67" s="435"/>
      <c r="AM67" s="436"/>
      <c r="AN67" s="435"/>
      <c r="AO67" s="436"/>
      <c r="AP67" s="447"/>
      <c r="AQ67" s="447"/>
      <c r="AR67" s="447"/>
      <c r="AS67" s="447"/>
      <c r="AT67" s="447"/>
      <c r="AU67" s="447"/>
      <c r="AV67" s="447"/>
      <c r="AW67" s="447"/>
      <c r="AX67" s="435"/>
      <c r="AY67" s="436"/>
      <c r="AZ67" s="435"/>
      <c r="BA67" s="436"/>
      <c r="BB67" s="435"/>
      <c r="BC67" s="436"/>
      <c r="BD67" s="435"/>
      <c r="BE67" s="436"/>
      <c r="BF67" s="435"/>
      <c r="BG67" s="436"/>
      <c r="BH67" s="435"/>
      <c r="BI67" s="436"/>
      <c r="BJ67" s="435"/>
      <c r="BK67" s="436"/>
      <c r="BL67" s="435"/>
      <c r="BM67" s="436"/>
      <c r="BN67" s="435"/>
      <c r="BO67" s="436"/>
      <c r="BP67" s="435"/>
      <c r="BQ67" s="436"/>
      <c r="BR67" s="435"/>
      <c r="BS67" s="436"/>
      <c r="BT67" s="435"/>
      <c r="BU67" s="436"/>
      <c r="BV67" s="435"/>
      <c r="BW67" s="436"/>
      <c r="BX67" s="435"/>
      <c r="BY67" s="436"/>
      <c r="BZ67" s="435"/>
      <c r="CA67" s="436"/>
      <c r="CB67" s="435"/>
      <c r="CC67" s="436"/>
      <c r="CD67" s="435"/>
      <c r="CE67" s="436"/>
      <c r="CF67" s="435"/>
      <c r="CG67" s="436"/>
      <c r="CH67" s="435"/>
      <c r="CI67" s="436"/>
      <c r="CJ67" s="435"/>
      <c r="CK67" s="436"/>
      <c r="CL67" s="435"/>
      <c r="CM67" s="436"/>
      <c r="CN67" s="435"/>
      <c r="CO67" s="436"/>
      <c r="CP67" s="435"/>
      <c r="CQ67" s="436"/>
      <c r="CR67" s="435"/>
      <c r="CS67" s="436"/>
      <c r="CT67" s="435"/>
      <c r="CU67" s="436"/>
      <c r="CV67" s="435"/>
      <c r="CW67" s="436"/>
      <c r="CX67" s="435"/>
      <c r="CY67" s="436"/>
      <c r="CZ67" s="435"/>
      <c r="DA67" s="436"/>
      <c r="DB67" s="435"/>
      <c r="DC67" s="436"/>
      <c r="DD67" s="435"/>
      <c r="DE67" s="436"/>
      <c r="DF67" s="435"/>
      <c r="DG67" s="436"/>
      <c r="DH67" s="435"/>
      <c r="DI67" s="436"/>
      <c r="DJ67" s="435"/>
      <c r="DK67" s="436"/>
      <c r="DL67" s="435"/>
      <c r="DM67" s="436"/>
      <c r="DN67" s="435"/>
      <c r="DO67" s="436"/>
      <c r="DP67" s="435"/>
      <c r="DQ67" s="436"/>
    </row>
    <row r="68" spans="1:121" ht="12.75" customHeight="1" x14ac:dyDescent="0.2">
      <c r="A68" s="43"/>
      <c r="B68" s="435"/>
      <c r="C68" s="436"/>
      <c r="D68" s="435"/>
      <c r="E68" s="436"/>
      <c r="F68" s="435"/>
      <c r="G68" s="436"/>
      <c r="H68" s="145"/>
      <c r="I68" s="145"/>
      <c r="J68" s="435"/>
      <c r="K68" s="436"/>
      <c r="L68" s="435"/>
      <c r="M68" s="436"/>
      <c r="N68" s="435"/>
      <c r="O68" s="436"/>
      <c r="P68" s="435"/>
      <c r="Q68" s="436"/>
      <c r="R68" s="435"/>
      <c r="S68" s="436"/>
      <c r="T68" s="435"/>
      <c r="U68" s="436"/>
      <c r="V68" s="435"/>
      <c r="W68" s="436"/>
      <c r="X68" s="102"/>
      <c r="Y68" s="102"/>
      <c r="Z68" s="102"/>
      <c r="AA68" s="102"/>
      <c r="AB68" s="102"/>
      <c r="AC68" s="102"/>
      <c r="AD68" s="123"/>
      <c r="AE68" s="123"/>
      <c r="AF68" s="435"/>
      <c r="AG68" s="436"/>
      <c r="AH68" s="435"/>
      <c r="AI68" s="436"/>
      <c r="AJ68" s="435"/>
      <c r="AK68" s="436"/>
      <c r="AL68" s="435"/>
      <c r="AM68" s="436"/>
      <c r="AN68" s="435"/>
      <c r="AO68" s="436"/>
      <c r="AP68" s="447"/>
      <c r="AQ68" s="447"/>
      <c r="AR68" s="447"/>
      <c r="AS68" s="447"/>
      <c r="AT68" s="447"/>
      <c r="AU68" s="447"/>
      <c r="AV68" s="447"/>
      <c r="AW68" s="447"/>
      <c r="AX68" s="435"/>
      <c r="AY68" s="436"/>
      <c r="AZ68" s="435"/>
      <c r="BA68" s="436"/>
      <c r="BB68" s="435"/>
      <c r="BC68" s="436"/>
      <c r="BD68" s="435"/>
      <c r="BE68" s="436"/>
      <c r="BF68" s="435"/>
      <c r="BG68" s="436"/>
      <c r="BH68" s="435"/>
      <c r="BI68" s="436"/>
      <c r="BJ68" s="435"/>
      <c r="BK68" s="436"/>
      <c r="BL68" s="435"/>
      <c r="BM68" s="436"/>
      <c r="BN68" s="435"/>
      <c r="BO68" s="436"/>
      <c r="BP68" s="435"/>
      <c r="BQ68" s="436"/>
      <c r="BR68" s="435"/>
      <c r="BS68" s="436"/>
      <c r="BT68" s="435"/>
      <c r="BU68" s="436"/>
      <c r="BV68" s="435"/>
      <c r="BW68" s="436"/>
      <c r="BX68" s="435"/>
      <c r="BY68" s="436"/>
      <c r="BZ68" s="435"/>
      <c r="CA68" s="436"/>
      <c r="CB68" s="435"/>
      <c r="CC68" s="436"/>
      <c r="CD68" s="435"/>
      <c r="CE68" s="436"/>
      <c r="CF68" s="435"/>
      <c r="CG68" s="436"/>
      <c r="CH68" s="435"/>
      <c r="CI68" s="436"/>
      <c r="CJ68" s="435"/>
      <c r="CK68" s="436"/>
      <c r="CL68" s="435"/>
      <c r="CM68" s="436"/>
      <c r="CN68" s="435"/>
      <c r="CO68" s="436"/>
      <c r="CP68" s="435"/>
      <c r="CQ68" s="436"/>
      <c r="CR68" s="435"/>
      <c r="CS68" s="436"/>
      <c r="CT68" s="435"/>
      <c r="CU68" s="436"/>
      <c r="CV68" s="435"/>
      <c r="CW68" s="436"/>
      <c r="CX68" s="435"/>
      <c r="CY68" s="436"/>
      <c r="CZ68" s="435"/>
      <c r="DA68" s="436"/>
      <c r="DB68" s="435"/>
      <c r="DC68" s="436"/>
      <c r="DD68" s="435"/>
      <c r="DE68" s="436"/>
      <c r="DF68" s="435"/>
      <c r="DG68" s="436"/>
      <c r="DH68" s="435"/>
      <c r="DI68" s="436"/>
      <c r="DJ68" s="435"/>
      <c r="DK68" s="436"/>
      <c r="DL68" s="435"/>
      <c r="DM68" s="436"/>
      <c r="DN68" s="435"/>
      <c r="DO68" s="436"/>
      <c r="DP68" s="435"/>
      <c r="DQ68" s="436"/>
    </row>
    <row r="69" spans="1:121" ht="12.75" customHeight="1" x14ac:dyDescent="0.2">
      <c r="A69" s="18"/>
      <c r="B69" s="435"/>
      <c r="C69" s="436"/>
      <c r="D69" s="435"/>
      <c r="E69" s="436"/>
      <c r="F69" s="435"/>
      <c r="G69" s="436"/>
      <c r="H69" s="145"/>
      <c r="I69" s="145"/>
      <c r="J69" s="435"/>
      <c r="K69" s="436"/>
      <c r="L69" s="435"/>
      <c r="M69" s="436"/>
      <c r="N69" s="435"/>
      <c r="O69" s="436"/>
      <c r="P69" s="435"/>
      <c r="Q69" s="436"/>
      <c r="R69" s="435"/>
      <c r="S69" s="436"/>
      <c r="T69" s="435"/>
      <c r="U69" s="436"/>
      <c r="V69" s="435"/>
      <c r="W69" s="436"/>
      <c r="X69" s="102"/>
      <c r="Y69" s="102"/>
      <c r="Z69" s="102"/>
      <c r="AA69" s="102"/>
      <c r="AB69" s="102"/>
      <c r="AC69" s="102"/>
      <c r="AD69" s="123"/>
      <c r="AE69" s="123"/>
      <c r="AF69" s="435"/>
      <c r="AG69" s="436"/>
      <c r="AH69" s="435"/>
      <c r="AI69" s="436"/>
      <c r="AJ69" s="435"/>
      <c r="AK69" s="436"/>
      <c r="AL69" s="435"/>
      <c r="AM69" s="436"/>
      <c r="AN69" s="435"/>
      <c r="AO69" s="436"/>
      <c r="AP69" s="447"/>
      <c r="AQ69" s="447"/>
      <c r="AR69" s="447"/>
      <c r="AS69" s="447"/>
      <c r="AT69" s="447"/>
      <c r="AU69" s="447"/>
      <c r="AV69" s="447"/>
      <c r="AW69" s="447"/>
      <c r="AX69" s="435"/>
      <c r="AY69" s="436"/>
      <c r="AZ69" s="435"/>
      <c r="BA69" s="436"/>
      <c r="BB69" s="435"/>
      <c r="BC69" s="436"/>
      <c r="BD69" s="435"/>
      <c r="BE69" s="436"/>
      <c r="BF69" s="435"/>
      <c r="BG69" s="436"/>
      <c r="BH69" s="435"/>
      <c r="BI69" s="436"/>
      <c r="BJ69" s="435"/>
      <c r="BK69" s="436"/>
      <c r="BL69" s="435"/>
      <c r="BM69" s="436"/>
      <c r="BN69" s="435"/>
      <c r="BO69" s="436"/>
      <c r="BP69" s="435"/>
      <c r="BQ69" s="436"/>
      <c r="BR69" s="435"/>
      <c r="BS69" s="436"/>
      <c r="BT69" s="435"/>
      <c r="BU69" s="436"/>
      <c r="BV69" s="435"/>
      <c r="BW69" s="436"/>
      <c r="BX69" s="435"/>
      <c r="BY69" s="436"/>
      <c r="BZ69" s="435"/>
      <c r="CA69" s="436"/>
      <c r="CB69" s="435"/>
      <c r="CC69" s="436"/>
      <c r="CD69" s="435"/>
      <c r="CE69" s="436"/>
      <c r="CF69" s="435"/>
      <c r="CG69" s="436"/>
      <c r="CH69" s="435"/>
      <c r="CI69" s="436"/>
      <c r="CJ69" s="435"/>
      <c r="CK69" s="436"/>
      <c r="CL69" s="435"/>
      <c r="CM69" s="436"/>
      <c r="CN69" s="435"/>
      <c r="CO69" s="436"/>
      <c r="CP69" s="435"/>
      <c r="CQ69" s="436"/>
      <c r="CR69" s="435"/>
      <c r="CS69" s="436"/>
      <c r="CT69" s="435"/>
      <c r="CU69" s="436"/>
      <c r="CV69" s="435"/>
      <c r="CW69" s="436"/>
      <c r="CX69" s="435"/>
      <c r="CY69" s="436"/>
      <c r="CZ69" s="435"/>
      <c r="DA69" s="436"/>
      <c r="DB69" s="435"/>
      <c r="DC69" s="436"/>
      <c r="DD69" s="435"/>
      <c r="DE69" s="436"/>
      <c r="DF69" s="435"/>
      <c r="DG69" s="436"/>
      <c r="DH69" s="435"/>
      <c r="DI69" s="436"/>
      <c r="DJ69" s="435"/>
      <c r="DK69" s="436"/>
      <c r="DL69" s="435"/>
      <c r="DM69" s="436"/>
      <c r="DN69" s="435"/>
      <c r="DO69" s="436"/>
      <c r="DP69" s="435"/>
      <c r="DQ69" s="436"/>
    </row>
    <row r="70" spans="1:121" ht="12.75" customHeight="1" x14ac:dyDescent="0.2">
      <c r="A70" s="18"/>
      <c r="B70" s="435"/>
      <c r="C70" s="436"/>
      <c r="D70" s="435"/>
      <c r="E70" s="436"/>
      <c r="F70" s="435"/>
      <c r="G70" s="436"/>
      <c r="H70" s="145"/>
      <c r="I70" s="145"/>
      <c r="J70" s="435"/>
      <c r="K70" s="436"/>
      <c r="L70" s="435"/>
      <c r="M70" s="436"/>
      <c r="N70" s="435"/>
      <c r="O70" s="436"/>
      <c r="P70" s="435"/>
      <c r="Q70" s="436"/>
      <c r="R70" s="435"/>
      <c r="S70" s="436"/>
      <c r="T70" s="435"/>
      <c r="U70" s="436"/>
      <c r="V70" s="435"/>
      <c r="W70" s="436"/>
      <c r="X70" s="102"/>
      <c r="Y70" s="102"/>
      <c r="Z70" s="102"/>
      <c r="AA70" s="102"/>
      <c r="AB70" s="102"/>
      <c r="AC70" s="102"/>
      <c r="AD70" s="123"/>
      <c r="AE70" s="123"/>
      <c r="AF70" s="435"/>
      <c r="AG70" s="436"/>
      <c r="AH70" s="435"/>
      <c r="AI70" s="436"/>
      <c r="AJ70" s="435"/>
      <c r="AK70" s="436"/>
      <c r="AL70" s="435"/>
      <c r="AM70" s="436"/>
      <c r="AN70" s="435"/>
      <c r="AO70" s="436"/>
      <c r="AP70" s="447"/>
      <c r="AQ70" s="447"/>
      <c r="AR70" s="447"/>
      <c r="AS70" s="447"/>
      <c r="AT70" s="447"/>
      <c r="AU70" s="447"/>
      <c r="AV70" s="447"/>
      <c r="AW70" s="447"/>
      <c r="AX70" s="435"/>
      <c r="AY70" s="436"/>
      <c r="AZ70" s="435"/>
      <c r="BA70" s="436"/>
      <c r="BB70" s="435"/>
      <c r="BC70" s="436"/>
      <c r="BD70" s="435"/>
      <c r="BE70" s="436"/>
      <c r="BF70" s="435"/>
      <c r="BG70" s="436"/>
      <c r="BH70" s="435"/>
      <c r="BI70" s="436"/>
      <c r="BJ70" s="435"/>
      <c r="BK70" s="436"/>
      <c r="BL70" s="435"/>
      <c r="BM70" s="436"/>
      <c r="BN70" s="435"/>
      <c r="BO70" s="436"/>
      <c r="BP70" s="435"/>
      <c r="BQ70" s="436"/>
      <c r="BR70" s="435"/>
      <c r="BS70" s="436"/>
      <c r="BT70" s="435"/>
      <c r="BU70" s="436"/>
      <c r="BV70" s="435"/>
      <c r="BW70" s="436"/>
      <c r="BX70" s="435"/>
      <c r="BY70" s="436"/>
      <c r="BZ70" s="435"/>
      <c r="CA70" s="436"/>
      <c r="CB70" s="435"/>
      <c r="CC70" s="436"/>
      <c r="CD70" s="435"/>
      <c r="CE70" s="436"/>
      <c r="CF70" s="435"/>
      <c r="CG70" s="436"/>
      <c r="CH70" s="435"/>
      <c r="CI70" s="436"/>
      <c r="CJ70" s="435"/>
      <c r="CK70" s="436"/>
      <c r="CL70" s="435"/>
      <c r="CM70" s="436"/>
      <c r="CN70" s="435"/>
      <c r="CO70" s="436"/>
      <c r="CP70" s="435"/>
      <c r="CQ70" s="436"/>
      <c r="CR70" s="435"/>
      <c r="CS70" s="436"/>
      <c r="CT70" s="435"/>
      <c r="CU70" s="436"/>
      <c r="CV70" s="435"/>
      <c r="CW70" s="436"/>
      <c r="CX70" s="435"/>
      <c r="CY70" s="436"/>
      <c r="CZ70" s="435"/>
      <c r="DA70" s="436"/>
      <c r="DB70" s="435"/>
      <c r="DC70" s="436"/>
      <c r="DD70" s="435"/>
      <c r="DE70" s="436"/>
      <c r="DF70" s="435"/>
      <c r="DG70" s="436"/>
      <c r="DH70" s="435"/>
      <c r="DI70" s="436"/>
      <c r="DJ70" s="435"/>
      <c r="DK70" s="436"/>
      <c r="DL70" s="435"/>
      <c r="DM70" s="436"/>
      <c r="DN70" s="435"/>
      <c r="DO70" s="436"/>
      <c r="DP70" s="435"/>
      <c r="DQ70" s="436"/>
    </row>
    <row r="71" spans="1:121" ht="12.75" customHeight="1" x14ac:dyDescent="0.2">
      <c r="A71" s="18"/>
      <c r="B71" s="435"/>
      <c r="C71" s="436"/>
      <c r="D71" s="435"/>
      <c r="E71" s="436"/>
      <c r="F71" s="435"/>
      <c r="G71" s="436"/>
      <c r="H71" s="145"/>
      <c r="I71" s="145"/>
      <c r="J71" s="435"/>
      <c r="K71" s="436"/>
      <c r="L71" s="435"/>
      <c r="M71" s="436"/>
      <c r="N71" s="435"/>
      <c r="O71" s="436"/>
      <c r="P71" s="435"/>
      <c r="Q71" s="436"/>
      <c r="R71" s="435"/>
      <c r="S71" s="436"/>
      <c r="T71" s="435"/>
      <c r="U71" s="436"/>
      <c r="V71" s="435"/>
      <c r="W71" s="436"/>
      <c r="X71" s="102"/>
      <c r="Y71" s="102"/>
      <c r="Z71" s="102"/>
      <c r="AA71" s="102"/>
      <c r="AB71" s="102"/>
      <c r="AC71" s="102"/>
      <c r="AD71" s="123"/>
      <c r="AE71" s="123"/>
      <c r="AF71" s="435"/>
      <c r="AG71" s="436"/>
      <c r="AH71" s="435"/>
      <c r="AI71" s="436"/>
      <c r="AJ71" s="435"/>
      <c r="AK71" s="436"/>
      <c r="AL71" s="435"/>
      <c r="AM71" s="436"/>
      <c r="AN71" s="435"/>
      <c r="AO71" s="436"/>
      <c r="AP71" s="447"/>
      <c r="AQ71" s="447"/>
      <c r="AR71" s="447"/>
      <c r="AS71" s="447"/>
      <c r="AT71" s="447"/>
      <c r="AU71" s="447"/>
      <c r="AV71" s="447"/>
      <c r="AW71" s="447"/>
      <c r="AX71" s="435"/>
      <c r="AY71" s="436"/>
      <c r="AZ71" s="435"/>
      <c r="BA71" s="436"/>
      <c r="BB71" s="435"/>
      <c r="BC71" s="436"/>
      <c r="BD71" s="435"/>
      <c r="BE71" s="436"/>
      <c r="BF71" s="435"/>
      <c r="BG71" s="436"/>
      <c r="BH71" s="435"/>
      <c r="BI71" s="436"/>
      <c r="BJ71" s="435"/>
      <c r="BK71" s="436"/>
      <c r="BL71" s="435"/>
      <c r="BM71" s="436"/>
      <c r="BN71" s="435"/>
      <c r="BO71" s="436"/>
      <c r="BP71" s="435"/>
      <c r="BQ71" s="436"/>
      <c r="BR71" s="435"/>
      <c r="BS71" s="436"/>
      <c r="BT71" s="435"/>
      <c r="BU71" s="436"/>
      <c r="BV71" s="435"/>
      <c r="BW71" s="436"/>
      <c r="BX71" s="435"/>
      <c r="BY71" s="436"/>
      <c r="BZ71" s="435"/>
      <c r="CA71" s="436"/>
      <c r="CB71" s="435"/>
      <c r="CC71" s="436"/>
      <c r="CD71" s="435"/>
      <c r="CE71" s="436"/>
      <c r="CF71" s="435"/>
      <c r="CG71" s="436"/>
      <c r="CH71" s="435"/>
      <c r="CI71" s="436"/>
      <c r="CJ71" s="435"/>
      <c r="CK71" s="436"/>
      <c r="CL71" s="435"/>
      <c r="CM71" s="436"/>
      <c r="CN71" s="435"/>
      <c r="CO71" s="436"/>
      <c r="CP71" s="435"/>
      <c r="CQ71" s="436"/>
      <c r="CR71" s="435"/>
      <c r="CS71" s="436"/>
      <c r="CT71" s="435"/>
      <c r="CU71" s="436"/>
      <c r="CV71" s="435"/>
      <c r="CW71" s="436"/>
      <c r="CX71" s="435"/>
      <c r="CY71" s="436"/>
      <c r="CZ71" s="435"/>
      <c r="DA71" s="436"/>
      <c r="DB71" s="435"/>
      <c r="DC71" s="436"/>
      <c r="DD71" s="435"/>
      <c r="DE71" s="436"/>
      <c r="DF71" s="435"/>
      <c r="DG71" s="436"/>
      <c r="DH71" s="435"/>
      <c r="DI71" s="436"/>
      <c r="DJ71" s="435"/>
      <c r="DK71" s="436"/>
      <c r="DL71" s="435"/>
      <c r="DM71" s="436"/>
      <c r="DN71" s="435"/>
      <c r="DO71" s="436"/>
      <c r="DP71" s="435"/>
      <c r="DQ71" s="436"/>
    </row>
    <row r="72" spans="1:121" ht="12.75" customHeight="1" x14ac:dyDescent="0.2">
      <c r="A72" s="18"/>
      <c r="B72" s="435"/>
      <c r="C72" s="436"/>
      <c r="D72" s="435"/>
      <c r="E72" s="436"/>
      <c r="F72" s="435"/>
      <c r="G72" s="436"/>
      <c r="H72" s="145"/>
      <c r="I72" s="145"/>
      <c r="J72" s="435"/>
      <c r="K72" s="436"/>
      <c r="L72" s="435"/>
      <c r="M72" s="436"/>
      <c r="N72" s="435"/>
      <c r="O72" s="436"/>
      <c r="P72" s="435"/>
      <c r="Q72" s="436"/>
      <c r="R72" s="435"/>
      <c r="S72" s="436"/>
      <c r="T72" s="435"/>
      <c r="U72" s="436"/>
      <c r="V72" s="435"/>
      <c r="W72" s="436"/>
      <c r="X72" s="102"/>
      <c r="Y72" s="102"/>
      <c r="Z72" s="102"/>
      <c r="AA72" s="102"/>
      <c r="AB72" s="102"/>
      <c r="AC72" s="102"/>
      <c r="AD72" s="123"/>
      <c r="AE72" s="123"/>
      <c r="AF72" s="435"/>
      <c r="AG72" s="436"/>
      <c r="AH72" s="435"/>
      <c r="AI72" s="436"/>
      <c r="AJ72" s="435"/>
      <c r="AK72" s="436"/>
      <c r="AL72" s="435"/>
      <c r="AM72" s="436"/>
      <c r="AN72" s="435"/>
      <c r="AO72" s="436"/>
      <c r="AP72" s="447"/>
      <c r="AQ72" s="447"/>
      <c r="AR72" s="447"/>
      <c r="AS72" s="447"/>
      <c r="AT72" s="447"/>
      <c r="AU72" s="447"/>
      <c r="AV72" s="447"/>
      <c r="AW72" s="447"/>
      <c r="AX72" s="435"/>
      <c r="AY72" s="436"/>
      <c r="AZ72" s="435"/>
      <c r="BA72" s="436"/>
      <c r="BB72" s="435"/>
      <c r="BC72" s="436"/>
      <c r="BD72" s="435"/>
      <c r="BE72" s="436"/>
      <c r="BF72" s="435"/>
      <c r="BG72" s="436"/>
      <c r="BH72" s="435"/>
      <c r="BI72" s="436"/>
      <c r="BJ72" s="435"/>
      <c r="BK72" s="436"/>
      <c r="BL72" s="435"/>
      <c r="BM72" s="436"/>
      <c r="BN72" s="435"/>
      <c r="BO72" s="436"/>
      <c r="BP72" s="435"/>
      <c r="BQ72" s="436"/>
      <c r="BR72" s="435"/>
      <c r="BS72" s="436"/>
      <c r="BT72" s="435"/>
      <c r="BU72" s="436"/>
      <c r="BV72" s="435"/>
      <c r="BW72" s="436"/>
      <c r="BX72" s="435"/>
      <c r="BY72" s="436"/>
      <c r="BZ72" s="435"/>
      <c r="CA72" s="436"/>
      <c r="CB72" s="435"/>
      <c r="CC72" s="436"/>
      <c r="CD72" s="435"/>
      <c r="CE72" s="436"/>
      <c r="CF72" s="435"/>
      <c r="CG72" s="436"/>
      <c r="CH72" s="435"/>
      <c r="CI72" s="436"/>
      <c r="CJ72" s="435"/>
      <c r="CK72" s="436"/>
      <c r="CL72" s="435"/>
      <c r="CM72" s="436"/>
      <c r="CN72" s="435"/>
      <c r="CO72" s="436"/>
      <c r="CP72" s="435"/>
      <c r="CQ72" s="436"/>
      <c r="CR72" s="435"/>
      <c r="CS72" s="436"/>
      <c r="CT72" s="435"/>
      <c r="CU72" s="436"/>
      <c r="CV72" s="435"/>
      <c r="CW72" s="436"/>
      <c r="CX72" s="435"/>
      <c r="CY72" s="436"/>
      <c r="CZ72" s="435"/>
      <c r="DA72" s="436"/>
      <c r="DB72" s="435"/>
      <c r="DC72" s="436"/>
      <c r="DD72" s="435"/>
      <c r="DE72" s="436"/>
      <c r="DF72" s="435"/>
      <c r="DG72" s="436"/>
      <c r="DH72" s="435"/>
      <c r="DI72" s="436"/>
      <c r="DJ72" s="435"/>
      <c r="DK72" s="436"/>
      <c r="DL72" s="435"/>
      <c r="DM72" s="436"/>
      <c r="DN72" s="435"/>
      <c r="DO72" s="436"/>
      <c r="DP72" s="435"/>
      <c r="DQ72" s="436"/>
    </row>
    <row r="73" spans="1:121" ht="12.75" customHeight="1" x14ac:dyDescent="0.2">
      <c r="A73" s="18"/>
      <c r="B73" s="435"/>
      <c r="C73" s="436"/>
      <c r="D73" s="435"/>
      <c r="E73" s="436"/>
      <c r="F73" s="435"/>
      <c r="G73" s="436"/>
      <c r="H73" s="145"/>
      <c r="I73" s="145"/>
      <c r="J73" s="435"/>
      <c r="K73" s="436"/>
      <c r="L73" s="435"/>
      <c r="M73" s="436"/>
      <c r="N73" s="435"/>
      <c r="O73" s="436"/>
      <c r="P73" s="435"/>
      <c r="Q73" s="436"/>
      <c r="R73" s="435"/>
      <c r="S73" s="436"/>
      <c r="T73" s="435"/>
      <c r="U73" s="436"/>
      <c r="V73" s="435"/>
      <c r="W73" s="436"/>
      <c r="X73" s="102"/>
      <c r="Y73" s="102"/>
      <c r="Z73" s="102"/>
      <c r="AA73" s="102"/>
      <c r="AB73" s="102"/>
      <c r="AC73" s="102"/>
      <c r="AD73" s="123"/>
      <c r="AE73" s="123"/>
      <c r="AF73" s="435"/>
      <c r="AG73" s="436"/>
      <c r="AH73" s="435"/>
      <c r="AI73" s="436"/>
      <c r="AJ73" s="435"/>
      <c r="AK73" s="436"/>
      <c r="AL73" s="435"/>
      <c r="AM73" s="436"/>
      <c r="AN73" s="435"/>
      <c r="AO73" s="436"/>
      <c r="AP73" s="447"/>
      <c r="AQ73" s="447"/>
      <c r="AR73" s="447"/>
      <c r="AS73" s="447"/>
      <c r="AT73" s="447"/>
      <c r="AU73" s="447"/>
      <c r="AV73" s="447"/>
      <c r="AW73" s="447"/>
      <c r="AX73" s="435"/>
      <c r="AY73" s="436"/>
      <c r="AZ73" s="435"/>
      <c r="BA73" s="436"/>
      <c r="BB73" s="435"/>
      <c r="BC73" s="436"/>
      <c r="BD73" s="435"/>
      <c r="BE73" s="436"/>
      <c r="BF73" s="435"/>
      <c r="BG73" s="436"/>
      <c r="BH73" s="435"/>
      <c r="BI73" s="436"/>
      <c r="BJ73" s="435"/>
      <c r="BK73" s="436"/>
      <c r="BL73" s="435"/>
      <c r="BM73" s="436"/>
      <c r="BN73" s="435"/>
      <c r="BO73" s="436"/>
      <c r="BP73" s="435"/>
      <c r="BQ73" s="436"/>
      <c r="BR73" s="435"/>
      <c r="BS73" s="436"/>
      <c r="BT73" s="435"/>
      <c r="BU73" s="436"/>
      <c r="BV73" s="435"/>
      <c r="BW73" s="436"/>
      <c r="BX73" s="435"/>
      <c r="BY73" s="436"/>
      <c r="BZ73" s="435"/>
      <c r="CA73" s="436"/>
      <c r="CB73" s="435"/>
      <c r="CC73" s="436"/>
      <c r="CD73" s="435"/>
      <c r="CE73" s="436"/>
      <c r="CF73" s="435"/>
      <c r="CG73" s="436"/>
      <c r="CH73" s="435"/>
      <c r="CI73" s="436"/>
      <c r="CJ73" s="435"/>
      <c r="CK73" s="436"/>
      <c r="CL73" s="435"/>
      <c r="CM73" s="436"/>
      <c r="CN73" s="435"/>
      <c r="CO73" s="436"/>
      <c r="CP73" s="435"/>
      <c r="CQ73" s="436"/>
      <c r="CR73" s="435"/>
      <c r="CS73" s="436"/>
      <c r="CT73" s="435"/>
      <c r="CU73" s="436"/>
      <c r="CV73" s="435"/>
      <c r="CW73" s="436"/>
      <c r="CX73" s="435"/>
      <c r="CY73" s="436"/>
      <c r="CZ73" s="435"/>
      <c r="DA73" s="436"/>
      <c r="DB73" s="435"/>
      <c r="DC73" s="436"/>
      <c r="DD73" s="435"/>
      <c r="DE73" s="436"/>
      <c r="DF73" s="435"/>
      <c r="DG73" s="436"/>
      <c r="DH73" s="435"/>
      <c r="DI73" s="436"/>
      <c r="DJ73" s="435"/>
      <c r="DK73" s="436"/>
      <c r="DL73" s="435"/>
      <c r="DM73" s="436"/>
      <c r="DN73" s="435"/>
      <c r="DO73" s="436"/>
      <c r="DP73" s="435"/>
      <c r="DQ73" s="436"/>
    </row>
    <row r="74" spans="1:121" ht="12.75" customHeight="1" x14ac:dyDescent="0.2">
      <c r="A74" s="18"/>
      <c r="B74" s="435"/>
      <c r="C74" s="436"/>
      <c r="D74" s="435"/>
      <c r="E74" s="436"/>
      <c r="F74" s="435"/>
      <c r="G74" s="436"/>
      <c r="H74" s="145"/>
      <c r="I74" s="145"/>
      <c r="J74" s="435"/>
      <c r="K74" s="436"/>
      <c r="L74" s="435"/>
      <c r="M74" s="436"/>
      <c r="N74" s="435"/>
      <c r="O74" s="436"/>
      <c r="P74" s="435"/>
      <c r="Q74" s="436"/>
      <c r="R74" s="435"/>
      <c r="S74" s="436"/>
      <c r="T74" s="435"/>
      <c r="U74" s="436"/>
      <c r="V74" s="435"/>
      <c r="W74" s="436"/>
      <c r="X74" s="102"/>
      <c r="Y74" s="102"/>
      <c r="Z74" s="102"/>
      <c r="AA74" s="102"/>
      <c r="AB74" s="102"/>
      <c r="AC74" s="102"/>
      <c r="AD74" s="123"/>
      <c r="AE74" s="123"/>
      <c r="AF74" s="435"/>
      <c r="AG74" s="436"/>
      <c r="AH74" s="435"/>
      <c r="AI74" s="436"/>
      <c r="AJ74" s="435"/>
      <c r="AK74" s="436"/>
      <c r="AL74" s="435"/>
      <c r="AM74" s="436"/>
      <c r="AN74" s="435"/>
      <c r="AO74" s="436"/>
      <c r="AP74" s="447"/>
      <c r="AQ74" s="447"/>
      <c r="AR74" s="447"/>
      <c r="AS74" s="447"/>
      <c r="AT74" s="447"/>
      <c r="AU74" s="447"/>
      <c r="AV74" s="447"/>
      <c r="AW74" s="447"/>
      <c r="AX74" s="435"/>
      <c r="AY74" s="436"/>
      <c r="AZ74" s="435"/>
      <c r="BA74" s="436"/>
      <c r="BB74" s="435"/>
      <c r="BC74" s="436"/>
      <c r="BD74" s="435"/>
      <c r="BE74" s="436"/>
      <c r="BF74" s="435"/>
      <c r="BG74" s="436"/>
      <c r="BH74" s="435"/>
      <c r="BI74" s="436"/>
      <c r="BJ74" s="435"/>
      <c r="BK74" s="436"/>
      <c r="BL74" s="435"/>
      <c r="BM74" s="436"/>
      <c r="BN74" s="435"/>
      <c r="BO74" s="436"/>
      <c r="BP74" s="435"/>
      <c r="BQ74" s="436"/>
      <c r="BR74" s="435"/>
      <c r="BS74" s="436"/>
      <c r="BT74" s="435"/>
      <c r="BU74" s="436"/>
      <c r="BV74" s="435"/>
      <c r="BW74" s="436"/>
      <c r="BX74" s="435"/>
      <c r="BY74" s="436"/>
      <c r="BZ74" s="435"/>
      <c r="CA74" s="436"/>
      <c r="CB74" s="435"/>
      <c r="CC74" s="436"/>
      <c r="CD74" s="435"/>
      <c r="CE74" s="436"/>
      <c r="CF74" s="435"/>
      <c r="CG74" s="436"/>
      <c r="CH74" s="435"/>
      <c r="CI74" s="436"/>
      <c r="CJ74" s="435"/>
      <c r="CK74" s="436"/>
      <c r="CL74" s="435"/>
      <c r="CM74" s="436"/>
      <c r="CN74" s="435"/>
      <c r="CO74" s="436"/>
      <c r="CP74" s="435"/>
      <c r="CQ74" s="436"/>
      <c r="CR74" s="435"/>
      <c r="CS74" s="436"/>
      <c r="CT74" s="435"/>
      <c r="CU74" s="436"/>
      <c r="CV74" s="435"/>
      <c r="CW74" s="436"/>
      <c r="CX74" s="435"/>
      <c r="CY74" s="436"/>
      <c r="CZ74" s="435"/>
      <c r="DA74" s="436"/>
      <c r="DB74" s="435"/>
      <c r="DC74" s="436"/>
      <c r="DD74" s="435"/>
      <c r="DE74" s="436"/>
      <c r="DF74" s="435"/>
      <c r="DG74" s="436"/>
      <c r="DH74" s="435"/>
      <c r="DI74" s="436"/>
      <c r="DJ74" s="435"/>
      <c r="DK74" s="436"/>
      <c r="DL74" s="435"/>
      <c r="DM74" s="436"/>
      <c r="DN74" s="435"/>
      <c r="DO74" s="436"/>
      <c r="DP74" s="435"/>
      <c r="DQ74" s="436"/>
    </row>
    <row r="75" spans="1:121" ht="12.75" customHeight="1" x14ac:dyDescent="0.2">
      <c r="A75" s="18"/>
      <c r="B75" s="435"/>
      <c r="C75" s="436"/>
      <c r="D75" s="435"/>
      <c r="E75" s="436"/>
      <c r="F75" s="435"/>
      <c r="G75" s="436"/>
      <c r="H75" s="145"/>
      <c r="I75" s="145"/>
      <c r="J75" s="435"/>
      <c r="K75" s="436"/>
      <c r="L75" s="435"/>
      <c r="M75" s="436"/>
      <c r="N75" s="435"/>
      <c r="O75" s="436"/>
      <c r="P75" s="435"/>
      <c r="Q75" s="436"/>
      <c r="R75" s="435"/>
      <c r="S75" s="436"/>
      <c r="T75" s="435"/>
      <c r="U75" s="436"/>
      <c r="V75" s="435"/>
      <c r="W75" s="436"/>
      <c r="X75" s="102"/>
      <c r="Y75" s="102"/>
      <c r="Z75" s="102"/>
      <c r="AA75" s="102"/>
      <c r="AB75" s="102"/>
      <c r="AC75" s="102"/>
      <c r="AD75" s="123"/>
      <c r="AE75" s="123"/>
      <c r="AF75" s="435"/>
      <c r="AG75" s="436"/>
      <c r="AH75" s="435"/>
      <c r="AI75" s="436"/>
      <c r="AJ75" s="435"/>
      <c r="AK75" s="436"/>
      <c r="AL75" s="435"/>
      <c r="AM75" s="436"/>
      <c r="AN75" s="435"/>
      <c r="AO75" s="436"/>
      <c r="AP75" s="447"/>
      <c r="AQ75" s="447"/>
      <c r="AR75" s="447"/>
      <c r="AS75" s="447"/>
      <c r="AT75" s="447"/>
      <c r="AU75" s="447"/>
      <c r="AV75" s="447"/>
      <c r="AW75" s="447"/>
      <c r="AX75" s="435"/>
      <c r="AY75" s="436"/>
      <c r="AZ75" s="435"/>
      <c r="BA75" s="436"/>
      <c r="BB75" s="435"/>
      <c r="BC75" s="436"/>
      <c r="BD75" s="435"/>
      <c r="BE75" s="436"/>
      <c r="BF75" s="435"/>
      <c r="BG75" s="436"/>
      <c r="BH75" s="435"/>
      <c r="BI75" s="436"/>
      <c r="BJ75" s="435"/>
      <c r="BK75" s="436"/>
      <c r="BL75" s="435"/>
      <c r="BM75" s="436"/>
      <c r="BN75" s="435"/>
      <c r="BO75" s="436"/>
      <c r="BP75" s="435"/>
      <c r="BQ75" s="436"/>
      <c r="BR75" s="435"/>
      <c r="BS75" s="436"/>
      <c r="BT75" s="435"/>
      <c r="BU75" s="436"/>
      <c r="BV75" s="435"/>
      <c r="BW75" s="436"/>
      <c r="BX75" s="435"/>
      <c r="BY75" s="436"/>
      <c r="BZ75" s="435"/>
      <c r="CA75" s="436"/>
      <c r="CB75" s="435"/>
      <c r="CC75" s="436"/>
      <c r="CD75" s="435"/>
      <c r="CE75" s="436"/>
      <c r="CF75" s="435"/>
      <c r="CG75" s="436"/>
      <c r="CH75" s="435"/>
      <c r="CI75" s="436"/>
      <c r="CJ75" s="435"/>
      <c r="CK75" s="436"/>
      <c r="CL75" s="435"/>
      <c r="CM75" s="436"/>
      <c r="CN75" s="435"/>
      <c r="CO75" s="436"/>
      <c r="CP75" s="435"/>
      <c r="CQ75" s="436"/>
      <c r="CR75" s="435"/>
      <c r="CS75" s="436"/>
      <c r="CT75" s="435"/>
      <c r="CU75" s="436"/>
      <c r="CV75" s="435"/>
      <c r="CW75" s="436"/>
      <c r="CX75" s="435"/>
      <c r="CY75" s="436"/>
      <c r="CZ75" s="435"/>
      <c r="DA75" s="436"/>
      <c r="DB75" s="435"/>
      <c r="DC75" s="436"/>
      <c r="DD75" s="435"/>
      <c r="DE75" s="436"/>
      <c r="DF75" s="435"/>
      <c r="DG75" s="436"/>
      <c r="DH75" s="435"/>
      <c r="DI75" s="436"/>
      <c r="DJ75" s="435"/>
      <c r="DK75" s="436"/>
      <c r="DL75" s="435"/>
      <c r="DM75" s="436"/>
      <c r="DN75" s="435"/>
      <c r="DO75" s="436"/>
      <c r="DP75" s="435"/>
      <c r="DQ75" s="436"/>
    </row>
    <row r="76" spans="1:121" ht="12.75" customHeight="1" x14ac:dyDescent="0.2">
      <c r="A76" s="18"/>
      <c r="B76" s="435"/>
      <c r="C76" s="436"/>
      <c r="D76" s="435"/>
      <c r="E76" s="436"/>
      <c r="F76" s="435"/>
      <c r="G76" s="436"/>
      <c r="H76" s="145"/>
      <c r="I76" s="145"/>
      <c r="J76" s="435"/>
      <c r="K76" s="436"/>
      <c r="L76" s="435"/>
      <c r="M76" s="436"/>
      <c r="N76" s="435"/>
      <c r="O76" s="436"/>
      <c r="P76" s="435"/>
      <c r="Q76" s="436"/>
      <c r="R76" s="435"/>
      <c r="S76" s="436"/>
      <c r="T76" s="435"/>
      <c r="U76" s="436"/>
      <c r="V76" s="435"/>
      <c r="W76" s="436"/>
      <c r="X76" s="102"/>
      <c r="Y76" s="102"/>
      <c r="Z76" s="102"/>
      <c r="AA76" s="102"/>
      <c r="AB76" s="102"/>
      <c r="AC76" s="102"/>
      <c r="AD76" s="123"/>
      <c r="AE76" s="123"/>
      <c r="AF76" s="435"/>
      <c r="AG76" s="436"/>
      <c r="AH76" s="435"/>
      <c r="AI76" s="436"/>
      <c r="AJ76" s="435"/>
      <c r="AK76" s="436"/>
      <c r="AL76" s="435"/>
      <c r="AM76" s="436"/>
      <c r="AN76" s="435"/>
      <c r="AO76" s="436"/>
      <c r="AP76" s="447"/>
      <c r="AQ76" s="447"/>
      <c r="AR76" s="447"/>
      <c r="AS76" s="447"/>
      <c r="AT76" s="447"/>
      <c r="AU76" s="447"/>
      <c r="AV76" s="447"/>
      <c r="AW76" s="447"/>
      <c r="AX76" s="435"/>
      <c r="AY76" s="436"/>
      <c r="AZ76" s="435"/>
      <c r="BA76" s="436"/>
      <c r="BB76" s="435"/>
      <c r="BC76" s="436"/>
      <c r="BD76" s="435"/>
      <c r="BE76" s="436"/>
      <c r="BF76" s="435"/>
      <c r="BG76" s="436"/>
      <c r="BH76" s="435"/>
      <c r="BI76" s="436"/>
      <c r="BJ76" s="435"/>
      <c r="BK76" s="436"/>
      <c r="BL76" s="435"/>
      <c r="BM76" s="436"/>
      <c r="BN76" s="435"/>
      <c r="BO76" s="436"/>
      <c r="BP76" s="435"/>
      <c r="BQ76" s="436"/>
      <c r="BR76" s="435"/>
      <c r="BS76" s="436"/>
      <c r="BT76" s="435"/>
      <c r="BU76" s="436"/>
      <c r="BV76" s="435"/>
      <c r="BW76" s="436"/>
      <c r="BX76" s="435"/>
      <c r="BY76" s="436"/>
      <c r="BZ76" s="435"/>
      <c r="CA76" s="436"/>
      <c r="CB76" s="435"/>
      <c r="CC76" s="436"/>
      <c r="CD76" s="435"/>
      <c r="CE76" s="436"/>
      <c r="CF76" s="435"/>
      <c r="CG76" s="436"/>
      <c r="CH76" s="435"/>
      <c r="CI76" s="436"/>
      <c r="CJ76" s="435"/>
      <c r="CK76" s="436"/>
      <c r="CL76" s="435"/>
      <c r="CM76" s="436"/>
      <c r="CN76" s="435"/>
      <c r="CO76" s="436"/>
      <c r="CP76" s="435"/>
      <c r="CQ76" s="436"/>
      <c r="CR76" s="435"/>
      <c r="CS76" s="436"/>
      <c r="CT76" s="435"/>
      <c r="CU76" s="436"/>
      <c r="CV76" s="435"/>
      <c r="CW76" s="436"/>
      <c r="CX76" s="435"/>
      <c r="CY76" s="436"/>
      <c r="CZ76" s="435"/>
      <c r="DA76" s="436"/>
      <c r="DB76" s="435"/>
      <c r="DC76" s="436"/>
      <c r="DD76" s="435"/>
      <c r="DE76" s="436"/>
      <c r="DF76" s="435"/>
      <c r="DG76" s="436"/>
      <c r="DH76" s="435"/>
      <c r="DI76" s="436"/>
      <c r="DJ76" s="435"/>
      <c r="DK76" s="436"/>
      <c r="DL76" s="435"/>
      <c r="DM76" s="436"/>
      <c r="DN76" s="435"/>
      <c r="DO76" s="436"/>
      <c r="DP76" s="435"/>
      <c r="DQ76" s="436"/>
    </row>
    <row r="77" spans="1:121" ht="12.75" customHeight="1" x14ac:dyDescent="0.2">
      <c r="A77" s="18"/>
      <c r="B77" s="435"/>
      <c r="C77" s="436"/>
      <c r="D77" s="435"/>
      <c r="E77" s="436"/>
      <c r="F77" s="435"/>
      <c r="G77" s="436"/>
      <c r="H77" s="145"/>
      <c r="I77" s="145"/>
      <c r="J77" s="435"/>
      <c r="K77" s="436"/>
      <c r="L77" s="435"/>
      <c r="M77" s="436"/>
      <c r="N77" s="435"/>
      <c r="O77" s="436"/>
      <c r="P77" s="435"/>
      <c r="Q77" s="436"/>
      <c r="R77" s="435"/>
      <c r="S77" s="436"/>
      <c r="T77" s="435"/>
      <c r="U77" s="436"/>
      <c r="V77" s="435"/>
      <c r="W77" s="436"/>
      <c r="X77" s="102"/>
      <c r="Y77" s="102"/>
      <c r="Z77" s="102"/>
      <c r="AA77" s="102"/>
      <c r="AB77" s="102"/>
      <c r="AC77" s="102"/>
      <c r="AD77" s="123"/>
      <c r="AE77" s="123"/>
      <c r="AF77" s="435"/>
      <c r="AG77" s="436"/>
      <c r="AH77" s="435"/>
      <c r="AI77" s="436"/>
      <c r="AJ77" s="435"/>
      <c r="AK77" s="436"/>
      <c r="AL77" s="435"/>
      <c r="AM77" s="436"/>
      <c r="AN77" s="435"/>
      <c r="AO77" s="436"/>
      <c r="AP77" s="447"/>
      <c r="AQ77" s="447"/>
      <c r="AR77" s="447"/>
      <c r="AS77" s="447"/>
      <c r="AT77" s="447"/>
      <c r="AU77" s="447"/>
      <c r="AV77" s="447"/>
      <c r="AW77" s="447"/>
      <c r="AX77" s="435"/>
      <c r="AY77" s="436"/>
      <c r="AZ77" s="435"/>
      <c r="BA77" s="436"/>
      <c r="BB77" s="435"/>
      <c r="BC77" s="436"/>
      <c r="BD77" s="435"/>
      <c r="BE77" s="436"/>
      <c r="BF77" s="435"/>
      <c r="BG77" s="436"/>
      <c r="BH77" s="435"/>
      <c r="BI77" s="436"/>
      <c r="BJ77" s="435"/>
      <c r="BK77" s="436"/>
      <c r="BL77" s="435"/>
      <c r="BM77" s="436"/>
      <c r="BN77" s="435"/>
      <c r="BO77" s="436"/>
      <c r="BP77" s="435"/>
      <c r="BQ77" s="436"/>
      <c r="BR77" s="435"/>
      <c r="BS77" s="436"/>
      <c r="BT77" s="435"/>
      <c r="BU77" s="436"/>
      <c r="BV77" s="435"/>
      <c r="BW77" s="436"/>
      <c r="BX77" s="435"/>
      <c r="BY77" s="436"/>
      <c r="BZ77" s="435"/>
      <c r="CA77" s="436"/>
      <c r="CB77" s="435"/>
      <c r="CC77" s="436"/>
      <c r="CD77" s="435"/>
      <c r="CE77" s="436"/>
      <c r="CF77" s="435"/>
      <c r="CG77" s="436"/>
      <c r="CH77" s="435"/>
      <c r="CI77" s="436"/>
      <c r="CJ77" s="435"/>
      <c r="CK77" s="436"/>
      <c r="CL77" s="435"/>
      <c r="CM77" s="436"/>
      <c r="CN77" s="435"/>
      <c r="CO77" s="436"/>
      <c r="CP77" s="435"/>
      <c r="CQ77" s="436"/>
      <c r="CR77" s="435"/>
      <c r="CS77" s="436"/>
      <c r="CT77" s="435"/>
      <c r="CU77" s="436"/>
      <c r="CV77" s="435"/>
      <c r="CW77" s="436"/>
      <c r="CX77" s="435"/>
      <c r="CY77" s="436"/>
      <c r="CZ77" s="435"/>
      <c r="DA77" s="436"/>
      <c r="DB77" s="435"/>
      <c r="DC77" s="436"/>
      <c r="DD77" s="435"/>
      <c r="DE77" s="436"/>
      <c r="DF77" s="435"/>
      <c r="DG77" s="436"/>
      <c r="DH77" s="435"/>
      <c r="DI77" s="436"/>
      <c r="DJ77" s="435"/>
      <c r="DK77" s="436"/>
      <c r="DL77" s="435"/>
      <c r="DM77" s="436"/>
      <c r="DN77" s="435"/>
      <c r="DO77" s="436"/>
      <c r="DP77" s="435"/>
      <c r="DQ77" s="436"/>
    </row>
    <row r="78" spans="1:121" ht="12.75" customHeight="1" x14ac:dyDescent="0.2">
      <c r="A78" s="18"/>
      <c r="B78" s="435"/>
      <c r="C78" s="436"/>
      <c r="D78" s="435"/>
      <c r="E78" s="436"/>
      <c r="F78" s="435"/>
      <c r="G78" s="436"/>
      <c r="H78" s="145"/>
      <c r="I78" s="145"/>
      <c r="J78" s="435"/>
      <c r="K78" s="436"/>
      <c r="L78" s="435"/>
      <c r="M78" s="436"/>
      <c r="N78" s="435"/>
      <c r="O78" s="436"/>
      <c r="P78" s="435"/>
      <c r="Q78" s="436"/>
      <c r="R78" s="435"/>
      <c r="S78" s="436"/>
      <c r="T78" s="435"/>
      <c r="U78" s="436"/>
      <c r="V78" s="435"/>
      <c r="W78" s="436"/>
      <c r="X78" s="102"/>
      <c r="Y78" s="102"/>
      <c r="Z78" s="102"/>
      <c r="AA78" s="102"/>
      <c r="AB78" s="102"/>
      <c r="AC78" s="102"/>
      <c r="AD78" s="123"/>
      <c r="AE78" s="123"/>
      <c r="AF78" s="435"/>
      <c r="AG78" s="436"/>
      <c r="AH78" s="435"/>
      <c r="AI78" s="436"/>
      <c r="AJ78" s="435"/>
      <c r="AK78" s="436"/>
      <c r="AL78" s="435"/>
      <c r="AM78" s="436"/>
      <c r="AN78" s="435"/>
      <c r="AO78" s="436"/>
      <c r="AP78" s="447"/>
      <c r="AQ78" s="447"/>
      <c r="AR78" s="447"/>
      <c r="AS78" s="447"/>
      <c r="AT78" s="447"/>
      <c r="AU78" s="447"/>
      <c r="AV78" s="447"/>
      <c r="AW78" s="447"/>
      <c r="AX78" s="435"/>
      <c r="AY78" s="436"/>
      <c r="AZ78" s="435"/>
      <c r="BA78" s="436"/>
      <c r="BB78" s="435"/>
      <c r="BC78" s="436"/>
      <c r="BD78" s="435"/>
      <c r="BE78" s="436"/>
      <c r="BF78" s="435"/>
      <c r="BG78" s="436"/>
      <c r="BH78" s="435"/>
      <c r="BI78" s="436"/>
      <c r="BJ78" s="435"/>
      <c r="BK78" s="436"/>
      <c r="BL78" s="435"/>
      <c r="BM78" s="436"/>
      <c r="BN78" s="435"/>
      <c r="BO78" s="436"/>
      <c r="BP78" s="435"/>
      <c r="BQ78" s="436"/>
      <c r="BR78" s="435"/>
      <c r="BS78" s="436"/>
      <c r="BT78" s="435"/>
      <c r="BU78" s="436"/>
      <c r="BV78" s="435"/>
      <c r="BW78" s="436"/>
      <c r="BX78" s="435"/>
      <c r="BY78" s="436"/>
      <c r="BZ78" s="435"/>
      <c r="CA78" s="436"/>
      <c r="CB78" s="435"/>
      <c r="CC78" s="436"/>
      <c r="CD78" s="435"/>
      <c r="CE78" s="436"/>
      <c r="CF78" s="435"/>
      <c r="CG78" s="436"/>
      <c r="CH78" s="435"/>
      <c r="CI78" s="436"/>
      <c r="CJ78" s="435"/>
      <c r="CK78" s="436"/>
      <c r="CL78" s="435"/>
      <c r="CM78" s="436"/>
      <c r="CN78" s="435"/>
      <c r="CO78" s="436"/>
      <c r="CP78" s="435"/>
      <c r="CQ78" s="436"/>
      <c r="CR78" s="435"/>
      <c r="CS78" s="436"/>
      <c r="CT78" s="435"/>
      <c r="CU78" s="436"/>
      <c r="CV78" s="435"/>
      <c r="CW78" s="436"/>
      <c r="CX78" s="435"/>
      <c r="CY78" s="436"/>
      <c r="CZ78" s="435"/>
      <c r="DA78" s="436"/>
      <c r="DB78" s="435"/>
      <c r="DC78" s="436"/>
      <c r="DD78" s="435"/>
      <c r="DE78" s="436"/>
      <c r="DF78" s="435"/>
      <c r="DG78" s="436"/>
      <c r="DH78" s="435"/>
      <c r="DI78" s="436"/>
      <c r="DJ78" s="435"/>
      <c r="DK78" s="436"/>
      <c r="DL78" s="435"/>
      <c r="DM78" s="436"/>
      <c r="DN78" s="435"/>
      <c r="DO78" s="436"/>
      <c r="DP78" s="435"/>
      <c r="DQ78" s="436"/>
    </row>
    <row r="79" spans="1:121" ht="12.75" customHeight="1" x14ac:dyDescent="0.2">
      <c r="A79" s="18"/>
      <c r="B79" s="435"/>
      <c r="C79" s="436"/>
      <c r="D79" s="435"/>
      <c r="E79" s="436"/>
      <c r="F79" s="435"/>
      <c r="G79" s="436"/>
      <c r="H79" s="145"/>
      <c r="I79" s="145"/>
      <c r="J79" s="435"/>
      <c r="K79" s="436"/>
      <c r="L79" s="435"/>
      <c r="M79" s="436"/>
      <c r="N79" s="435"/>
      <c r="O79" s="436"/>
      <c r="P79" s="435"/>
      <c r="Q79" s="436"/>
      <c r="R79" s="435"/>
      <c r="S79" s="436"/>
      <c r="T79" s="435"/>
      <c r="U79" s="436"/>
      <c r="V79" s="435"/>
      <c r="W79" s="436"/>
      <c r="X79" s="102"/>
      <c r="Y79" s="102"/>
      <c r="Z79" s="102"/>
      <c r="AA79" s="102"/>
      <c r="AB79" s="102"/>
      <c r="AC79" s="102"/>
      <c r="AD79" s="123"/>
      <c r="AE79" s="123"/>
      <c r="AF79" s="435"/>
      <c r="AG79" s="436"/>
      <c r="AH79" s="435"/>
      <c r="AI79" s="436"/>
      <c r="AJ79" s="435"/>
      <c r="AK79" s="436"/>
      <c r="AL79" s="435"/>
      <c r="AM79" s="436"/>
      <c r="AN79" s="435"/>
      <c r="AO79" s="436"/>
      <c r="AP79" s="447"/>
      <c r="AQ79" s="447"/>
      <c r="AR79" s="447"/>
      <c r="AS79" s="447"/>
      <c r="AT79" s="447"/>
      <c r="AU79" s="447"/>
      <c r="AV79" s="447"/>
      <c r="AW79" s="447"/>
      <c r="AX79" s="435"/>
      <c r="AY79" s="436"/>
      <c r="AZ79" s="435"/>
      <c r="BA79" s="436"/>
      <c r="BB79" s="435"/>
      <c r="BC79" s="436"/>
      <c r="BD79" s="435"/>
      <c r="BE79" s="436"/>
      <c r="BF79" s="435"/>
      <c r="BG79" s="436"/>
      <c r="BH79" s="435"/>
      <c r="BI79" s="436"/>
      <c r="BJ79" s="435"/>
      <c r="BK79" s="436"/>
      <c r="BL79" s="435"/>
      <c r="BM79" s="436"/>
      <c r="BN79" s="435"/>
      <c r="BO79" s="436"/>
      <c r="BP79" s="435"/>
      <c r="BQ79" s="436"/>
      <c r="BR79" s="435"/>
      <c r="BS79" s="436"/>
      <c r="BT79" s="435"/>
      <c r="BU79" s="436"/>
      <c r="BV79" s="435"/>
      <c r="BW79" s="436"/>
      <c r="BX79" s="435"/>
      <c r="BY79" s="436"/>
      <c r="BZ79" s="435"/>
      <c r="CA79" s="436"/>
      <c r="CB79" s="435"/>
      <c r="CC79" s="436"/>
      <c r="CD79" s="435"/>
      <c r="CE79" s="436"/>
      <c r="CF79" s="435"/>
      <c r="CG79" s="436"/>
      <c r="CH79" s="435"/>
      <c r="CI79" s="436"/>
      <c r="CJ79" s="435"/>
      <c r="CK79" s="436"/>
      <c r="CL79" s="435"/>
      <c r="CM79" s="436"/>
      <c r="CN79" s="435"/>
      <c r="CO79" s="436"/>
      <c r="CP79" s="435"/>
      <c r="CQ79" s="436"/>
      <c r="CR79" s="435"/>
      <c r="CS79" s="436"/>
      <c r="CT79" s="435"/>
      <c r="CU79" s="436"/>
      <c r="CV79" s="435"/>
      <c r="CW79" s="436"/>
      <c r="CX79" s="435"/>
      <c r="CY79" s="436"/>
      <c r="CZ79" s="435"/>
      <c r="DA79" s="436"/>
      <c r="DB79" s="435"/>
      <c r="DC79" s="436"/>
      <c r="DD79" s="435"/>
      <c r="DE79" s="436"/>
      <c r="DF79" s="435"/>
      <c r="DG79" s="436"/>
      <c r="DH79" s="435"/>
      <c r="DI79" s="436"/>
      <c r="DJ79" s="435"/>
      <c r="DK79" s="436"/>
      <c r="DL79" s="435"/>
      <c r="DM79" s="436"/>
      <c r="DN79" s="435"/>
      <c r="DO79" s="436"/>
      <c r="DP79" s="435"/>
      <c r="DQ79" s="436"/>
    </row>
    <row r="80" spans="1:121" ht="12.75" customHeight="1" x14ac:dyDescent="0.2">
      <c r="A80" s="18"/>
      <c r="B80" s="435"/>
      <c r="C80" s="436"/>
      <c r="D80" s="435"/>
      <c r="E80" s="436"/>
      <c r="F80" s="435"/>
      <c r="G80" s="436"/>
      <c r="H80" s="145"/>
      <c r="I80" s="145"/>
      <c r="J80" s="435"/>
      <c r="K80" s="436"/>
      <c r="L80" s="435"/>
      <c r="M80" s="436"/>
      <c r="N80" s="435"/>
      <c r="O80" s="436"/>
      <c r="P80" s="435"/>
      <c r="Q80" s="436"/>
      <c r="R80" s="435"/>
      <c r="S80" s="436"/>
      <c r="T80" s="435"/>
      <c r="U80" s="436"/>
      <c r="V80" s="435"/>
      <c r="W80" s="436"/>
      <c r="X80" s="102"/>
      <c r="Y80" s="102"/>
      <c r="Z80" s="102"/>
      <c r="AA80" s="102"/>
      <c r="AB80" s="102"/>
      <c r="AC80" s="102"/>
      <c r="AD80" s="123"/>
      <c r="AE80" s="123"/>
      <c r="AF80" s="435"/>
      <c r="AG80" s="436"/>
      <c r="AH80" s="435"/>
      <c r="AI80" s="436"/>
      <c r="AJ80" s="435"/>
      <c r="AK80" s="436"/>
      <c r="AL80" s="435"/>
      <c r="AM80" s="436"/>
      <c r="AN80" s="435"/>
      <c r="AO80" s="436"/>
      <c r="AP80" s="447"/>
      <c r="AQ80" s="447"/>
      <c r="AR80" s="447"/>
      <c r="AS80" s="447"/>
      <c r="AT80" s="447"/>
      <c r="AU80" s="447"/>
      <c r="AV80" s="447"/>
      <c r="AW80" s="447"/>
      <c r="AX80" s="435"/>
      <c r="AY80" s="436"/>
      <c r="AZ80" s="435"/>
      <c r="BA80" s="436"/>
      <c r="BB80" s="435"/>
      <c r="BC80" s="436"/>
      <c r="BD80" s="435"/>
      <c r="BE80" s="436"/>
      <c r="BF80" s="435"/>
      <c r="BG80" s="436"/>
      <c r="BH80" s="435"/>
      <c r="BI80" s="436"/>
      <c r="BJ80" s="435"/>
      <c r="BK80" s="436"/>
      <c r="BL80" s="435"/>
      <c r="BM80" s="436"/>
      <c r="BN80" s="435"/>
      <c r="BO80" s="436"/>
      <c r="BP80" s="435"/>
      <c r="BQ80" s="436"/>
      <c r="BR80" s="435"/>
      <c r="BS80" s="436"/>
      <c r="BT80" s="435"/>
      <c r="BU80" s="436"/>
      <c r="BV80" s="435"/>
      <c r="BW80" s="436"/>
      <c r="BX80" s="435"/>
      <c r="BY80" s="436"/>
      <c r="BZ80" s="435"/>
      <c r="CA80" s="436"/>
      <c r="CB80" s="435"/>
      <c r="CC80" s="436"/>
      <c r="CD80" s="435"/>
      <c r="CE80" s="436"/>
      <c r="CF80" s="435"/>
      <c r="CG80" s="436"/>
      <c r="CH80" s="435"/>
      <c r="CI80" s="436"/>
      <c r="CJ80" s="435"/>
      <c r="CK80" s="436"/>
      <c r="CL80" s="435"/>
      <c r="CM80" s="436"/>
      <c r="CN80" s="435"/>
      <c r="CO80" s="436"/>
      <c r="CP80" s="435"/>
      <c r="CQ80" s="436"/>
      <c r="CR80" s="435"/>
      <c r="CS80" s="436"/>
      <c r="CT80" s="435"/>
      <c r="CU80" s="436"/>
      <c r="CV80" s="435"/>
      <c r="CW80" s="436"/>
      <c r="CX80" s="435"/>
      <c r="CY80" s="436"/>
      <c r="CZ80" s="435"/>
      <c r="DA80" s="436"/>
      <c r="DB80" s="435"/>
      <c r="DC80" s="436"/>
      <c r="DD80" s="435"/>
      <c r="DE80" s="436"/>
      <c r="DF80" s="435"/>
      <c r="DG80" s="436"/>
      <c r="DH80" s="435"/>
      <c r="DI80" s="436"/>
      <c r="DJ80" s="435"/>
      <c r="DK80" s="436"/>
      <c r="DL80" s="435"/>
      <c r="DM80" s="436"/>
      <c r="DN80" s="435"/>
      <c r="DO80" s="436"/>
      <c r="DP80" s="435"/>
      <c r="DQ80" s="436"/>
    </row>
    <row r="81" spans="1:121" ht="12.75" customHeight="1" x14ac:dyDescent="0.2">
      <c r="A81" s="18"/>
      <c r="B81" s="435"/>
      <c r="C81" s="436"/>
      <c r="D81" s="435"/>
      <c r="E81" s="436"/>
      <c r="F81" s="435"/>
      <c r="G81" s="436"/>
      <c r="H81" s="145"/>
      <c r="I81" s="145"/>
      <c r="J81" s="435"/>
      <c r="K81" s="436"/>
      <c r="L81" s="435"/>
      <c r="M81" s="436"/>
      <c r="N81" s="435"/>
      <c r="O81" s="436"/>
      <c r="P81" s="435"/>
      <c r="Q81" s="436"/>
      <c r="R81" s="435"/>
      <c r="S81" s="436"/>
      <c r="T81" s="435"/>
      <c r="U81" s="436"/>
      <c r="V81" s="435"/>
      <c r="W81" s="436"/>
      <c r="X81" s="102"/>
      <c r="Y81" s="102"/>
      <c r="Z81" s="102"/>
      <c r="AA81" s="102"/>
      <c r="AB81" s="102"/>
      <c r="AC81" s="102"/>
      <c r="AD81" s="123"/>
      <c r="AE81" s="123"/>
      <c r="AF81" s="435"/>
      <c r="AG81" s="436"/>
      <c r="AH81" s="435"/>
      <c r="AI81" s="436"/>
      <c r="AJ81" s="435"/>
      <c r="AK81" s="436"/>
      <c r="AL81" s="435"/>
      <c r="AM81" s="436"/>
      <c r="AN81" s="435"/>
      <c r="AO81" s="436"/>
      <c r="AP81" s="447"/>
      <c r="AQ81" s="447"/>
      <c r="AR81" s="447"/>
      <c r="AS81" s="447"/>
      <c r="AT81" s="447"/>
      <c r="AU81" s="447"/>
      <c r="AV81" s="447"/>
      <c r="AW81" s="447"/>
      <c r="AX81" s="435"/>
      <c r="AY81" s="436"/>
      <c r="AZ81" s="435"/>
      <c r="BA81" s="436"/>
      <c r="BB81" s="435"/>
      <c r="BC81" s="436"/>
      <c r="BD81" s="435"/>
      <c r="BE81" s="436"/>
      <c r="BF81" s="435"/>
      <c r="BG81" s="436"/>
      <c r="BH81" s="435"/>
      <c r="BI81" s="436"/>
      <c r="BJ81" s="435"/>
      <c r="BK81" s="436"/>
      <c r="BL81" s="435"/>
      <c r="BM81" s="436"/>
      <c r="BN81" s="435"/>
      <c r="BO81" s="436"/>
      <c r="BP81" s="435"/>
      <c r="BQ81" s="436"/>
      <c r="BR81" s="435"/>
      <c r="BS81" s="436"/>
      <c r="BT81" s="435"/>
      <c r="BU81" s="436"/>
      <c r="BV81" s="435"/>
      <c r="BW81" s="436"/>
      <c r="BX81" s="435"/>
      <c r="BY81" s="436"/>
      <c r="BZ81" s="435"/>
      <c r="CA81" s="436"/>
      <c r="CB81" s="435"/>
      <c r="CC81" s="436"/>
      <c r="CD81" s="435"/>
      <c r="CE81" s="436"/>
      <c r="CF81" s="435"/>
      <c r="CG81" s="436"/>
      <c r="CH81" s="435"/>
      <c r="CI81" s="436"/>
      <c r="CJ81" s="435"/>
      <c r="CK81" s="436"/>
      <c r="CL81" s="435"/>
      <c r="CM81" s="436"/>
      <c r="CN81" s="435"/>
      <c r="CO81" s="436"/>
      <c r="CP81" s="435"/>
      <c r="CQ81" s="436"/>
      <c r="CR81" s="435"/>
      <c r="CS81" s="436"/>
      <c r="CT81" s="435"/>
      <c r="CU81" s="436"/>
      <c r="CV81" s="435"/>
      <c r="CW81" s="436"/>
      <c r="CX81" s="435"/>
      <c r="CY81" s="436"/>
      <c r="CZ81" s="435"/>
      <c r="DA81" s="436"/>
      <c r="DB81" s="435"/>
      <c r="DC81" s="436"/>
      <c r="DD81" s="435"/>
      <c r="DE81" s="436"/>
      <c r="DF81" s="435"/>
      <c r="DG81" s="436"/>
      <c r="DH81" s="435"/>
      <c r="DI81" s="436"/>
      <c r="DJ81" s="435"/>
      <c r="DK81" s="436"/>
      <c r="DL81" s="435"/>
      <c r="DM81" s="436"/>
      <c r="DN81" s="435"/>
      <c r="DO81" s="436"/>
      <c r="DP81" s="435"/>
      <c r="DQ81" s="436"/>
    </row>
    <row r="82" spans="1:121" ht="12.75" customHeight="1" x14ac:dyDescent="0.2">
      <c r="A82" s="18"/>
      <c r="B82" s="435"/>
      <c r="C82" s="436"/>
      <c r="D82" s="435"/>
      <c r="E82" s="436"/>
      <c r="F82" s="435"/>
      <c r="G82" s="436"/>
      <c r="H82" s="145"/>
      <c r="I82" s="145"/>
      <c r="J82" s="435"/>
      <c r="K82" s="436"/>
      <c r="L82" s="435"/>
      <c r="M82" s="436"/>
      <c r="N82" s="435"/>
      <c r="O82" s="436"/>
      <c r="P82" s="435"/>
      <c r="Q82" s="436"/>
      <c r="R82" s="435"/>
      <c r="S82" s="436"/>
      <c r="T82" s="435"/>
      <c r="U82" s="436"/>
      <c r="V82" s="435"/>
      <c r="W82" s="436"/>
      <c r="X82" s="102"/>
      <c r="Y82" s="102"/>
      <c r="Z82" s="102"/>
      <c r="AA82" s="102"/>
      <c r="AB82" s="102"/>
      <c r="AC82" s="102"/>
      <c r="AD82" s="123"/>
      <c r="AE82" s="123"/>
      <c r="AF82" s="435"/>
      <c r="AG82" s="436"/>
      <c r="AH82" s="435"/>
      <c r="AI82" s="436"/>
      <c r="AJ82" s="435"/>
      <c r="AK82" s="436"/>
      <c r="AL82" s="435"/>
      <c r="AM82" s="436"/>
      <c r="AN82" s="435"/>
      <c r="AO82" s="436"/>
      <c r="AP82" s="447"/>
      <c r="AQ82" s="447"/>
      <c r="AR82" s="447"/>
      <c r="AS82" s="447"/>
      <c r="AT82" s="447"/>
      <c r="AU82" s="447"/>
      <c r="AV82" s="447"/>
      <c r="AW82" s="447"/>
      <c r="AX82" s="435"/>
      <c r="AY82" s="436"/>
      <c r="AZ82" s="435"/>
      <c r="BA82" s="436"/>
      <c r="BB82" s="435"/>
      <c r="BC82" s="436"/>
      <c r="BD82" s="435"/>
      <c r="BE82" s="436"/>
      <c r="BF82" s="435"/>
      <c r="BG82" s="436"/>
      <c r="BH82" s="435"/>
      <c r="BI82" s="436"/>
      <c r="BJ82" s="435"/>
      <c r="BK82" s="436"/>
      <c r="BL82" s="435"/>
      <c r="BM82" s="436"/>
      <c r="BN82" s="435"/>
      <c r="BO82" s="436"/>
      <c r="BP82" s="435"/>
      <c r="BQ82" s="436"/>
      <c r="BR82" s="435"/>
      <c r="BS82" s="436"/>
      <c r="BT82" s="435"/>
      <c r="BU82" s="436"/>
      <c r="BV82" s="435"/>
      <c r="BW82" s="436"/>
      <c r="BX82" s="435"/>
      <c r="BY82" s="436"/>
      <c r="BZ82" s="435"/>
      <c r="CA82" s="436"/>
      <c r="CB82" s="435"/>
      <c r="CC82" s="436"/>
      <c r="CD82" s="435"/>
      <c r="CE82" s="436"/>
      <c r="CF82" s="435"/>
      <c r="CG82" s="436"/>
      <c r="CH82" s="435"/>
      <c r="CI82" s="436"/>
      <c r="CJ82" s="435"/>
      <c r="CK82" s="436"/>
      <c r="CL82" s="435"/>
      <c r="CM82" s="436"/>
      <c r="CN82" s="435"/>
      <c r="CO82" s="436"/>
      <c r="CP82" s="435"/>
      <c r="CQ82" s="436"/>
      <c r="CR82" s="435"/>
      <c r="CS82" s="436"/>
      <c r="CT82" s="435"/>
      <c r="CU82" s="436"/>
      <c r="CV82" s="435"/>
      <c r="CW82" s="436"/>
      <c r="CX82" s="435"/>
      <c r="CY82" s="436"/>
      <c r="CZ82" s="435"/>
      <c r="DA82" s="436"/>
      <c r="DB82" s="435"/>
      <c r="DC82" s="436"/>
      <c r="DD82" s="435"/>
      <c r="DE82" s="436"/>
      <c r="DF82" s="435"/>
      <c r="DG82" s="436"/>
      <c r="DH82" s="435"/>
      <c r="DI82" s="436"/>
      <c r="DJ82" s="435"/>
      <c r="DK82" s="436"/>
      <c r="DL82" s="435"/>
      <c r="DM82" s="436"/>
      <c r="DN82" s="435"/>
      <c r="DO82" s="436"/>
      <c r="DP82" s="435"/>
      <c r="DQ82" s="436"/>
    </row>
    <row r="83" spans="1:121" ht="12.75" customHeight="1" x14ac:dyDescent="0.2">
      <c r="A83" s="18"/>
      <c r="B83" s="435"/>
      <c r="C83" s="436"/>
      <c r="D83" s="435"/>
      <c r="E83" s="436"/>
      <c r="F83" s="435"/>
      <c r="G83" s="436"/>
      <c r="H83" s="145"/>
      <c r="I83" s="145"/>
      <c r="J83" s="435"/>
      <c r="K83" s="436"/>
      <c r="L83" s="435"/>
      <c r="M83" s="436"/>
      <c r="N83" s="435"/>
      <c r="O83" s="436"/>
      <c r="P83" s="435"/>
      <c r="Q83" s="436"/>
      <c r="R83" s="435"/>
      <c r="S83" s="436"/>
      <c r="T83" s="435"/>
      <c r="U83" s="436"/>
      <c r="V83" s="435"/>
      <c r="W83" s="436"/>
      <c r="X83" s="102"/>
      <c r="Y83" s="102"/>
      <c r="Z83" s="102"/>
      <c r="AA83" s="102"/>
      <c r="AB83" s="102"/>
      <c r="AC83" s="102"/>
      <c r="AD83" s="123"/>
      <c r="AE83" s="123"/>
      <c r="AF83" s="435"/>
      <c r="AG83" s="436"/>
      <c r="AH83" s="435"/>
      <c r="AI83" s="436"/>
      <c r="AJ83" s="435"/>
      <c r="AK83" s="436"/>
      <c r="AL83" s="435"/>
      <c r="AM83" s="436"/>
      <c r="AN83" s="435"/>
      <c r="AO83" s="436"/>
      <c r="AP83" s="447"/>
      <c r="AQ83" s="447"/>
      <c r="AR83" s="447"/>
      <c r="AS83" s="447"/>
      <c r="AT83" s="447"/>
      <c r="AU83" s="447"/>
      <c r="AV83" s="447"/>
      <c r="AW83" s="447"/>
      <c r="AX83" s="435"/>
      <c r="AY83" s="436"/>
      <c r="AZ83" s="435"/>
      <c r="BA83" s="436"/>
      <c r="BB83" s="435"/>
      <c r="BC83" s="436"/>
      <c r="BD83" s="435"/>
      <c r="BE83" s="436"/>
      <c r="BF83" s="435"/>
      <c r="BG83" s="436"/>
      <c r="BH83" s="435"/>
      <c r="BI83" s="436"/>
      <c r="BJ83" s="435"/>
      <c r="BK83" s="436"/>
      <c r="BL83" s="435"/>
      <c r="BM83" s="436"/>
      <c r="BN83" s="435"/>
      <c r="BO83" s="436"/>
      <c r="BP83" s="435"/>
      <c r="BQ83" s="436"/>
      <c r="BR83" s="435"/>
      <c r="BS83" s="436"/>
      <c r="BT83" s="435"/>
      <c r="BU83" s="436"/>
      <c r="BV83" s="435"/>
      <c r="BW83" s="436"/>
      <c r="BX83" s="435"/>
      <c r="BY83" s="436"/>
      <c r="BZ83" s="435"/>
      <c r="CA83" s="436"/>
      <c r="CB83" s="435"/>
      <c r="CC83" s="436"/>
      <c r="CD83" s="435"/>
      <c r="CE83" s="436"/>
      <c r="CF83" s="435"/>
      <c r="CG83" s="436"/>
      <c r="CH83" s="435"/>
      <c r="CI83" s="436"/>
      <c r="CJ83" s="435"/>
      <c r="CK83" s="436"/>
      <c r="CL83" s="435"/>
      <c r="CM83" s="436"/>
      <c r="CN83" s="435"/>
      <c r="CO83" s="436"/>
      <c r="CP83" s="435"/>
      <c r="CQ83" s="436"/>
      <c r="CR83" s="435"/>
      <c r="CS83" s="436"/>
      <c r="CT83" s="435"/>
      <c r="CU83" s="436"/>
      <c r="CV83" s="435"/>
      <c r="CW83" s="436"/>
      <c r="CX83" s="435"/>
      <c r="CY83" s="436"/>
      <c r="CZ83" s="435"/>
      <c r="DA83" s="436"/>
      <c r="DB83" s="435"/>
      <c r="DC83" s="436"/>
      <c r="DD83" s="435"/>
      <c r="DE83" s="436"/>
      <c r="DF83" s="435"/>
      <c r="DG83" s="436"/>
      <c r="DH83" s="435"/>
      <c r="DI83" s="436"/>
      <c r="DJ83" s="435"/>
      <c r="DK83" s="436"/>
      <c r="DL83" s="435"/>
      <c r="DM83" s="436"/>
      <c r="DN83" s="435"/>
      <c r="DO83" s="436"/>
      <c r="DP83" s="435"/>
      <c r="DQ83" s="436"/>
    </row>
    <row r="84" spans="1:121" ht="12.75" customHeight="1" x14ac:dyDescent="0.2">
      <c r="A84" s="18"/>
      <c r="B84" s="435"/>
      <c r="C84" s="436"/>
      <c r="D84" s="435"/>
      <c r="E84" s="436"/>
      <c r="F84" s="435"/>
      <c r="G84" s="436"/>
      <c r="H84" s="145"/>
      <c r="I84" s="145"/>
      <c r="J84" s="435"/>
      <c r="K84" s="436"/>
      <c r="L84" s="435"/>
      <c r="M84" s="436"/>
      <c r="N84" s="435"/>
      <c r="O84" s="436"/>
      <c r="P84" s="435"/>
      <c r="Q84" s="436"/>
      <c r="R84" s="435"/>
      <c r="S84" s="436"/>
      <c r="T84" s="435"/>
      <c r="U84" s="436"/>
      <c r="V84" s="435"/>
      <c r="W84" s="436"/>
      <c r="X84" s="102"/>
      <c r="Y84" s="102"/>
      <c r="Z84" s="102"/>
      <c r="AA84" s="102"/>
      <c r="AB84" s="102"/>
      <c r="AC84" s="102"/>
      <c r="AD84" s="123"/>
      <c r="AE84" s="123"/>
      <c r="AF84" s="435"/>
      <c r="AG84" s="436"/>
      <c r="AH84" s="435"/>
      <c r="AI84" s="436"/>
      <c r="AJ84" s="435"/>
      <c r="AK84" s="436"/>
      <c r="AL84" s="435"/>
      <c r="AM84" s="436"/>
      <c r="AN84" s="435"/>
      <c r="AO84" s="436"/>
      <c r="AP84" s="447"/>
      <c r="AQ84" s="447"/>
      <c r="AR84" s="447"/>
      <c r="AS84" s="447"/>
      <c r="AT84" s="447"/>
      <c r="AU84" s="447"/>
      <c r="AV84" s="447"/>
      <c r="AW84" s="447"/>
      <c r="AX84" s="435"/>
      <c r="AY84" s="436"/>
      <c r="AZ84" s="435"/>
      <c r="BA84" s="436"/>
      <c r="BB84" s="435"/>
      <c r="BC84" s="436"/>
      <c r="BD84" s="435"/>
      <c r="BE84" s="436"/>
      <c r="BF84" s="435"/>
      <c r="BG84" s="436"/>
      <c r="BH84" s="435"/>
      <c r="BI84" s="436"/>
      <c r="BJ84" s="435"/>
      <c r="BK84" s="436"/>
      <c r="BL84" s="435"/>
      <c r="BM84" s="436"/>
      <c r="BN84" s="435"/>
      <c r="BO84" s="436"/>
      <c r="BP84" s="435"/>
      <c r="BQ84" s="436"/>
      <c r="BR84" s="435"/>
      <c r="BS84" s="436"/>
      <c r="BT84" s="435"/>
      <c r="BU84" s="436"/>
      <c r="BV84" s="435"/>
      <c r="BW84" s="436"/>
      <c r="BX84" s="435"/>
      <c r="BY84" s="436"/>
      <c r="BZ84" s="435"/>
      <c r="CA84" s="436"/>
      <c r="CB84" s="435"/>
      <c r="CC84" s="436"/>
      <c r="CD84" s="435"/>
      <c r="CE84" s="436"/>
      <c r="CF84" s="435"/>
      <c r="CG84" s="436"/>
      <c r="CH84" s="435"/>
      <c r="CI84" s="436"/>
      <c r="CJ84" s="435"/>
      <c r="CK84" s="436"/>
      <c r="CL84" s="435"/>
      <c r="CM84" s="436"/>
      <c r="CN84" s="435"/>
      <c r="CO84" s="436"/>
      <c r="CP84" s="435"/>
      <c r="CQ84" s="436"/>
      <c r="CR84" s="435"/>
      <c r="CS84" s="436"/>
      <c r="CT84" s="435"/>
      <c r="CU84" s="436"/>
      <c r="CV84" s="435"/>
      <c r="CW84" s="436"/>
      <c r="CX84" s="435"/>
      <c r="CY84" s="436"/>
      <c r="CZ84" s="435"/>
      <c r="DA84" s="436"/>
      <c r="DB84" s="435"/>
      <c r="DC84" s="436"/>
      <c r="DD84" s="435"/>
      <c r="DE84" s="436"/>
      <c r="DF84" s="435"/>
      <c r="DG84" s="436"/>
      <c r="DH84" s="435"/>
      <c r="DI84" s="436"/>
      <c r="DJ84" s="435"/>
      <c r="DK84" s="436"/>
      <c r="DL84" s="435"/>
      <c r="DM84" s="436"/>
      <c r="DN84" s="435"/>
      <c r="DO84" s="436"/>
      <c r="DP84" s="435"/>
      <c r="DQ84" s="436"/>
    </row>
    <row r="85" spans="1:121" ht="12.75" customHeight="1" x14ac:dyDescent="0.2">
      <c r="A85" s="18"/>
      <c r="B85" s="435"/>
      <c r="C85" s="436"/>
      <c r="D85" s="435"/>
      <c r="E85" s="436"/>
      <c r="F85" s="435"/>
      <c r="G85" s="436"/>
      <c r="H85" s="145"/>
      <c r="I85" s="145"/>
      <c r="J85" s="435"/>
      <c r="K85" s="436"/>
      <c r="L85" s="435"/>
      <c r="M85" s="436"/>
      <c r="N85" s="435"/>
      <c r="O85" s="436"/>
      <c r="P85" s="435"/>
      <c r="Q85" s="436"/>
      <c r="R85" s="435"/>
      <c r="S85" s="436"/>
      <c r="T85" s="435"/>
      <c r="U85" s="436"/>
      <c r="V85" s="435"/>
      <c r="W85" s="436"/>
      <c r="X85" s="102"/>
      <c r="Y85" s="102"/>
      <c r="Z85" s="102"/>
      <c r="AA85" s="102"/>
      <c r="AB85" s="102"/>
      <c r="AC85" s="102"/>
      <c r="AD85" s="123"/>
      <c r="AE85" s="123"/>
      <c r="AF85" s="435"/>
      <c r="AG85" s="436"/>
      <c r="AH85" s="435"/>
      <c r="AI85" s="436"/>
      <c r="AJ85" s="435"/>
      <c r="AK85" s="436"/>
      <c r="AL85" s="435"/>
      <c r="AM85" s="436"/>
      <c r="AN85" s="435"/>
      <c r="AO85" s="436"/>
      <c r="AP85" s="447"/>
      <c r="AQ85" s="447"/>
      <c r="AR85" s="447"/>
      <c r="AS85" s="447"/>
      <c r="AT85" s="447"/>
      <c r="AU85" s="447"/>
      <c r="AV85" s="447"/>
      <c r="AW85" s="447"/>
      <c r="AX85" s="435"/>
      <c r="AY85" s="436"/>
      <c r="AZ85" s="435"/>
      <c r="BA85" s="436"/>
      <c r="BB85" s="435"/>
      <c r="BC85" s="436"/>
      <c r="BD85" s="435"/>
      <c r="BE85" s="436"/>
      <c r="BF85" s="435"/>
      <c r="BG85" s="436"/>
      <c r="BH85" s="435"/>
      <c r="BI85" s="436"/>
      <c r="BJ85" s="435"/>
      <c r="BK85" s="436"/>
      <c r="BL85" s="435"/>
      <c r="BM85" s="436"/>
      <c r="BN85" s="435"/>
      <c r="BO85" s="436"/>
      <c r="BP85" s="435"/>
      <c r="BQ85" s="436"/>
      <c r="BR85" s="435"/>
      <c r="BS85" s="436"/>
      <c r="BT85" s="435"/>
      <c r="BU85" s="436"/>
      <c r="BV85" s="435"/>
      <c r="BW85" s="436"/>
      <c r="BX85" s="435"/>
      <c r="BY85" s="436"/>
      <c r="BZ85" s="435"/>
      <c r="CA85" s="436"/>
      <c r="CB85" s="435"/>
      <c r="CC85" s="436"/>
      <c r="CD85" s="435"/>
      <c r="CE85" s="436"/>
      <c r="CF85" s="435"/>
      <c r="CG85" s="436"/>
      <c r="CH85" s="435"/>
      <c r="CI85" s="436"/>
      <c r="CJ85" s="435"/>
      <c r="CK85" s="436"/>
      <c r="CL85" s="435"/>
      <c r="CM85" s="436"/>
      <c r="CN85" s="435"/>
      <c r="CO85" s="436"/>
      <c r="CP85" s="435"/>
      <c r="CQ85" s="436"/>
      <c r="CR85" s="435"/>
      <c r="CS85" s="436"/>
      <c r="CT85" s="435"/>
      <c r="CU85" s="436"/>
      <c r="CV85" s="435"/>
      <c r="CW85" s="436"/>
      <c r="CX85" s="435"/>
      <c r="CY85" s="436"/>
      <c r="CZ85" s="435"/>
      <c r="DA85" s="436"/>
      <c r="DB85" s="435"/>
      <c r="DC85" s="436"/>
      <c r="DD85" s="435"/>
      <c r="DE85" s="436"/>
      <c r="DF85" s="435"/>
      <c r="DG85" s="436"/>
      <c r="DH85" s="435"/>
      <c r="DI85" s="436"/>
      <c r="DJ85" s="435"/>
      <c r="DK85" s="436"/>
      <c r="DL85" s="435"/>
      <c r="DM85" s="436"/>
      <c r="DN85" s="435"/>
      <c r="DO85" s="436"/>
      <c r="DP85" s="435"/>
      <c r="DQ85" s="436"/>
    </row>
    <row r="86" spans="1:121" ht="12.75" customHeight="1" x14ac:dyDescent="0.2">
      <c r="A86" s="18"/>
      <c r="B86" s="435"/>
      <c r="C86" s="436"/>
      <c r="D86" s="435"/>
      <c r="E86" s="436"/>
      <c r="F86" s="435"/>
      <c r="G86" s="436"/>
      <c r="H86" s="145"/>
      <c r="I86" s="145"/>
      <c r="J86" s="435"/>
      <c r="K86" s="436"/>
      <c r="L86" s="435"/>
      <c r="M86" s="436"/>
      <c r="N86" s="435"/>
      <c r="O86" s="436"/>
      <c r="P86" s="435"/>
      <c r="Q86" s="436"/>
      <c r="R86" s="435"/>
      <c r="S86" s="436"/>
      <c r="T86" s="435"/>
      <c r="U86" s="436"/>
      <c r="V86" s="435"/>
      <c r="W86" s="436"/>
      <c r="X86" s="102"/>
      <c r="Y86" s="102"/>
      <c r="Z86" s="102"/>
      <c r="AA86" s="102"/>
      <c r="AB86" s="102"/>
      <c r="AC86" s="102"/>
      <c r="AD86" s="123"/>
      <c r="AE86" s="123"/>
      <c r="AF86" s="435"/>
      <c r="AG86" s="436"/>
      <c r="AH86" s="435"/>
      <c r="AI86" s="436"/>
      <c r="AJ86" s="435"/>
      <c r="AK86" s="436"/>
      <c r="AL86" s="435"/>
      <c r="AM86" s="436"/>
      <c r="AN86" s="435"/>
      <c r="AO86" s="436"/>
      <c r="AP86" s="447"/>
      <c r="AQ86" s="447"/>
      <c r="AR86" s="447"/>
      <c r="AS86" s="447"/>
      <c r="AT86" s="447"/>
      <c r="AU86" s="447"/>
      <c r="AV86" s="447"/>
      <c r="AW86" s="447"/>
      <c r="AX86" s="435"/>
      <c r="AY86" s="436"/>
      <c r="AZ86" s="435"/>
      <c r="BA86" s="436"/>
      <c r="BB86" s="435"/>
      <c r="BC86" s="436"/>
      <c r="BD86" s="435"/>
      <c r="BE86" s="436"/>
      <c r="BF86" s="435"/>
      <c r="BG86" s="436"/>
      <c r="BH86" s="435"/>
      <c r="BI86" s="436"/>
      <c r="BJ86" s="435"/>
      <c r="BK86" s="436"/>
      <c r="BL86" s="435"/>
      <c r="BM86" s="436"/>
      <c r="BN86" s="435"/>
      <c r="BO86" s="436"/>
      <c r="BP86" s="435"/>
      <c r="BQ86" s="436"/>
      <c r="BR86" s="435"/>
      <c r="BS86" s="436"/>
      <c r="BT86" s="435"/>
      <c r="BU86" s="436"/>
      <c r="BV86" s="435"/>
      <c r="BW86" s="436"/>
      <c r="BX86" s="435"/>
      <c r="BY86" s="436"/>
      <c r="BZ86" s="435"/>
      <c r="CA86" s="436"/>
      <c r="CB86" s="435"/>
      <c r="CC86" s="436"/>
      <c r="CD86" s="435"/>
      <c r="CE86" s="436"/>
      <c r="CF86" s="435"/>
      <c r="CG86" s="436"/>
      <c r="CH86" s="435"/>
      <c r="CI86" s="436"/>
      <c r="CJ86" s="435"/>
      <c r="CK86" s="436"/>
      <c r="CL86" s="435"/>
      <c r="CM86" s="436"/>
      <c r="CN86" s="435"/>
      <c r="CO86" s="436"/>
      <c r="CP86" s="435"/>
      <c r="CQ86" s="436"/>
      <c r="CR86" s="435"/>
      <c r="CS86" s="436"/>
      <c r="CT86" s="435"/>
      <c r="CU86" s="436"/>
      <c r="CV86" s="435"/>
      <c r="CW86" s="436"/>
      <c r="CX86" s="435"/>
      <c r="CY86" s="436"/>
      <c r="CZ86" s="435"/>
      <c r="DA86" s="436"/>
      <c r="DB86" s="435"/>
      <c r="DC86" s="436"/>
      <c r="DD86" s="435"/>
      <c r="DE86" s="436"/>
      <c r="DF86" s="435"/>
      <c r="DG86" s="436"/>
      <c r="DH86" s="435"/>
      <c r="DI86" s="436"/>
      <c r="DJ86" s="435"/>
      <c r="DK86" s="436"/>
      <c r="DL86" s="435"/>
      <c r="DM86" s="436"/>
      <c r="DN86" s="435"/>
      <c r="DO86" s="436"/>
      <c r="DP86" s="435"/>
      <c r="DQ86" s="436"/>
    </row>
    <row r="87" spans="1:121" ht="12.75" customHeight="1" x14ac:dyDescent="0.2">
      <c r="A87" s="18"/>
      <c r="B87" s="435"/>
      <c r="C87" s="436"/>
      <c r="D87" s="435"/>
      <c r="E87" s="436"/>
      <c r="F87" s="435"/>
      <c r="G87" s="436"/>
      <c r="H87" s="145"/>
      <c r="I87" s="145"/>
      <c r="J87" s="435"/>
      <c r="K87" s="436"/>
      <c r="L87" s="435"/>
      <c r="M87" s="436"/>
      <c r="N87" s="435"/>
      <c r="O87" s="436"/>
      <c r="P87" s="435"/>
      <c r="Q87" s="436"/>
      <c r="R87" s="435"/>
      <c r="S87" s="436"/>
      <c r="T87" s="435"/>
      <c r="U87" s="436"/>
      <c r="V87" s="435"/>
      <c r="W87" s="436"/>
      <c r="X87" s="102"/>
      <c r="Y87" s="102"/>
      <c r="Z87" s="102"/>
      <c r="AA87" s="102"/>
      <c r="AB87" s="102"/>
      <c r="AC87" s="102"/>
      <c r="AD87" s="123"/>
      <c r="AE87" s="123"/>
      <c r="AF87" s="435"/>
      <c r="AG87" s="436"/>
      <c r="AH87" s="435"/>
      <c r="AI87" s="436"/>
      <c r="AJ87" s="435"/>
      <c r="AK87" s="436"/>
      <c r="AL87" s="435"/>
      <c r="AM87" s="436"/>
      <c r="AN87" s="435"/>
      <c r="AO87" s="436"/>
      <c r="AP87" s="447"/>
      <c r="AQ87" s="447"/>
      <c r="AR87" s="447"/>
      <c r="AS87" s="447"/>
      <c r="AT87" s="447"/>
      <c r="AU87" s="447"/>
      <c r="AV87" s="447"/>
      <c r="AW87" s="447"/>
      <c r="AX87" s="435"/>
      <c r="AY87" s="436"/>
      <c r="AZ87" s="435"/>
      <c r="BA87" s="436"/>
      <c r="BB87" s="435"/>
      <c r="BC87" s="436"/>
      <c r="BD87" s="435"/>
      <c r="BE87" s="436"/>
      <c r="BF87" s="435"/>
      <c r="BG87" s="436"/>
      <c r="BH87" s="435"/>
      <c r="BI87" s="436"/>
      <c r="BJ87" s="435"/>
      <c r="BK87" s="436"/>
      <c r="BL87" s="435"/>
      <c r="BM87" s="436"/>
      <c r="BN87" s="435"/>
      <c r="BO87" s="436"/>
      <c r="BP87" s="435"/>
      <c r="BQ87" s="436"/>
      <c r="BR87" s="435"/>
      <c r="BS87" s="436"/>
      <c r="BT87" s="435"/>
      <c r="BU87" s="436"/>
      <c r="BV87" s="435"/>
      <c r="BW87" s="436"/>
      <c r="BX87" s="435"/>
      <c r="BY87" s="436"/>
      <c r="BZ87" s="435"/>
      <c r="CA87" s="436"/>
      <c r="CB87" s="435"/>
      <c r="CC87" s="436"/>
      <c r="CD87" s="435"/>
      <c r="CE87" s="436"/>
      <c r="CF87" s="435"/>
      <c r="CG87" s="436"/>
      <c r="CH87" s="435"/>
      <c r="CI87" s="436"/>
      <c r="CJ87" s="435"/>
      <c r="CK87" s="436"/>
      <c r="CL87" s="435"/>
      <c r="CM87" s="436"/>
      <c r="CN87" s="435"/>
      <c r="CO87" s="436"/>
      <c r="CP87" s="435"/>
      <c r="CQ87" s="436"/>
      <c r="CR87" s="435"/>
      <c r="CS87" s="436"/>
      <c r="CT87" s="435"/>
      <c r="CU87" s="436"/>
      <c r="CV87" s="435"/>
      <c r="CW87" s="436"/>
      <c r="CX87" s="435"/>
      <c r="CY87" s="436"/>
      <c r="CZ87" s="435"/>
      <c r="DA87" s="436"/>
      <c r="DB87" s="435"/>
      <c r="DC87" s="436"/>
      <c r="DD87" s="435"/>
      <c r="DE87" s="436"/>
      <c r="DF87" s="435"/>
      <c r="DG87" s="436"/>
      <c r="DH87" s="435"/>
      <c r="DI87" s="436"/>
      <c r="DJ87" s="435"/>
      <c r="DK87" s="436"/>
      <c r="DL87" s="435"/>
      <c r="DM87" s="436"/>
      <c r="DN87" s="435"/>
      <c r="DO87" s="436"/>
      <c r="DP87" s="435"/>
      <c r="DQ87" s="436"/>
    </row>
    <row r="88" spans="1:121" ht="12.75" customHeight="1" x14ac:dyDescent="0.2">
      <c r="A88" s="18"/>
      <c r="B88" s="435"/>
      <c r="C88" s="436"/>
      <c r="D88" s="435"/>
      <c r="E88" s="436"/>
      <c r="F88" s="435"/>
      <c r="G88" s="436"/>
      <c r="H88" s="145"/>
      <c r="I88" s="145"/>
      <c r="J88" s="435"/>
      <c r="K88" s="436"/>
      <c r="L88" s="435"/>
      <c r="M88" s="436"/>
      <c r="N88" s="435"/>
      <c r="O88" s="436"/>
      <c r="P88" s="435"/>
      <c r="Q88" s="436"/>
      <c r="R88" s="435"/>
      <c r="S88" s="436"/>
      <c r="T88" s="435"/>
      <c r="U88" s="436"/>
      <c r="V88" s="435"/>
      <c r="W88" s="436"/>
      <c r="X88" s="102"/>
      <c r="Y88" s="102"/>
      <c r="Z88" s="102"/>
      <c r="AA88" s="102"/>
      <c r="AB88" s="102"/>
      <c r="AC88" s="102"/>
      <c r="AD88" s="123"/>
      <c r="AE88" s="123"/>
      <c r="AF88" s="435"/>
      <c r="AG88" s="436"/>
      <c r="AH88" s="435"/>
      <c r="AI88" s="436"/>
      <c r="AJ88" s="435"/>
      <c r="AK88" s="436"/>
      <c r="AL88" s="435"/>
      <c r="AM88" s="436"/>
      <c r="AN88" s="435"/>
      <c r="AO88" s="436"/>
      <c r="AP88" s="447"/>
      <c r="AQ88" s="447"/>
      <c r="AR88" s="447"/>
      <c r="AS88" s="447"/>
      <c r="AT88" s="447"/>
      <c r="AU88" s="447"/>
      <c r="AV88" s="447"/>
      <c r="AW88" s="447"/>
      <c r="AX88" s="435"/>
      <c r="AY88" s="436"/>
      <c r="AZ88" s="435"/>
      <c r="BA88" s="436"/>
      <c r="BB88" s="435"/>
      <c r="BC88" s="436"/>
      <c r="BD88" s="435"/>
      <c r="BE88" s="436"/>
      <c r="BF88" s="435"/>
      <c r="BG88" s="436"/>
      <c r="BH88" s="435"/>
      <c r="BI88" s="436"/>
      <c r="BJ88" s="435"/>
      <c r="BK88" s="436"/>
      <c r="BL88" s="435"/>
      <c r="BM88" s="436"/>
      <c r="BN88" s="435"/>
      <c r="BO88" s="436"/>
      <c r="BP88" s="435"/>
      <c r="BQ88" s="436"/>
      <c r="BR88" s="435"/>
      <c r="BS88" s="436"/>
      <c r="BT88" s="435"/>
      <c r="BU88" s="436"/>
      <c r="BV88" s="435"/>
      <c r="BW88" s="436"/>
      <c r="BX88" s="435"/>
      <c r="BY88" s="436"/>
      <c r="BZ88" s="435"/>
      <c r="CA88" s="436"/>
      <c r="CB88" s="435"/>
      <c r="CC88" s="436"/>
      <c r="CD88" s="435"/>
      <c r="CE88" s="436"/>
      <c r="CF88" s="435"/>
      <c r="CG88" s="436"/>
      <c r="CH88" s="435"/>
      <c r="CI88" s="436"/>
      <c r="CJ88" s="435"/>
      <c r="CK88" s="436"/>
      <c r="CL88" s="435"/>
      <c r="CM88" s="436"/>
      <c r="CN88" s="435"/>
      <c r="CO88" s="436"/>
      <c r="CP88" s="435"/>
      <c r="CQ88" s="436"/>
      <c r="CR88" s="435"/>
      <c r="CS88" s="436"/>
      <c r="CT88" s="435"/>
      <c r="CU88" s="436"/>
      <c r="CV88" s="435"/>
      <c r="CW88" s="436"/>
      <c r="CX88" s="435"/>
      <c r="CY88" s="436"/>
      <c r="CZ88" s="435"/>
      <c r="DA88" s="436"/>
      <c r="DB88" s="435"/>
      <c r="DC88" s="436"/>
      <c r="DD88" s="435"/>
      <c r="DE88" s="436"/>
      <c r="DF88" s="435"/>
      <c r="DG88" s="436"/>
      <c r="DH88" s="435"/>
      <c r="DI88" s="436"/>
      <c r="DJ88" s="435"/>
      <c r="DK88" s="436"/>
      <c r="DL88" s="435"/>
      <c r="DM88" s="436"/>
      <c r="DN88" s="435"/>
      <c r="DO88" s="436"/>
      <c r="DP88" s="435"/>
      <c r="DQ88" s="436"/>
    </row>
    <row r="89" spans="1:121" ht="12.75" customHeight="1" x14ac:dyDescent="0.2">
      <c r="A89" s="18"/>
      <c r="B89" s="435"/>
      <c r="C89" s="436"/>
      <c r="D89" s="435"/>
      <c r="E89" s="436"/>
      <c r="F89" s="435"/>
      <c r="G89" s="436"/>
      <c r="H89" s="145"/>
      <c r="I89" s="145"/>
      <c r="J89" s="435"/>
      <c r="K89" s="436"/>
      <c r="L89" s="435"/>
      <c r="M89" s="436"/>
      <c r="N89" s="435"/>
      <c r="O89" s="436"/>
      <c r="P89" s="435"/>
      <c r="Q89" s="436"/>
      <c r="R89" s="435"/>
      <c r="S89" s="436"/>
      <c r="T89" s="435"/>
      <c r="U89" s="436"/>
      <c r="V89" s="435"/>
      <c r="W89" s="436"/>
      <c r="X89" s="102"/>
      <c r="Y89" s="102"/>
      <c r="Z89" s="102"/>
      <c r="AA89" s="102"/>
      <c r="AB89" s="102"/>
      <c r="AC89" s="102"/>
      <c r="AD89" s="123"/>
      <c r="AE89" s="123"/>
      <c r="AF89" s="435"/>
      <c r="AG89" s="436"/>
      <c r="AH89" s="435"/>
      <c r="AI89" s="436"/>
      <c r="AJ89" s="435"/>
      <c r="AK89" s="436"/>
      <c r="AL89" s="435"/>
      <c r="AM89" s="436"/>
      <c r="AN89" s="435"/>
      <c r="AO89" s="436"/>
      <c r="AP89" s="447"/>
      <c r="AQ89" s="447"/>
      <c r="AR89" s="447"/>
      <c r="AS89" s="447"/>
      <c r="AT89" s="447"/>
      <c r="AU89" s="447"/>
      <c r="AV89" s="447"/>
      <c r="AW89" s="447"/>
      <c r="AX89" s="435"/>
      <c r="AY89" s="436"/>
      <c r="AZ89" s="435"/>
      <c r="BA89" s="436"/>
      <c r="BB89" s="435"/>
      <c r="BC89" s="436"/>
      <c r="BD89" s="435"/>
      <c r="BE89" s="436"/>
      <c r="BF89" s="435"/>
      <c r="BG89" s="436"/>
      <c r="BH89" s="435"/>
      <c r="BI89" s="436"/>
      <c r="BJ89" s="435"/>
      <c r="BK89" s="436"/>
      <c r="BL89" s="435"/>
      <c r="BM89" s="436"/>
      <c r="BN89" s="435"/>
      <c r="BO89" s="436"/>
      <c r="BP89" s="435"/>
      <c r="BQ89" s="436"/>
      <c r="BR89" s="435"/>
      <c r="BS89" s="436"/>
      <c r="BT89" s="435"/>
      <c r="BU89" s="436"/>
      <c r="BV89" s="435"/>
      <c r="BW89" s="436"/>
      <c r="BX89" s="435"/>
      <c r="BY89" s="436"/>
      <c r="BZ89" s="435"/>
      <c r="CA89" s="436"/>
      <c r="CB89" s="435"/>
      <c r="CC89" s="436"/>
      <c r="CD89" s="435"/>
      <c r="CE89" s="436"/>
      <c r="CF89" s="435"/>
      <c r="CG89" s="436"/>
      <c r="CH89" s="435"/>
      <c r="CI89" s="436"/>
      <c r="CJ89" s="435"/>
      <c r="CK89" s="436"/>
      <c r="CL89" s="435"/>
      <c r="CM89" s="436"/>
      <c r="CN89" s="435"/>
      <c r="CO89" s="436"/>
      <c r="CP89" s="435"/>
      <c r="CQ89" s="436"/>
      <c r="CR89" s="435"/>
      <c r="CS89" s="436"/>
      <c r="CT89" s="435"/>
      <c r="CU89" s="436"/>
      <c r="CV89" s="435"/>
      <c r="CW89" s="436"/>
      <c r="CX89" s="435"/>
      <c r="CY89" s="436"/>
      <c r="CZ89" s="435"/>
      <c r="DA89" s="436"/>
      <c r="DB89" s="435"/>
      <c r="DC89" s="436"/>
      <c r="DD89" s="435"/>
      <c r="DE89" s="436"/>
      <c r="DF89" s="435"/>
      <c r="DG89" s="436"/>
      <c r="DH89" s="435"/>
      <c r="DI89" s="436"/>
      <c r="DJ89" s="435"/>
      <c r="DK89" s="436"/>
      <c r="DL89" s="435"/>
      <c r="DM89" s="436"/>
      <c r="DN89" s="435"/>
      <c r="DO89" s="436"/>
      <c r="DP89" s="435"/>
      <c r="DQ89" s="436"/>
    </row>
    <row r="90" spans="1:121" ht="12.75" customHeight="1" x14ac:dyDescent="0.2">
      <c r="A90" s="18"/>
      <c r="B90" s="435"/>
      <c r="C90" s="436"/>
      <c r="D90" s="435"/>
      <c r="E90" s="436"/>
      <c r="F90" s="435"/>
      <c r="G90" s="436"/>
      <c r="H90" s="145"/>
      <c r="I90" s="145"/>
      <c r="J90" s="435"/>
      <c r="K90" s="436"/>
      <c r="L90" s="435"/>
      <c r="M90" s="436"/>
      <c r="N90" s="435"/>
      <c r="O90" s="436"/>
      <c r="P90" s="435"/>
      <c r="Q90" s="436"/>
      <c r="R90" s="435"/>
      <c r="S90" s="436"/>
      <c r="T90" s="435"/>
      <c r="U90" s="436"/>
      <c r="V90" s="435"/>
      <c r="W90" s="436"/>
      <c r="X90" s="102"/>
      <c r="Y90" s="102"/>
      <c r="Z90" s="102"/>
      <c r="AA90" s="102"/>
      <c r="AB90" s="102"/>
      <c r="AC90" s="102"/>
      <c r="AD90" s="123"/>
      <c r="AE90" s="123"/>
      <c r="AF90" s="435"/>
      <c r="AG90" s="436"/>
      <c r="AH90" s="435"/>
      <c r="AI90" s="436"/>
      <c r="AJ90" s="435"/>
      <c r="AK90" s="436"/>
      <c r="AL90" s="435"/>
      <c r="AM90" s="436"/>
      <c r="AN90" s="435"/>
      <c r="AO90" s="436"/>
      <c r="AP90" s="447"/>
      <c r="AQ90" s="447"/>
      <c r="AR90" s="447"/>
      <c r="AS90" s="447"/>
      <c r="AT90" s="447"/>
      <c r="AU90" s="447"/>
      <c r="AV90" s="447"/>
      <c r="AW90" s="447"/>
      <c r="AX90" s="435"/>
      <c r="AY90" s="436"/>
      <c r="AZ90" s="435"/>
      <c r="BA90" s="436"/>
      <c r="BB90" s="435"/>
      <c r="BC90" s="436"/>
      <c r="BD90" s="435"/>
      <c r="BE90" s="436"/>
      <c r="BF90" s="435"/>
      <c r="BG90" s="436"/>
      <c r="BH90" s="435"/>
      <c r="BI90" s="436"/>
      <c r="BJ90" s="435"/>
      <c r="BK90" s="436"/>
      <c r="BL90" s="435"/>
      <c r="BM90" s="436"/>
      <c r="BN90" s="435"/>
      <c r="BO90" s="436"/>
      <c r="BP90" s="435"/>
      <c r="BQ90" s="436"/>
      <c r="BR90" s="435"/>
      <c r="BS90" s="436"/>
      <c r="BT90" s="435"/>
      <c r="BU90" s="436"/>
      <c r="BV90" s="435"/>
      <c r="BW90" s="436"/>
      <c r="BX90" s="435"/>
      <c r="BY90" s="436"/>
      <c r="BZ90" s="435"/>
      <c r="CA90" s="436"/>
      <c r="CB90" s="435"/>
      <c r="CC90" s="436"/>
      <c r="CD90" s="435"/>
      <c r="CE90" s="436"/>
      <c r="CF90" s="435"/>
      <c r="CG90" s="436"/>
      <c r="CH90" s="435"/>
      <c r="CI90" s="436"/>
      <c r="CJ90" s="435"/>
      <c r="CK90" s="436"/>
      <c r="CL90" s="435"/>
      <c r="CM90" s="436"/>
      <c r="CN90" s="435"/>
      <c r="CO90" s="436"/>
      <c r="CP90" s="435"/>
      <c r="CQ90" s="436"/>
      <c r="CR90" s="435"/>
      <c r="CS90" s="436"/>
      <c r="CT90" s="435"/>
      <c r="CU90" s="436"/>
      <c r="CV90" s="435"/>
      <c r="CW90" s="436"/>
      <c r="CX90" s="435"/>
      <c r="CY90" s="436"/>
      <c r="CZ90" s="435"/>
      <c r="DA90" s="436"/>
      <c r="DB90" s="435"/>
      <c r="DC90" s="436"/>
      <c r="DD90" s="435"/>
      <c r="DE90" s="436"/>
      <c r="DF90" s="435"/>
      <c r="DG90" s="436"/>
      <c r="DH90" s="435"/>
      <c r="DI90" s="436"/>
      <c r="DJ90" s="435"/>
      <c r="DK90" s="436"/>
      <c r="DL90" s="435"/>
      <c r="DM90" s="436"/>
      <c r="DN90" s="435"/>
      <c r="DO90" s="436"/>
      <c r="DP90" s="435"/>
      <c r="DQ90" s="436"/>
    </row>
    <row r="91" spans="1:121" ht="12.75" customHeight="1" x14ac:dyDescent="0.2">
      <c r="A91" s="18"/>
      <c r="B91" s="435"/>
      <c r="C91" s="436"/>
      <c r="D91" s="435"/>
      <c r="E91" s="436"/>
      <c r="F91" s="435"/>
      <c r="G91" s="436"/>
      <c r="H91" s="145"/>
      <c r="I91" s="145"/>
      <c r="J91" s="435"/>
      <c r="K91" s="436"/>
      <c r="L91" s="435"/>
      <c r="M91" s="436"/>
      <c r="N91" s="435"/>
      <c r="O91" s="436"/>
      <c r="P91" s="435"/>
      <c r="Q91" s="436"/>
      <c r="R91" s="435"/>
      <c r="S91" s="436"/>
      <c r="T91" s="435"/>
      <c r="U91" s="436"/>
      <c r="V91" s="435"/>
      <c r="W91" s="436"/>
      <c r="X91" s="102"/>
      <c r="Y91" s="102"/>
      <c r="Z91" s="102"/>
      <c r="AA91" s="102"/>
      <c r="AB91" s="102"/>
      <c r="AC91" s="102"/>
      <c r="AD91" s="123"/>
      <c r="AE91" s="123"/>
      <c r="AF91" s="435"/>
      <c r="AG91" s="436"/>
      <c r="AH91" s="435"/>
      <c r="AI91" s="436"/>
      <c r="AJ91" s="435"/>
      <c r="AK91" s="436"/>
      <c r="AL91" s="435"/>
      <c r="AM91" s="436"/>
      <c r="AN91" s="435"/>
      <c r="AO91" s="436"/>
      <c r="AP91" s="447"/>
      <c r="AQ91" s="447"/>
      <c r="AR91" s="447"/>
      <c r="AS91" s="447"/>
      <c r="AT91" s="447"/>
      <c r="AU91" s="447"/>
      <c r="AV91" s="447"/>
      <c r="AW91" s="447"/>
      <c r="AX91" s="435"/>
      <c r="AY91" s="436"/>
      <c r="AZ91" s="435"/>
      <c r="BA91" s="436"/>
      <c r="BB91" s="435"/>
      <c r="BC91" s="436"/>
      <c r="BD91" s="435"/>
      <c r="BE91" s="436"/>
      <c r="BF91" s="435"/>
      <c r="BG91" s="436"/>
      <c r="BH91" s="435"/>
      <c r="BI91" s="436"/>
      <c r="BJ91" s="435"/>
      <c r="BK91" s="436"/>
      <c r="BL91" s="435"/>
      <c r="BM91" s="436"/>
      <c r="BN91" s="435"/>
      <c r="BO91" s="436"/>
      <c r="BP91" s="435"/>
      <c r="BQ91" s="436"/>
      <c r="BR91" s="435"/>
      <c r="BS91" s="436"/>
      <c r="BT91" s="435"/>
      <c r="BU91" s="436"/>
      <c r="BV91" s="435"/>
      <c r="BW91" s="436"/>
      <c r="BX91" s="435"/>
      <c r="BY91" s="436"/>
      <c r="BZ91" s="435"/>
      <c r="CA91" s="436"/>
      <c r="CB91" s="435"/>
      <c r="CC91" s="436"/>
      <c r="CD91" s="435"/>
      <c r="CE91" s="436"/>
      <c r="CF91" s="435"/>
      <c r="CG91" s="436"/>
      <c r="CH91" s="435"/>
      <c r="CI91" s="436"/>
      <c r="CJ91" s="435"/>
      <c r="CK91" s="436"/>
      <c r="CL91" s="435"/>
      <c r="CM91" s="436"/>
      <c r="CN91" s="435"/>
      <c r="CO91" s="436"/>
      <c r="CP91" s="435"/>
      <c r="CQ91" s="436"/>
      <c r="CR91" s="435"/>
      <c r="CS91" s="436"/>
      <c r="CT91" s="435"/>
      <c r="CU91" s="436"/>
      <c r="CV91" s="435"/>
      <c r="CW91" s="436"/>
      <c r="CX91" s="435"/>
      <c r="CY91" s="436"/>
      <c r="CZ91" s="435"/>
      <c r="DA91" s="436"/>
      <c r="DB91" s="435"/>
      <c r="DC91" s="436"/>
      <c r="DD91" s="435"/>
      <c r="DE91" s="436"/>
      <c r="DF91" s="435"/>
      <c r="DG91" s="436"/>
      <c r="DH91" s="435"/>
      <c r="DI91" s="436"/>
      <c r="DJ91" s="435"/>
      <c r="DK91" s="436"/>
      <c r="DL91" s="435"/>
      <c r="DM91" s="436"/>
      <c r="DN91" s="435"/>
      <c r="DO91" s="436"/>
      <c r="DP91" s="435"/>
      <c r="DQ91" s="436"/>
    </row>
    <row r="92" spans="1:121" ht="12.75" customHeight="1" x14ac:dyDescent="0.2">
      <c r="A92" s="18"/>
      <c r="B92" s="435"/>
      <c r="C92" s="436"/>
      <c r="D92" s="435"/>
      <c r="E92" s="436"/>
      <c r="F92" s="435"/>
      <c r="G92" s="436"/>
      <c r="H92" s="145"/>
      <c r="I92" s="145"/>
      <c r="J92" s="435"/>
      <c r="K92" s="436"/>
      <c r="L92" s="435"/>
      <c r="M92" s="436"/>
      <c r="N92" s="435"/>
      <c r="O92" s="436"/>
      <c r="P92" s="435"/>
      <c r="Q92" s="436"/>
      <c r="R92" s="435"/>
      <c r="S92" s="436"/>
      <c r="T92" s="435"/>
      <c r="U92" s="436"/>
      <c r="V92" s="435"/>
      <c r="W92" s="436"/>
      <c r="X92" s="102"/>
      <c r="Y92" s="102"/>
      <c r="Z92" s="102"/>
      <c r="AA92" s="102"/>
      <c r="AB92" s="102"/>
      <c r="AC92" s="102"/>
      <c r="AD92" s="123"/>
      <c r="AE92" s="123"/>
      <c r="AF92" s="435"/>
      <c r="AG92" s="436"/>
      <c r="AH92" s="435"/>
      <c r="AI92" s="436"/>
      <c r="AJ92" s="435"/>
      <c r="AK92" s="436"/>
      <c r="AL92" s="435"/>
      <c r="AM92" s="436"/>
      <c r="AN92" s="435"/>
      <c r="AO92" s="436"/>
      <c r="AP92" s="447"/>
      <c r="AQ92" s="447"/>
      <c r="AR92" s="447"/>
      <c r="AS92" s="447"/>
      <c r="AT92" s="447"/>
      <c r="AU92" s="447"/>
      <c r="AV92" s="447"/>
      <c r="AW92" s="447"/>
      <c r="AX92" s="435"/>
      <c r="AY92" s="436"/>
      <c r="AZ92" s="435"/>
      <c r="BA92" s="436"/>
      <c r="BB92" s="435"/>
      <c r="BC92" s="436"/>
      <c r="BD92" s="435"/>
      <c r="BE92" s="436"/>
      <c r="BF92" s="435"/>
      <c r="BG92" s="436"/>
      <c r="BH92" s="435"/>
      <c r="BI92" s="436"/>
      <c r="BJ92" s="435"/>
      <c r="BK92" s="436"/>
      <c r="BL92" s="435"/>
      <c r="BM92" s="436"/>
      <c r="BN92" s="435"/>
      <c r="BO92" s="436"/>
      <c r="BP92" s="435"/>
      <c r="BQ92" s="436"/>
      <c r="BR92" s="435"/>
      <c r="BS92" s="436"/>
      <c r="BT92" s="435"/>
      <c r="BU92" s="436"/>
      <c r="BV92" s="435"/>
      <c r="BW92" s="436"/>
      <c r="BX92" s="435"/>
      <c r="BY92" s="436"/>
      <c r="BZ92" s="435"/>
      <c r="CA92" s="436"/>
      <c r="CB92" s="435"/>
      <c r="CC92" s="436"/>
      <c r="CD92" s="435"/>
      <c r="CE92" s="436"/>
      <c r="CF92" s="435"/>
      <c r="CG92" s="436"/>
      <c r="CH92" s="435"/>
      <c r="CI92" s="436"/>
      <c r="CJ92" s="435"/>
      <c r="CK92" s="436"/>
      <c r="CL92" s="435"/>
      <c r="CM92" s="436"/>
      <c r="CN92" s="435"/>
      <c r="CO92" s="436"/>
      <c r="CP92" s="435"/>
      <c r="CQ92" s="436"/>
      <c r="CR92" s="435"/>
      <c r="CS92" s="436"/>
      <c r="CT92" s="435"/>
      <c r="CU92" s="436"/>
      <c r="CV92" s="435"/>
      <c r="CW92" s="436"/>
      <c r="CX92" s="435"/>
      <c r="CY92" s="436"/>
      <c r="CZ92" s="435"/>
      <c r="DA92" s="436"/>
      <c r="DB92" s="435"/>
      <c r="DC92" s="436"/>
      <c r="DD92" s="435"/>
      <c r="DE92" s="436"/>
      <c r="DF92" s="435"/>
      <c r="DG92" s="436"/>
      <c r="DH92" s="435"/>
      <c r="DI92" s="436"/>
      <c r="DJ92" s="435"/>
      <c r="DK92" s="436"/>
      <c r="DL92" s="435"/>
      <c r="DM92" s="436"/>
      <c r="DN92" s="435"/>
      <c r="DO92" s="436"/>
      <c r="DP92" s="435"/>
      <c r="DQ92" s="436"/>
    </row>
    <row r="93" spans="1:121" ht="12.75" customHeight="1" x14ac:dyDescent="0.2">
      <c r="A93" s="18"/>
      <c r="B93" s="435"/>
      <c r="C93" s="436"/>
      <c r="D93" s="435"/>
      <c r="E93" s="436"/>
      <c r="F93" s="435"/>
      <c r="G93" s="436"/>
      <c r="H93" s="145"/>
      <c r="I93" s="145"/>
      <c r="J93" s="435"/>
      <c r="K93" s="436"/>
      <c r="L93" s="435"/>
      <c r="M93" s="436"/>
      <c r="N93" s="435"/>
      <c r="O93" s="436"/>
      <c r="P93" s="435"/>
      <c r="Q93" s="436"/>
      <c r="R93" s="435"/>
      <c r="S93" s="436"/>
      <c r="T93" s="435"/>
      <c r="U93" s="436"/>
      <c r="V93" s="435"/>
      <c r="W93" s="436"/>
      <c r="X93" s="102"/>
      <c r="Y93" s="102"/>
      <c r="Z93" s="102"/>
      <c r="AA93" s="102"/>
      <c r="AB93" s="102"/>
      <c r="AC93" s="102"/>
      <c r="AD93" s="123"/>
      <c r="AE93" s="123"/>
      <c r="AF93" s="435"/>
      <c r="AG93" s="436"/>
      <c r="AH93" s="435"/>
      <c r="AI93" s="436"/>
      <c r="AJ93" s="435"/>
      <c r="AK93" s="436"/>
      <c r="AL93" s="435"/>
      <c r="AM93" s="436"/>
      <c r="AN93" s="435"/>
      <c r="AO93" s="436"/>
      <c r="AP93" s="447"/>
      <c r="AQ93" s="447"/>
      <c r="AR93" s="447"/>
      <c r="AS93" s="447"/>
      <c r="AT93" s="447"/>
      <c r="AU93" s="447"/>
      <c r="AV93" s="447"/>
      <c r="AW93" s="447"/>
      <c r="AX93" s="435"/>
      <c r="AY93" s="436"/>
      <c r="AZ93" s="435"/>
      <c r="BA93" s="436"/>
      <c r="BB93" s="435"/>
      <c r="BC93" s="436"/>
      <c r="BD93" s="435"/>
      <c r="BE93" s="436"/>
      <c r="BF93" s="435"/>
      <c r="BG93" s="436"/>
      <c r="BH93" s="435"/>
      <c r="BI93" s="436"/>
      <c r="BJ93" s="435"/>
      <c r="BK93" s="436"/>
      <c r="BL93" s="435"/>
      <c r="BM93" s="436"/>
      <c r="BN93" s="435"/>
      <c r="BO93" s="436"/>
      <c r="BP93" s="435"/>
      <c r="BQ93" s="436"/>
      <c r="BR93" s="435"/>
      <c r="BS93" s="436"/>
      <c r="BT93" s="435"/>
      <c r="BU93" s="436"/>
      <c r="BV93" s="435"/>
      <c r="BW93" s="436"/>
      <c r="BX93" s="435"/>
      <c r="BY93" s="436"/>
      <c r="BZ93" s="435"/>
      <c r="CA93" s="436"/>
      <c r="CB93" s="435"/>
      <c r="CC93" s="436"/>
      <c r="CD93" s="435"/>
      <c r="CE93" s="436"/>
      <c r="CF93" s="435"/>
      <c r="CG93" s="436"/>
      <c r="CH93" s="435"/>
      <c r="CI93" s="436"/>
      <c r="CJ93" s="435"/>
      <c r="CK93" s="436"/>
      <c r="CL93" s="435"/>
      <c r="CM93" s="436"/>
      <c r="CN93" s="435"/>
      <c r="CO93" s="436"/>
      <c r="CP93" s="435"/>
      <c r="CQ93" s="436"/>
      <c r="CR93" s="435"/>
      <c r="CS93" s="436"/>
      <c r="CT93" s="435"/>
      <c r="CU93" s="436"/>
      <c r="CV93" s="435"/>
      <c r="CW93" s="436"/>
      <c r="CX93" s="435"/>
      <c r="CY93" s="436"/>
      <c r="CZ93" s="435"/>
      <c r="DA93" s="436"/>
      <c r="DB93" s="435"/>
      <c r="DC93" s="436"/>
      <c r="DD93" s="435"/>
      <c r="DE93" s="436"/>
      <c r="DF93" s="435"/>
      <c r="DG93" s="436"/>
      <c r="DH93" s="435"/>
      <c r="DI93" s="436"/>
      <c r="DJ93" s="435"/>
      <c r="DK93" s="436"/>
      <c r="DL93" s="435"/>
      <c r="DM93" s="436"/>
      <c r="DN93" s="435"/>
      <c r="DO93" s="436"/>
      <c r="DP93" s="435"/>
      <c r="DQ93" s="436"/>
    </row>
    <row r="94" spans="1:121" ht="12.75" customHeight="1" x14ac:dyDescent="0.2">
      <c r="A94" s="18"/>
      <c r="B94" s="435"/>
      <c r="C94" s="436"/>
      <c r="D94" s="435"/>
      <c r="E94" s="436"/>
      <c r="F94" s="435"/>
      <c r="G94" s="436"/>
      <c r="H94" s="145"/>
      <c r="I94" s="145"/>
      <c r="J94" s="435"/>
      <c r="K94" s="436"/>
      <c r="L94" s="435"/>
      <c r="M94" s="436"/>
      <c r="N94" s="435"/>
      <c r="O94" s="436"/>
      <c r="P94" s="435"/>
      <c r="Q94" s="436"/>
      <c r="R94" s="435"/>
      <c r="S94" s="436"/>
      <c r="T94" s="435"/>
      <c r="U94" s="436"/>
      <c r="V94" s="435"/>
      <c r="W94" s="436"/>
      <c r="X94" s="102"/>
      <c r="Y94" s="102"/>
      <c r="Z94" s="102"/>
      <c r="AA94" s="102"/>
      <c r="AB94" s="102"/>
      <c r="AC94" s="102"/>
      <c r="AD94" s="123"/>
      <c r="AE94" s="123"/>
      <c r="AF94" s="435"/>
      <c r="AG94" s="436"/>
      <c r="AH94" s="435"/>
      <c r="AI94" s="436"/>
      <c r="AJ94" s="435"/>
      <c r="AK94" s="436"/>
      <c r="AL94" s="435"/>
      <c r="AM94" s="436"/>
      <c r="AN94" s="435"/>
      <c r="AO94" s="436"/>
      <c r="AP94" s="447"/>
      <c r="AQ94" s="447"/>
      <c r="AR94" s="447"/>
      <c r="AS94" s="447"/>
      <c r="AT94" s="447"/>
      <c r="AU94" s="447"/>
      <c r="AV94" s="447"/>
      <c r="AW94" s="447"/>
      <c r="AX94" s="435"/>
      <c r="AY94" s="436"/>
      <c r="AZ94" s="435"/>
      <c r="BA94" s="436"/>
      <c r="BB94" s="435"/>
      <c r="BC94" s="436"/>
      <c r="BD94" s="435"/>
      <c r="BE94" s="436"/>
      <c r="BF94" s="435"/>
      <c r="BG94" s="436"/>
      <c r="BH94" s="435"/>
      <c r="BI94" s="436"/>
      <c r="BJ94" s="435"/>
      <c r="BK94" s="436"/>
      <c r="BL94" s="435"/>
      <c r="BM94" s="436"/>
      <c r="BN94" s="435"/>
      <c r="BO94" s="436"/>
      <c r="BP94" s="435"/>
      <c r="BQ94" s="436"/>
      <c r="BR94" s="435"/>
      <c r="BS94" s="436"/>
      <c r="BT94" s="435"/>
      <c r="BU94" s="436"/>
      <c r="BV94" s="435"/>
      <c r="BW94" s="436"/>
      <c r="BX94" s="435"/>
      <c r="BY94" s="436"/>
      <c r="BZ94" s="435"/>
      <c r="CA94" s="436"/>
      <c r="CB94" s="435"/>
      <c r="CC94" s="436"/>
      <c r="CD94" s="435"/>
      <c r="CE94" s="436"/>
      <c r="CF94" s="435"/>
      <c r="CG94" s="436"/>
      <c r="CH94" s="435"/>
      <c r="CI94" s="436"/>
      <c r="CJ94" s="435"/>
      <c r="CK94" s="436"/>
      <c r="CL94" s="435"/>
      <c r="CM94" s="436"/>
      <c r="CN94" s="435"/>
      <c r="CO94" s="436"/>
      <c r="CP94" s="435"/>
      <c r="CQ94" s="436"/>
      <c r="CR94" s="435"/>
      <c r="CS94" s="436"/>
      <c r="CT94" s="435"/>
      <c r="CU94" s="436"/>
      <c r="CV94" s="435"/>
      <c r="CW94" s="436"/>
      <c r="CX94" s="435"/>
      <c r="CY94" s="436"/>
      <c r="CZ94" s="435"/>
      <c r="DA94" s="436"/>
      <c r="DB94" s="435"/>
      <c r="DC94" s="436"/>
      <c r="DD94" s="435"/>
      <c r="DE94" s="436"/>
      <c r="DF94" s="435"/>
      <c r="DG94" s="436"/>
      <c r="DH94" s="435"/>
      <c r="DI94" s="436"/>
      <c r="DJ94" s="435"/>
      <c r="DK94" s="436"/>
      <c r="DL94" s="435"/>
      <c r="DM94" s="436"/>
      <c r="DN94" s="435"/>
      <c r="DO94" s="436"/>
      <c r="DP94" s="435"/>
      <c r="DQ94" s="436"/>
    </row>
    <row r="95" spans="1:121" ht="12.75" customHeight="1" x14ac:dyDescent="0.2">
      <c r="A95" s="18"/>
      <c r="B95" s="435"/>
      <c r="C95" s="436"/>
      <c r="D95" s="435"/>
      <c r="E95" s="436"/>
      <c r="F95" s="435"/>
      <c r="G95" s="436"/>
      <c r="H95" s="145"/>
      <c r="I95" s="145"/>
      <c r="J95" s="435"/>
      <c r="K95" s="436"/>
      <c r="L95" s="435"/>
      <c r="M95" s="436"/>
      <c r="N95" s="435"/>
      <c r="O95" s="436"/>
      <c r="P95" s="435"/>
      <c r="Q95" s="436"/>
      <c r="R95" s="435"/>
      <c r="S95" s="436"/>
      <c r="T95" s="435"/>
      <c r="U95" s="436"/>
      <c r="V95" s="435"/>
      <c r="W95" s="436"/>
      <c r="X95" s="102"/>
      <c r="Y95" s="102"/>
      <c r="Z95" s="102"/>
      <c r="AA95" s="102"/>
      <c r="AB95" s="102"/>
      <c r="AC95" s="102"/>
      <c r="AD95" s="123"/>
      <c r="AE95" s="123"/>
      <c r="AF95" s="435"/>
      <c r="AG95" s="436"/>
      <c r="AH95" s="435"/>
      <c r="AI95" s="436"/>
      <c r="AJ95" s="435"/>
      <c r="AK95" s="436"/>
      <c r="AL95" s="435"/>
      <c r="AM95" s="436"/>
      <c r="AN95" s="435"/>
      <c r="AO95" s="436"/>
      <c r="AP95" s="447"/>
      <c r="AQ95" s="447"/>
      <c r="AR95" s="447"/>
      <c r="AS95" s="447"/>
      <c r="AT95" s="447"/>
      <c r="AU95" s="447"/>
      <c r="AV95" s="447"/>
      <c r="AW95" s="447"/>
      <c r="AX95" s="435"/>
      <c r="AY95" s="436"/>
      <c r="AZ95" s="435"/>
      <c r="BA95" s="436"/>
      <c r="BB95" s="435"/>
      <c r="BC95" s="436"/>
      <c r="BD95" s="435"/>
      <c r="BE95" s="436"/>
      <c r="BF95" s="435"/>
      <c r="BG95" s="436"/>
      <c r="BH95" s="435"/>
      <c r="BI95" s="436"/>
      <c r="BJ95" s="435"/>
      <c r="BK95" s="436"/>
      <c r="BL95" s="435"/>
      <c r="BM95" s="436"/>
      <c r="BN95" s="435"/>
      <c r="BO95" s="436"/>
      <c r="BP95" s="435"/>
      <c r="BQ95" s="436"/>
      <c r="BR95" s="435"/>
      <c r="BS95" s="436"/>
      <c r="BT95" s="435"/>
      <c r="BU95" s="436"/>
      <c r="BV95" s="435"/>
      <c r="BW95" s="436"/>
      <c r="BX95" s="435"/>
      <c r="BY95" s="436"/>
      <c r="BZ95" s="435"/>
      <c r="CA95" s="436"/>
      <c r="CB95" s="435"/>
      <c r="CC95" s="436"/>
      <c r="CD95" s="435"/>
      <c r="CE95" s="436"/>
      <c r="CF95" s="435"/>
      <c r="CG95" s="436"/>
      <c r="CH95" s="435"/>
      <c r="CI95" s="436"/>
      <c r="CJ95" s="435"/>
      <c r="CK95" s="436"/>
      <c r="CL95" s="435"/>
      <c r="CM95" s="436"/>
      <c r="CN95" s="435"/>
      <c r="CO95" s="436"/>
      <c r="CP95" s="435"/>
      <c r="CQ95" s="436"/>
      <c r="CR95" s="435"/>
      <c r="CS95" s="436"/>
      <c r="CT95" s="435"/>
      <c r="CU95" s="436"/>
      <c r="CV95" s="435"/>
      <c r="CW95" s="436"/>
      <c r="CX95" s="435"/>
      <c r="CY95" s="436"/>
      <c r="CZ95" s="435"/>
      <c r="DA95" s="436"/>
      <c r="DB95" s="435"/>
      <c r="DC95" s="436"/>
      <c r="DD95" s="435"/>
      <c r="DE95" s="436"/>
      <c r="DF95" s="435"/>
      <c r="DG95" s="436"/>
      <c r="DH95" s="435"/>
      <c r="DI95" s="436"/>
      <c r="DJ95" s="435"/>
      <c r="DK95" s="436"/>
      <c r="DL95" s="435"/>
      <c r="DM95" s="436"/>
      <c r="DN95" s="435"/>
      <c r="DO95" s="436"/>
      <c r="DP95" s="435"/>
      <c r="DQ95" s="436"/>
    </row>
    <row r="96" spans="1:121" ht="12.75" customHeight="1" x14ac:dyDescent="0.2">
      <c r="A96" s="18"/>
      <c r="B96" s="435"/>
      <c r="C96" s="436"/>
      <c r="D96" s="435"/>
      <c r="E96" s="436"/>
      <c r="F96" s="435"/>
      <c r="G96" s="436"/>
      <c r="H96" s="145"/>
      <c r="I96" s="145"/>
      <c r="J96" s="435"/>
      <c r="K96" s="436"/>
      <c r="L96" s="435"/>
      <c r="M96" s="436"/>
      <c r="N96" s="435"/>
      <c r="O96" s="436"/>
      <c r="P96" s="435"/>
      <c r="Q96" s="436"/>
      <c r="R96" s="435"/>
      <c r="S96" s="436"/>
      <c r="T96" s="435"/>
      <c r="U96" s="436"/>
      <c r="V96" s="435"/>
      <c r="W96" s="436"/>
      <c r="X96" s="102"/>
      <c r="Y96" s="102"/>
      <c r="Z96" s="102"/>
      <c r="AA96" s="102"/>
      <c r="AB96" s="102"/>
      <c r="AC96" s="102"/>
      <c r="AD96" s="123"/>
      <c r="AE96" s="123"/>
      <c r="AF96" s="435"/>
      <c r="AG96" s="436"/>
      <c r="AH96" s="435"/>
      <c r="AI96" s="436"/>
      <c r="AJ96" s="435"/>
      <c r="AK96" s="436"/>
      <c r="AL96" s="435"/>
      <c r="AM96" s="436"/>
      <c r="AN96" s="435"/>
      <c r="AO96" s="436"/>
      <c r="AP96" s="447"/>
      <c r="AQ96" s="447"/>
      <c r="AR96" s="447"/>
      <c r="AS96" s="447"/>
      <c r="AT96" s="447"/>
      <c r="AU96" s="447"/>
      <c r="AV96" s="447"/>
      <c r="AW96" s="447"/>
      <c r="AX96" s="435"/>
      <c r="AY96" s="436"/>
      <c r="AZ96" s="435"/>
      <c r="BA96" s="436"/>
      <c r="BB96" s="435"/>
      <c r="BC96" s="436"/>
      <c r="BD96" s="435"/>
      <c r="BE96" s="436"/>
      <c r="BF96" s="435"/>
      <c r="BG96" s="436"/>
      <c r="BH96" s="435"/>
      <c r="BI96" s="436"/>
      <c r="BJ96" s="435"/>
      <c r="BK96" s="436"/>
      <c r="BL96" s="435"/>
      <c r="BM96" s="436"/>
      <c r="BN96" s="435"/>
      <c r="BO96" s="436"/>
      <c r="BP96" s="435"/>
      <c r="BQ96" s="436"/>
      <c r="BR96" s="435"/>
      <c r="BS96" s="436"/>
      <c r="BT96" s="435"/>
      <c r="BU96" s="436"/>
      <c r="BV96" s="435"/>
      <c r="BW96" s="436"/>
      <c r="BX96" s="435"/>
      <c r="BY96" s="436"/>
      <c r="BZ96" s="435"/>
      <c r="CA96" s="436"/>
      <c r="CB96" s="435"/>
      <c r="CC96" s="436"/>
      <c r="CD96" s="435"/>
      <c r="CE96" s="436"/>
      <c r="CF96" s="435"/>
      <c r="CG96" s="436"/>
      <c r="CH96" s="435"/>
      <c r="CI96" s="436"/>
      <c r="CJ96" s="435"/>
      <c r="CK96" s="436"/>
      <c r="CL96" s="435"/>
      <c r="CM96" s="436"/>
      <c r="CN96" s="435"/>
      <c r="CO96" s="436"/>
      <c r="CP96" s="435"/>
      <c r="CQ96" s="436"/>
      <c r="CR96" s="435"/>
      <c r="CS96" s="436"/>
      <c r="CT96" s="435"/>
      <c r="CU96" s="436"/>
      <c r="CV96" s="435"/>
      <c r="CW96" s="436"/>
      <c r="CX96" s="435"/>
      <c r="CY96" s="436"/>
      <c r="CZ96" s="435"/>
      <c r="DA96" s="436"/>
      <c r="DB96" s="435"/>
      <c r="DC96" s="436"/>
      <c r="DD96" s="435"/>
      <c r="DE96" s="436"/>
      <c r="DF96" s="435"/>
      <c r="DG96" s="436"/>
      <c r="DH96" s="435"/>
      <c r="DI96" s="436"/>
      <c r="DJ96" s="435"/>
      <c r="DK96" s="436"/>
      <c r="DL96" s="435"/>
      <c r="DM96" s="436"/>
      <c r="DN96" s="435"/>
      <c r="DO96" s="436"/>
      <c r="DP96" s="435"/>
      <c r="DQ96" s="436"/>
    </row>
    <row r="97" spans="1:121" s="7" customFormat="1" ht="12.75" customHeight="1" x14ac:dyDescent="0.2">
      <c r="A97" s="18"/>
      <c r="B97" s="435"/>
      <c r="C97" s="436"/>
      <c r="D97" s="435"/>
      <c r="E97" s="436"/>
      <c r="F97" s="435"/>
      <c r="G97" s="436"/>
      <c r="H97" s="145"/>
      <c r="I97" s="145"/>
      <c r="J97" s="435"/>
      <c r="K97" s="436"/>
      <c r="L97" s="435"/>
      <c r="M97" s="436"/>
      <c r="N97" s="435"/>
      <c r="O97" s="436"/>
      <c r="P97" s="435"/>
      <c r="Q97" s="436"/>
      <c r="R97" s="435"/>
      <c r="S97" s="436"/>
      <c r="T97" s="435"/>
      <c r="U97" s="436"/>
      <c r="V97" s="435"/>
      <c r="W97" s="436"/>
      <c r="X97" s="102"/>
      <c r="Y97" s="102"/>
      <c r="Z97" s="102"/>
      <c r="AA97" s="102"/>
      <c r="AB97" s="102"/>
      <c r="AC97" s="102"/>
      <c r="AD97" s="123"/>
      <c r="AE97" s="123"/>
      <c r="AF97" s="435"/>
      <c r="AG97" s="436"/>
      <c r="AH97" s="435"/>
      <c r="AI97" s="436"/>
      <c r="AJ97" s="435"/>
      <c r="AK97" s="436"/>
      <c r="AL97" s="435"/>
      <c r="AM97" s="436"/>
      <c r="AN97" s="435"/>
      <c r="AO97" s="436"/>
      <c r="AP97" s="447"/>
      <c r="AQ97" s="447"/>
      <c r="AR97" s="447"/>
      <c r="AS97" s="447"/>
      <c r="AT97" s="447"/>
      <c r="AU97" s="447"/>
      <c r="AV97" s="447"/>
      <c r="AW97" s="447"/>
      <c r="AX97" s="435"/>
      <c r="AY97" s="436"/>
      <c r="AZ97" s="435"/>
      <c r="BA97" s="436"/>
      <c r="BB97" s="435"/>
      <c r="BC97" s="436"/>
      <c r="BD97" s="435"/>
      <c r="BE97" s="436"/>
      <c r="BF97" s="435"/>
      <c r="BG97" s="436"/>
      <c r="BH97" s="435"/>
      <c r="BI97" s="436"/>
      <c r="BJ97" s="435"/>
      <c r="BK97" s="436"/>
      <c r="BL97" s="435"/>
      <c r="BM97" s="436"/>
      <c r="BN97" s="435"/>
      <c r="BO97" s="436"/>
      <c r="BP97" s="435"/>
      <c r="BQ97" s="436"/>
      <c r="BR97" s="435"/>
      <c r="BS97" s="436"/>
      <c r="BT97" s="435"/>
      <c r="BU97" s="436"/>
      <c r="BV97" s="435"/>
      <c r="BW97" s="436"/>
      <c r="BX97" s="435"/>
      <c r="BY97" s="436"/>
      <c r="BZ97" s="435"/>
      <c r="CA97" s="436"/>
      <c r="CB97" s="435"/>
      <c r="CC97" s="436"/>
      <c r="CD97" s="435"/>
      <c r="CE97" s="436"/>
      <c r="CF97" s="435"/>
      <c r="CG97" s="436"/>
      <c r="CH97" s="435"/>
      <c r="CI97" s="436"/>
      <c r="CJ97" s="435"/>
      <c r="CK97" s="436"/>
      <c r="CL97" s="435"/>
      <c r="CM97" s="436"/>
      <c r="CN97" s="435"/>
      <c r="CO97" s="436"/>
      <c r="CP97" s="435"/>
      <c r="CQ97" s="436"/>
      <c r="CR97" s="435"/>
      <c r="CS97" s="436"/>
      <c r="CT97" s="435"/>
      <c r="CU97" s="436"/>
      <c r="CV97" s="435"/>
      <c r="CW97" s="436"/>
      <c r="CX97" s="435"/>
      <c r="CY97" s="436"/>
      <c r="CZ97" s="435"/>
      <c r="DA97" s="436"/>
      <c r="DB97" s="435"/>
      <c r="DC97" s="436"/>
      <c r="DD97" s="435"/>
      <c r="DE97" s="436"/>
      <c r="DF97" s="435"/>
      <c r="DG97" s="436"/>
      <c r="DH97" s="435"/>
      <c r="DI97" s="436"/>
      <c r="DJ97" s="435"/>
      <c r="DK97" s="436"/>
      <c r="DL97" s="435"/>
      <c r="DM97" s="436"/>
      <c r="DN97" s="435"/>
      <c r="DO97" s="436"/>
      <c r="DP97" s="435"/>
      <c r="DQ97" s="436"/>
    </row>
    <row r="98" spans="1:121" ht="12.75" customHeight="1" x14ac:dyDescent="0.2">
      <c r="A98" s="18"/>
      <c r="B98" s="435"/>
      <c r="C98" s="436"/>
      <c r="D98" s="435"/>
      <c r="E98" s="436"/>
      <c r="F98" s="435"/>
      <c r="G98" s="436"/>
      <c r="H98" s="145"/>
      <c r="I98" s="145"/>
      <c r="J98" s="435"/>
      <c r="K98" s="436"/>
      <c r="L98" s="435"/>
      <c r="M98" s="436"/>
      <c r="N98" s="435"/>
      <c r="O98" s="436"/>
      <c r="P98" s="435"/>
      <c r="Q98" s="436"/>
      <c r="R98" s="435"/>
      <c r="S98" s="436"/>
      <c r="T98" s="435"/>
      <c r="U98" s="436"/>
      <c r="V98" s="435"/>
      <c r="W98" s="436"/>
      <c r="X98" s="102"/>
      <c r="Y98" s="102"/>
      <c r="Z98" s="102"/>
      <c r="AA98" s="102"/>
      <c r="AB98" s="102"/>
      <c r="AC98" s="102"/>
      <c r="AD98" s="123"/>
      <c r="AE98" s="123"/>
      <c r="AF98" s="435"/>
      <c r="AG98" s="436"/>
      <c r="AH98" s="435"/>
      <c r="AI98" s="436"/>
      <c r="AJ98" s="435"/>
      <c r="AK98" s="436"/>
      <c r="AL98" s="435"/>
      <c r="AM98" s="436"/>
      <c r="AN98" s="435"/>
      <c r="AO98" s="436"/>
      <c r="AP98" s="447"/>
      <c r="AQ98" s="447"/>
      <c r="AR98" s="447"/>
      <c r="AS98" s="447"/>
      <c r="AT98" s="447"/>
      <c r="AU98" s="447"/>
      <c r="AV98" s="447"/>
      <c r="AW98" s="447"/>
      <c r="AX98" s="435"/>
      <c r="AY98" s="436"/>
      <c r="AZ98" s="435"/>
      <c r="BA98" s="436"/>
      <c r="BB98" s="435"/>
      <c r="BC98" s="436"/>
      <c r="BD98" s="435"/>
      <c r="BE98" s="436"/>
      <c r="BF98" s="435"/>
      <c r="BG98" s="436"/>
      <c r="BH98" s="435"/>
      <c r="BI98" s="436"/>
      <c r="BJ98" s="435"/>
      <c r="BK98" s="436"/>
      <c r="BL98" s="435"/>
      <c r="BM98" s="436"/>
      <c r="BN98" s="435"/>
      <c r="BO98" s="436"/>
      <c r="BP98" s="435"/>
      <c r="BQ98" s="436"/>
      <c r="BR98" s="435"/>
      <c r="BS98" s="436"/>
      <c r="BT98" s="435"/>
      <c r="BU98" s="436"/>
      <c r="BV98" s="435"/>
      <c r="BW98" s="436"/>
      <c r="BX98" s="435"/>
      <c r="BY98" s="436"/>
      <c r="BZ98" s="435"/>
      <c r="CA98" s="436"/>
      <c r="CB98" s="435"/>
      <c r="CC98" s="436"/>
      <c r="CD98" s="435"/>
      <c r="CE98" s="436"/>
      <c r="CF98" s="435"/>
      <c r="CG98" s="436"/>
      <c r="CH98" s="435"/>
      <c r="CI98" s="436"/>
      <c r="CJ98" s="435"/>
      <c r="CK98" s="436"/>
      <c r="CL98" s="435"/>
      <c r="CM98" s="436"/>
      <c r="CN98" s="435"/>
      <c r="CO98" s="436"/>
      <c r="CP98" s="435"/>
      <c r="CQ98" s="436"/>
      <c r="CR98" s="435"/>
      <c r="CS98" s="436"/>
      <c r="CT98" s="435"/>
      <c r="CU98" s="436"/>
      <c r="CV98" s="435"/>
      <c r="CW98" s="436"/>
      <c r="CX98" s="435"/>
      <c r="CY98" s="436"/>
      <c r="CZ98" s="435"/>
      <c r="DA98" s="436"/>
      <c r="DB98" s="435"/>
      <c r="DC98" s="436"/>
      <c r="DD98" s="435"/>
      <c r="DE98" s="436"/>
      <c r="DF98" s="435"/>
      <c r="DG98" s="436"/>
      <c r="DH98" s="435"/>
      <c r="DI98" s="436"/>
      <c r="DJ98" s="435"/>
      <c r="DK98" s="436"/>
      <c r="DL98" s="435"/>
      <c r="DM98" s="436"/>
      <c r="DN98" s="435"/>
      <c r="DO98" s="436"/>
      <c r="DP98" s="435"/>
      <c r="DQ98" s="436"/>
    </row>
    <row r="99" spans="1:121" ht="12.75" customHeight="1" x14ac:dyDescent="0.2">
      <c r="A99" s="18"/>
      <c r="B99" s="435"/>
      <c r="C99" s="436"/>
      <c r="D99" s="435"/>
      <c r="E99" s="436"/>
      <c r="F99" s="435"/>
      <c r="G99" s="436"/>
      <c r="H99" s="145"/>
      <c r="I99" s="145"/>
      <c r="J99" s="435"/>
      <c r="K99" s="436"/>
      <c r="L99" s="435"/>
      <c r="M99" s="436"/>
      <c r="N99" s="435"/>
      <c r="O99" s="436"/>
      <c r="P99" s="435"/>
      <c r="Q99" s="436"/>
      <c r="R99" s="435"/>
      <c r="S99" s="436"/>
      <c r="T99" s="435"/>
      <c r="U99" s="436"/>
      <c r="V99" s="435"/>
      <c r="W99" s="436"/>
      <c r="X99" s="102"/>
      <c r="Y99" s="102"/>
      <c r="Z99" s="102"/>
      <c r="AA99" s="102"/>
      <c r="AB99" s="102"/>
      <c r="AC99" s="102"/>
      <c r="AD99" s="123"/>
      <c r="AE99" s="123"/>
      <c r="AF99" s="435"/>
      <c r="AG99" s="436"/>
      <c r="AH99" s="435"/>
      <c r="AI99" s="436"/>
      <c r="AJ99" s="435"/>
      <c r="AK99" s="436"/>
      <c r="AL99" s="435"/>
      <c r="AM99" s="436"/>
      <c r="AN99" s="435"/>
      <c r="AO99" s="436"/>
      <c r="AP99" s="447"/>
      <c r="AQ99" s="447"/>
      <c r="AR99" s="447"/>
      <c r="AS99" s="447"/>
      <c r="AT99" s="447"/>
      <c r="AU99" s="447"/>
      <c r="AV99" s="447"/>
      <c r="AW99" s="447"/>
      <c r="AX99" s="435"/>
      <c r="AY99" s="436"/>
      <c r="AZ99" s="435"/>
      <c r="BA99" s="436"/>
      <c r="BB99" s="435"/>
      <c r="BC99" s="436"/>
      <c r="BD99" s="435"/>
      <c r="BE99" s="436"/>
      <c r="BF99" s="435"/>
      <c r="BG99" s="436"/>
      <c r="BH99" s="435"/>
      <c r="BI99" s="436"/>
      <c r="BJ99" s="435"/>
      <c r="BK99" s="436"/>
      <c r="BL99" s="435"/>
      <c r="BM99" s="436"/>
      <c r="BN99" s="435"/>
      <c r="BO99" s="436"/>
      <c r="BP99" s="435"/>
      <c r="BQ99" s="436"/>
      <c r="BR99" s="435"/>
      <c r="BS99" s="436"/>
      <c r="BT99" s="435"/>
      <c r="BU99" s="436"/>
      <c r="BV99" s="435"/>
      <c r="BW99" s="436"/>
      <c r="BX99" s="435"/>
      <c r="BY99" s="436"/>
      <c r="BZ99" s="435"/>
      <c r="CA99" s="436"/>
      <c r="CB99" s="435"/>
      <c r="CC99" s="436"/>
      <c r="CD99" s="435"/>
      <c r="CE99" s="436"/>
      <c r="CF99" s="435"/>
      <c r="CG99" s="436"/>
      <c r="CH99" s="435"/>
      <c r="CI99" s="436"/>
      <c r="CJ99" s="435"/>
      <c r="CK99" s="436"/>
      <c r="CL99" s="435"/>
      <c r="CM99" s="436"/>
      <c r="CN99" s="435"/>
      <c r="CO99" s="436"/>
      <c r="CP99" s="435"/>
      <c r="CQ99" s="436"/>
      <c r="CR99" s="435"/>
      <c r="CS99" s="436"/>
      <c r="CT99" s="435"/>
      <c r="CU99" s="436"/>
      <c r="CV99" s="435"/>
      <c r="CW99" s="436"/>
      <c r="CX99" s="435"/>
      <c r="CY99" s="436"/>
      <c r="CZ99" s="435"/>
      <c r="DA99" s="436"/>
      <c r="DB99" s="435"/>
      <c r="DC99" s="436"/>
      <c r="DD99" s="435"/>
      <c r="DE99" s="436"/>
      <c r="DF99" s="435"/>
      <c r="DG99" s="436"/>
      <c r="DH99" s="435"/>
      <c r="DI99" s="436"/>
      <c r="DJ99" s="435"/>
      <c r="DK99" s="436"/>
      <c r="DL99" s="435"/>
      <c r="DM99" s="436"/>
      <c r="DN99" s="435"/>
      <c r="DO99" s="436"/>
      <c r="DP99" s="435"/>
      <c r="DQ99" s="436"/>
    </row>
    <row r="100" spans="1:121" ht="12.75" customHeight="1" x14ac:dyDescent="0.2">
      <c r="A100" s="18"/>
      <c r="B100" s="435"/>
      <c r="C100" s="436"/>
      <c r="D100" s="435"/>
      <c r="E100" s="436"/>
      <c r="F100" s="435"/>
      <c r="G100" s="436"/>
      <c r="H100" s="145"/>
      <c r="I100" s="145"/>
      <c r="J100" s="435"/>
      <c r="K100" s="436"/>
      <c r="L100" s="435"/>
      <c r="M100" s="436"/>
      <c r="N100" s="435"/>
      <c r="O100" s="436"/>
      <c r="P100" s="435"/>
      <c r="Q100" s="436"/>
      <c r="R100" s="435"/>
      <c r="S100" s="436"/>
      <c r="T100" s="435"/>
      <c r="U100" s="436"/>
      <c r="V100" s="435"/>
      <c r="W100" s="436"/>
      <c r="X100" s="102"/>
      <c r="Y100" s="102"/>
      <c r="Z100" s="102"/>
      <c r="AA100" s="102"/>
      <c r="AB100" s="102"/>
      <c r="AC100" s="102"/>
      <c r="AD100" s="123"/>
      <c r="AE100" s="123"/>
      <c r="AF100" s="435"/>
      <c r="AG100" s="436"/>
      <c r="AH100" s="435"/>
      <c r="AI100" s="436"/>
      <c r="AJ100" s="435"/>
      <c r="AK100" s="436"/>
      <c r="AL100" s="435"/>
      <c r="AM100" s="436"/>
      <c r="AN100" s="435"/>
      <c r="AO100" s="436"/>
      <c r="AP100" s="447"/>
      <c r="AQ100" s="447"/>
      <c r="AR100" s="447"/>
      <c r="AS100" s="447"/>
      <c r="AT100" s="447"/>
      <c r="AU100" s="447"/>
      <c r="AV100" s="447"/>
      <c r="AW100" s="447"/>
      <c r="AX100" s="435"/>
      <c r="AY100" s="436"/>
      <c r="AZ100" s="435"/>
      <c r="BA100" s="436"/>
      <c r="BB100" s="435"/>
      <c r="BC100" s="436"/>
      <c r="BD100" s="435"/>
      <c r="BE100" s="436"/>
      <c r="BF100" s="435"/>
      <c r="BG100" s="436"/>
      <c r="BH100" s="435"/>
      <c r="BI100" s="436"/>
      <c r="BJ100" s="435"/>
      <c r="BK100" s="436"/>
      <c r="BL100" s="435"/>
      <c r="BM100" s="436"/>
      <c r="BN100" s="435"/>
      <c r="BO100" s="436"/>
      <c r="BP100" s="435"/>
      <c r="BQ100" s="436"/>
      <c r="BR100" s="435"/>
      <c r="BS100" s="436"/>
      <c r="BT100" s="435"/>
      <c r="BU100" s="436"/>
      <c r="BV100" s="435"/>
      <c r="BW100" s="436"/>
      <c r="BX100" s="435"/>
      <c r="BY100" s="436"/>
      <c r="BZ100" s="435"/>
      <c r="CA100" s="436"/>
      <c r="CB100" s="435"/>
      <c r="CC100" s="436"/>
      <c r="CD100" s="435"/>
      <c r="CE100" s="436"/>
      <c r="CF100" s="435"/>
      <c r="CG100" s="436"/>
      <c r="CH100" s="435"/>
      <c r="CI100" s="436"/>
      <c r="CJ100" s="435"/>
      <c r="CK100" s="436"/>
      <c r="CL100" s="435"/>
      <c r="CM100" s="436"/>
      <c r="CN100" s="435"/>
      <c r="CO100" s="436"/>
      <c r="CP100" s="435"/>
      <c r="CQ100" s="436"/>
      <c r="CR100" s="435"/>
      <c r="CS100" s="436"/>
      <c r="CT100" s="435"/>
      <c r="CU100" s="436"/>
      <c r="CV100" s="435"/>
      <c r="CW100" s="436"/>
      <c r="CX100" s="435"/>
      <c r="CY100" s="436"/>
      <c r="CZ100" s="435"/>
      <c r="DA100" s="436"/>
      <c r="DB100" s="435"/>
      <c r="DC100" s="436"/>
      <c r="DD100" s="435"/>
      <c r="DE100" s="436"/>
      <c r="DF100" s="435"/>
      <c r="DG100" s="436"/>
      <c r="DH100" s="435"/>
      <c r="DI100" s="436"/>
      <c r="DJ100" s="435"/>
      <c r="DK100" s="436"/>
      <c r="DL100" s="435"/>
      <c r="DM100" s="436"/>
      <c r="DN100" s="435"/>
      <c r="DO100" s="436"/>
      <c r="DP100" s="435"/>
      <c r="DQ100" s="436"/>
    </row>
    <row r="101" spans="1:121" ht="12.75" customHeight="1" x14ac:dyDescent="0.2">
      <c r="A101" s="18"/>
      <c r="B101" s="435"/>
      <c r="C101" s="436"/>
      <c r="D101" s="435"/>
      <c r="E101" s="436"/>
      <c r="F101" s="435"/>
      <c r="G101" s="436"/>
      <c r="H101" s="145"/>
      <c r="I101" s="145"/>
      <c r="J101" s="435"/>
      <c r="K101" s="436"/>
      <c r="L101" s="435"/>
      <c r="M101" s="436"/>
      <c r="N101" s="435"/>
      <c r="O101" s="436"/>
      <c r="P101" s="435"/>
      <c r="Q101" s="436"/>
      <c r="R101" s="435"/>
      <c r="S101" s="436"/>
      <c r="T101" s="435"/>
      <c r="U101" s="436"/>
      <c r="V101" s="435"/>
      <c r="W101" s="436"/>
      <c r="X101" s="102"/>
      <c r="Y101" s="102"/>
      <c r="Z101" s="102"/>
      <c r="AA101" s="102"/>
      <c r="AB101" s="102"/>
      <c r="AC101" s="102"/>
      <c r="AD101" s="123"/>
      <c r="AE101" s="123"/>
      <c r="AF101" s="435"/>
      <c r="AG101" s="436"/>
      <c r="AH101" s="435"/>
      <c r="AI101" s="436"/>
      <c r="AJ101" s="435"/>
      <c r="AK101" s="436"/>
      <c r="AL101" s="435"/>
      <c r="AM101" s="436"/>
      <c r="AN101" s="435"/>
      <c r="AO101" s="436"/>
      <c r="AP101" s="447"/>
      <c r="AQ101" s="447"/>
      <c r="AR101" s="447"/>
      <c r="AS101" s="447"/>
      <c r="AT101" s="447"/>
      <c r="AU101" s="447"/>
      <c r="AV101" s="447"/>
      <c r="AW101" s="447"/>
      <c r="AX101" s="435"/>
      <c r="AY101" s="436"/>
      <c r="AZ101" s="435"/>
      <c r="BA101" s="436"/>
      <c r="BB101" s="435"/>
      <c r="BC101" s="436"/>
      <c r="BD101" s="435"/>
      <c r="BE101" s="436"/>
      <c r="BF101" s="435"/>
      <c r="BG101" s="436"/>
      <c r="BH101" s="435"/>
      <c r="BI101" s="436"/>
      <c r="BJ101" s="435"/>
      <c r="BK101" s="436"/>
      <c r="BL101" s="435"/>
      <c r="BM101" s="436"/>
      <c r="BN101" s="435"/>
      <c r="BO101" s="436"/>
      <c r="BP101" s="435"/>
      <c r="BQ101" s="436"/>
      <c r="BR101" s="435"/>
      <c r="BS101" s="436"/>
      <c r="BT101" s="435"/>
      <c r="BU101" s="436"/>
      <c r="BV101" s="435"/>
      <c r="BW101" s="436"/>
      <c r="BX101" s="435"/>
      <c r="BY101" s="436"/>
      <c r="BZ101" s="435"/>
      <c r="CA101" s="436"/>
      <c r="CB101" s="435"/>
      <c r="CC101" s="436"/>
      <c r="CD101" s="435"/>
      <c r="CE101" s="436"/>
      <c r="CF101" s="435"/>
      <c r="CG101" s="436"/>
      <c r="CH101" s="435"/>
      <c r="CI101" s="436"/>
      <c r="CJ101" s="435"/>
      <c r="CK101" s="436"/>
      <c r="CL101" s="435"/>
      <c r="CM101" s="436"/>
      <c r="CN101" s="435"/>
      <c r="CO101" s="436"/>
      <c r="CP101" s="435"/>
      <c r="CQ101" s="436"/>
      <c r="CR101" s="435"/>
      <c r="CS101" s="436"/>
      <c r="CT101" s="435"/>
      <c r="CU101" s="436"/>
      <c r="CV101" s="435"/>
      <c r="CW101" s="436"/>
      <c r="CX101" s="435"/>
      <c r="CY101" s="436"/>
      <c r="CZ101" s="435"/>
      <c r="DA101" s="436"/>
      <c r="DB101" s="435"/>
      <c r="DC101" s="436"/>
      <c r="DD101" s="435"/>
      <c r="DE101" s="436"/>
      <c r="DF101" s="435"/>
      <c r="DG101" s="436"/>
      <c r="DH101" s="435"/>
      <c r="DI101" s="436"/>
      <c r="DJ101" s="435"/>
      <c r="DK101" s="436"/>
      <c r="DL101" s="435"/>
      <c r="DM101" s="436"/>
      <c r="DN101" s="435"/>
      <c r="DO101" s="436"/>
      <c r="DP101" s="435"/>
      <c r="DQ101" s="436"/>
    </row>
    <row r="102" spans="1:121" ht="12.75" customHeight="1" x14ac:dyDescent="0.2">
      <c r="A102" s="18"/>
      <c r="B102" s="435"/>
      <c r="C102" s="436"/>
      <c r="D102" s="435"/>
      <c r="E102" s="436"/>
      <c r="F102" s="435"/>
      <c r="G102" s="436"/>
      <c r="H102" s="145"/>
      <c r="I102" s="145"/>
      <c r="J102" s="435"/>
      <c r="K102" s="436"/>
      <c r="L102" s="435"/>
      <c r="M102" s="436"/>
      <c r="N102" s="435"/>
      <c r="O102" s="436"/>
      <c r="P102" s="435"/>
      <c r="Q102" s="436"/>
      <c r="R102" s="435"/>
      <c r="S102" s="436"/>
      <c r="T102" s="435"/>
      <c r="U102" s="436"/>
      <c r="V102" s="435"/>
      <c r="W102" s="436"/>
      <c r="X102" s="102"/>
      <c r="Y102" s="102"/>
      <c r="Z102" s="102"/>
      <c r="AA102" s="102"/>
      <c r="AB102" s="102"/>
      <c r="AC102" s="102"/>
      <c r="AD102" s="123"/>
      <c r="AE102" s="123"/>
      <c r="AF102" s="435"/>
      <c r="AG102" s="436"/>
      <c r="AH102" s="435"/>
      <c r="AI102" s="436"/>
      <c r="AJ102" s="435"/>
      <c r="AK102" s="436"/>
      <c r="AL102" s="435"/>
      <c r="AM102" s="436"/>
      <c r="AN102" s="435"/>
      <c r="AO102" s="436"/>
      <c r="AP102" s="447"/>
      <c r="AQ102" s="447"/>
      <c r="AR102" s="447"/>
      <c r="AS102" s="447"/>
      <c r="AT102" s="447"/>
      <c r="AU102" s="447"/>
      <c r="AV102" s="447"/>
      <c r="AW102" s="447"/>
      <c r="AX102" s="435"/>
      <c r="AY102" s="436"/>
      <c r="AZ102" s="435"/>
      <c r="BA102" s="436"/>
      <c r="BB102" s="435"/>
      <c r="BC102" s="436"/>
      <c r="BD102" s="435"/>
      <c r="BE102" s="436"/>
      <c r="BF102" s="435"/>
      <c r="BG102" s="436"/>
      <c r="BH102" s="435"/>
      <c r="BI102" s="436"/>
      <c r="BJ102" s="435"/>
      <c r="BK102" s="436"/>
      <c r="BL102" s="435"/>
      <c r="BM102" s="436"/>
      <c r="BN102" s="435"/>
      <c r="BO102" s="436"/>
      <c r="BP102" s="435"/>
      <c r="BQ102" s="436"/>
      <c r="BR102" s="435"/>
      <c r="BS102" s="436"/>
      <c r="BT102" s="435"/>
      <c r="BU102" s="436"/>
      <c r="BV102" s="435"/>
      <c r="BW102" s="436"/>
      <c r="BX102" s="435"/>
      <c r="BY102" s="436"/>
      <c r="BZ102" s="435"/>
      <c r="CA102" s="436"/>
      <c r="CB102" s="435"/>
      <c r="CC102" s="436"/>
      <c r="CD102" s="435"/>
      <c r="CE102" s="436"/>
      <c r="CF102" s="435"/>
      <c r="CG102" s="436"/>
      <c r="CH102" s="435"/>
      <c r="CI102" s="436"/>
      <c r="CJ102" s="435"/>
      <c r="CK102" s="436"/>
      <c r="CL102" s="435"/>
      <c r="CM102" s="436"/>
      <c r="CN102" s="435"/>
      <c r="CO102" s="436"/>
      <c r="CP102" s="435"/>
      <c r="CQ102" s="436"/>
      <c r="CR102" s="435"/>
      <c r="CS102" s="436"/>
      <c r="CT102" s="435"/>
      <c r="CU102" s="436"/>
      <c r="CV102" s="435"/>
      <c r="CW102" s="436"/>
      <c r="CX102" s="435"/>
      <c r="CY102" s="436"/>
      <c r="CZ102" s="435"/>
      <c r="DA102" s="436"/>
      <c r="DB102" s="435"/>
      <c r="DC102" s="436"/>
      <c r="DD102" s="435"/>
      <c r="DE102" s="436"/>
      <c r="DF102" s="435"/>
      <c r="DG102" s="436"/>
      <c r="DH102" s="435"/>
      <c r="DI102" s="436"/>
      <c r="DJ102" s="435"/>
      <c r="DK102" s="436"/>
      <c r="DL102" s="435"/>
      <c r="DM102" s="436"/>
      <c r="DN102" s="435"/>
      <c r="DO102" s="436"/>
      <c r="DP102" s="435"/>
      <c r="DQ102" s="436"/>
    </row>
    <row r="103" spans="1:121" ht="12.75" customHeight="1" x14ac:dyDescent="0.2">
      <c r="A103" s="18"/>
      <c r="B103" s="435"/>
      <c r="C103" s="436"/>
      <c r="D103" s="435"/>
      <c r="E103" s="436"/>
      <c r="F103" s="435"/>
      <c r="G103" s="436"/>
      <c r="H103" s="145"/>
      <c r="I103" s="145"/>
      <c r="J103" s="435"/>
      <c r="K103" s="436"/>
      <c r="L103" s="435"/>
      <c r="M103" s="436"/>
      <c r="N103" s="435"/>
      <c r="O103" s="436"/>
      <c r="P103" s="435"/>
      <c r="Q103" s="436"/>
      <c r="R103" s="435"/>
      <c r="S103" s="436"/>
      <c r="T103" s="435"/>
      <c r="U103" s="436"/>
      <c r="V103" s="435"/>
      <c r="W103" s="436"/>
      <c r="X103" s="102"/>
      <c r="Y103" s="102"/>
      <c r="Z103" s="102"/>
      <c r="AA103" s="102"/>
      <c r="AB103" s="102"/>
      <c r="AC103" s="102"/>
      <c r="AD103" s="123"/>
      <c r="AE103" s="123"/>
      <c r="AF103" s="435"/>
      <c r="AG103" s="436"/>
      <c r="AH103" s="435"/>
      <c r="AI103" s="436"/>
      <c r="AJ103" s="435"/>
      <c r="AK103" s="436"/>
      <c r="AL103" s="435"/>
      <c r="AM103" s="436"/>
      <c r="AN103" s="435"/>
      <c r="AO103" s="436"/>
      <c r="AP103" s="447"/>
      <c r="AQ103" s="447"/>
      <c r="AR103" s="447"/>
      <c r="AS103" s="447"/>
      <c r="AT103" s="447"/>
      <c r="AU103" s="447"/>
      <c r="AV103" s="447"/>
      <c r="AW103" s="447"/>
      <c r="AX103" s="435"/>
      <c r="AY103" s="436"/>
      <c r="AZ103" s="435"/>
      <c r="BA103" s="436"/>
      <c r="BB103" s="435"/>
      <c r="BC103" s="436"/>
      <c r="BD103" s="435"/>
      <c r="BE103" s="436"/>
      <c r="BF103" s="435"/>
      <c r="BG103" s="436"/>
      <c r="BH103" s="435"/>
      <c r="BI103" s="436"/>
      <c r="BJ103" s="435"/>
      <c r="BK103" s="436"/>
      <c r="BL103" s="435"/>
      <c r="BM103" s="436"/>
      <c r="BN103" s="435"/>
      <c r="BO103" s="436"/>
      <c r="BP103" s="435"/>
      <c r="BQ103" s="436"/>
      <c r="BR103" s="435"/>
      <c r="BS103" s="436"/>
      <c r="BT103" s="435"/>
      <c r="BU103" s="436"/>
      <c r="BV103" s="435"/>
      <c r="BW103" s="436"/>
      <c r="BX103" s="435"/>
      <c r="BY103" s="436"/>
      <c r="BZ103" s="435"/>
      <c r="CA103" s="436"/>
      <c r="CB103" s="435"/>
      <c r="CC103" s="436"/>
      <c r="CD103" s="435"/>
      <c r="CE103" s="436"/>
      <c r="CF103" s="435"/>
      <c r="CG103" s="436"/>
      <c r="CH103" s="435"/>
      <c r="CI103" s="436"/>
      <c r="CJ103" s="435"/>
      <c r="CK103" s="436"/>
      <c r="CL103" s="435"/>
      <c r="CM103" s="436"/>
      <c r="CN103" s="435"/>
      <c r="CO103" s="436"/>
      <c r="CP103" s="435"/>
      <c r="CQ103" s="436"/>
      <c r="CR103" s="435"/>
      <c r="CS103" s="436"/>
      <c r="CT103" s="435"/>
      <c r="CU103" s="436"/>
      <c r="CV103" s="435"/>
      <c r="CW103" s="436"/>
      <c r="CX103" s="435"/>
      <c r="CY103" s="436"/>
      <c r="CZ103" s="435"/>
      <c r="DA103" s="436"/>
      <c r="DB103" s="435"/>
      <c r="DC103" s="436"/>
      <c r="DD103" s="435"/>
      <c r="DE103" s="436"/>
      <c r="DF103" s="435"/>
      <c r="DG103" s="436"/>
      <c r="DH103" s="435"/>
      <c r="DI103" s="436"/>
      <c r="DJ103" s="435"/>
      <c r="DK103" s="436"/>
      <c r="DL103" s="435"/>
      <c r="DM103" s="436"/>
      <c r="DN103" s="435"/>
      <c r="DO103" s="436"/>
      <c r="DP103" s="435"/>
      <c r="DQ103" s="436"/>
    </row>
    <row r="104" spans="1:121" ht="12.75" customHeight="1" x14ac:dyDescent="0.2">
      <c r="A104" s="18"/>
      <c r="B104" s="435"/>
      <c r="C104" s="436"/>
      <c r="D104" s="435"/>
      <c r="E104" s="436"/>
      <c r="F104" s="435"/>
      <c r="G104" s="436"/>
      <c r="H104" s="145"/>
      <c r="I104" s="145"/>
      <c r="J104" s="435"/>
      <c r="K104" s="436"/>
      <c r="L104" s="435"/>
      <c r="M104" s="436"/>
      <c r="N104" s="435"/>
      <c r="O104" s="436"/>
      <c r="P104" s="435"/>
      <c r="Q104" s="436"/>
      <c r="R104" s="435"/>
      <c r="S104" s="436"/>
      <c r="T104" s="435"/>
      <c r="U104" s="436"/>
      <c r="V104" s="435"/>
      <c r="W104" s="436"/>
      <c r="X104" s="102"/>
      <c r="Y104" s="102"/>
      <c r="Z104" s="102"/>
      <c r="AA104" s="102"/>
      <c r="AB104" s="102"/>
      <c r="AC104" s="102"/>
      <c r="AD104" s="123"/>
      <c r="AE104" s="123"/>
      <c r="AF104" s="435"/>
      <c r="AG104" s="436"/>
      <c r="AH104" s="435"/>
      <c r="AI104" s="436"/>
      <c r="AJ104" s="435"/>
      <c r="AK104" s="436"/>
      <c r="AL104" s="435"/>
      <c r="AM104" s="436"/>
      <c r="AN104" s="435"/>
      <c r="AO104" s="436"/>
      <c r="AP104" s="447"/>
      <c r="AQ104" s="447"/>
      <c r="AR104" s="447"/>
      <c r="AS104" s="447"/>
      <c r="AT104" s="447"/>
      <c r="AU104" s="447"/>
      <c r="AV104" s="447"/>
      <c r="AW104" s="447"/>
      <c r="AX104" s="435"/>
      <c r="AY104" s="436"/>
      <c r="AZ104" s="435"/>
      <c r="BA104" s="436"/>
      <c r="BB104" s="435"/>
      <c r="BC104" s="436"/>
      <c r="BD104" s="435"/>
      <c r="BE104" s="436"/>
      <c r="BF104" s="435"/>
      <c r="BG104" s="436"/>
      <c r="BH104" s="435"/>
      <c r="BI104" s="436"/>
      <c r="BJ104" s="435"/>
      <c r="BK104" s="436"/>
      <c r="BL104" s="435"/>
      <c r="BM104" s="436"/>
      <c r="BN104" s="435"/>
      <c r="BO104" s="436"/>
      <c r="BP104" s="435"/>
      <c r="BQ104" s="436"/>
      <c r="BR104" s="435"/>
      <c r="BS104" s="436"/>
      <c r="BT104" s="435"/>
      <c r="BU104" s="436"/>
      <c r="BV104" s="435"/>
      <c r="BW104" s="436"/>
      <c r="BX104" s="435"/>
      <c r="BY104" s="436"/>
      <c r="BZ104" s="435"/>
      <c r="CA104" s="436"/>
      <c r="CB104" s="435"/>
      <c r="CC104" s="436"/>
      <c r="CD104" s="435"/>
      <c r="CE104" s="436"/>
      <c r="CF104" s="435"/>
      <c r="CG104" s="436"/>
      <c r="CH104" s="435"/>
      <c r="CI104" s="436"/>
      <c r="CJ104" s="435"/>
      <c r="CK104" s="436"/>
      <c r="CL104" s="435"/>
      <c r="CM104" s="436"/>
      <c r="CN104" s="435"/>
      <c r="CO104" s="436"/>
      <c r="CP104" s="435"/>
      <c r="CQ104" s="436"/>
      <c r="CR104" s="435"/>
      <c r="CS104" s="436"/>
      <c r="CT104" s="435"/>
      <c r="CU104" s="436"/>
      <c r="CV104" s="435"/>
      <c r="CW104" s="436"/>
      <c r="CX104" s="435"/>
      <c r="CY104" s="436"/>
      <c r="CZ104" s="435"/>
      <c r="DA104" s="436"/>
      <c r="DB104" s="435"/>
      <c r="DC104" s="436"/>
      <c r="DD104" s="435"/>
      <c r="DE104" s="436"/>
      <c r="DF104" s="435"/>
      <c r="DG104" s="436"/>
      <c r="DH104" s="435"/>
      <c r="DI104" s="436"/>
      <c r="DJ104" s="435"/>
      <c r="DK104" s="436"/>
      <c r="DL104" s="435"/>
      <c r="DM104" s="436"/>
      <c r="DN104" s="435"/>
      <c r="DO104" s="436"/>
      <c r="DP104" s="435"/>
      <c r="DQ104" s="436"/>
    </row>
    <row r="105" spans="1:121" ht="12.75" customHeight="1" x14ac:dyDescent="0.2">
      <c r="A105" s="18"/>
      <c r="B105" s="435"/>
      <c r="C105" s="436"/>
      <c r="D105" s="435"/>
      <c r="E105" s="436"/>
      <c r="F105" s="435"/>
      <c r="G105" s="436"/>
      <c r="H105" s="145"/>
      <c r="I105" s="145"/>
      <c r="J105" s="435"/>
      <c r="K105" s="436"/>
      <c r="L105" s="435"/>
      <c r="M105" s="436"/>
      <c r="N105" s="435"/>
      <c r="O105" s="436"/>
      <c r="P105" s="435"/>
      <c r="Q105" s="436"/>
      <c r="R105" s="435"/>
      <c r="S105" s="436"/>
      <c r="T105" s="435"/>
      <c r="U105" s="436"/>
      <c r="V105" s="435"/>
      <c r="W105" s="436"/>
      <c r="X105" s="102"/>
      <c r="Y105" s="102"/>
      <c r="Z105" s="102"/>
      <c r="AA105" s="102"/>
      <c r="AB105" s="102"/>
      <c r="AC105" s="102"/>
      <c r="AD105" s="123"/>
      <c r="AE105" s="123"/>
      <c r="AF105" s="435"/>
      <c r="AG105" s="436"/>
      <c r="AH105" s="435"/>
      <c r="AI105" s="436"/>
      <c r="AJ105" s="435"/>
      <c r="AK105" s="436"/>
      <c r="AL105" s="435"/>
      <c r="AM105" s="436"/>
      <c r="AN105" s="435"/>
      <c r="AO105" s="436"/>
      <c r="AP105" s="447"/>
      <c r="AQ105" s="447"/>
      <c r="AR105" s="447"/>
      <c r="AS105" s="447"/>
      <c r="AT105" s="447"/>
      <c r="AU105" s="447"/>
      <c r="AV105" s="447"/>
      <c r="AW105" s="447"/>
      <c r="AX105" s="435"/>
      <c r="AY105" s="436"/>
      <c r="AZ105" s="435"/>
      <c r="BA105" s="436"/>
      <c r="BB105" s="435"/>
      <c r="BC105" s="436"/>
      <c r="BD105" s="435"/>
      <c r="BE105" s="436"/>
      <c r="BF105" s="435"/>
      <c r="BG105" s="436"/>
      <c r="BH105" s="435"/>
      <c r="BI105" s="436"/>
      <c r="BJ105" s="435"/>
      <c r="BK105" s="436"/>
      <c r="BL105" s="435"/>
      <c r="BM105" s="436"/>
      <c r="BN105" s="435"/>
      <c r="BO105" s="436"/>
      <c r="BP105" s="435"/>
      <c r="BQ105" s="436"/>
      <c r="BR105" s="435"/>
      <c r="BS105" s="436"/>
      <c r="BT105" s="435"/>
      <c r="BU105" s="436"/>
      <c r="BV105" s="435"/>
      <c r="BW105" s="436"/>
      <c r="BX105" s="435"/>
      <c r="BY105" s="436"/>
      <c r="BZ105" s="435"/>
      <c r="CA105" s="436"/>
      <c r="CB105" s="435"/>
      <c r="CC105" s="436"/>
      <c r="CD105" s="435"/>
      <c r="CE105" s="436"/>
      <c r="CF105" s="435"/>
      <c r="CG105" s="436"/>
      <c r="CH105" s="435"/>
      <c r="CI105" s="436"/>
      <c r="CJ105" s="435"/>
      <c r="CK105" s="436"/>
      <c r="CL105" s="435"/>
      <c r="CM105" s="436"/>
      <c r="CN105" s="435"/>
      <c r="CO105" s="436"/>
      <c r="CP105" s="435"/>
      <c r="CQ105" s="436"/>
      <c r="CR105" s="435"/>
      <c r="CS105" s="436"/>
      <c r="CT105" s="435"/>
      <c r="CU105" s="436"/>
      <c r="CV105" s="435"/>
      <c r="CW105" s="436"/>
      <c r="CX105" s="435"/>
      <c r="CY105" s="436"/>
      <c r="CZ105" s="435"/>
      <c r="DA105" s="436"/>
      <c r="DB105" s="435"/>
      <c r="DC105" s="436"/>
      <c r="DD105" s="435"/>
      <c r="DE105" s="436"/>
      <c r="DF105" s="435"/>
      <c r="DG105" s="436"/>
      <c r="DH105" s="435"/>
      <c r="DI105" s="436"/>
      <c r="DJ105" s="435"/>
      <c r="DK105" s="436"/>
      <c r="DL105" s="435"/>
      <c r="DM105" s="436"/>
      <c r="DN105" s="435"/>
      <c r="DO105" s="436"/>
      <c r="DP105" s="435"/>
      <c r="DQ105" s="436"/>
    </row>
    <row r="106" spans="1:121" ht="12.75" customHeight="1" x14ac:dyDescent="0.2">
      <c r="A106" s="18"/>
      <c r="B106" s="435"/>
      <c r="C106" s="436"/>
      <c r="D106" s="435"/>
      <c r="E106" s="436"/>
      <c r="F106" s="435"/>
      <c r="G106" s="436"/>
      <c r="H106" s="145"/>
      <c r="I106" s="145"/>
      <c r="J106" s="435"/>
      <c r="K106" s="436"/>
      <c r="L106" s="435"/>
      <c r="M106" s="436"/>
      <c r="N106" s="435"/>
      <c r="O106" s="436"/>
      <c r="P106" s="435"/>
      <c r="Q106" s="436"/>
      <c r="R106" s="435"/>
      <c r="S106" s="436"/>
      <c r="T106" s="435"/>
      <c r="U106" s="436"/>
      <c r="V106" s="435"/>
      <c r="W106" s="436"/>
      <c r="X106" s="102"/>
      <c r="Y106" s="102"/>
      <c r="Z106" s="102"/>
      <c r="AA106" s="102"/>
      <c r="AB106" s="102"/>
      <c r="AC106" s="102"/>
      <c r="AD106" s="123"/>
      <c r="AE106" s="123"/>
      <c r="AF106" s="435"/>
      <c r="AG106" s="436"/>
      <c r="AH106" s="435"/>
      <c r="AI106" s="436"/>
      <c r="AJ106" s="435"/>
      <c r="AK106" s="436"/>
      <c r="AL106" s="435"/>
      <c r="AM106" s="436"/>
      <c r="AN106" s="435"/>
      <c r="AO106" s="436"/>
      <c r="AP106" s="447"/>
      <c r="AQ106" s="447"/>
      <c r="AR106" s="447"/>
      <c r="AS106" s="447"/>
      <c r="AT106" s="447"/>
      <c r="AU106" s="447"/>
      <c r="AV106" s="447"/>
      <c r="AW106" s="447"/>
      <c r="AX106" s="435"/>
      <c r="AY106" s="436"/>
      <c r="AZ106" s="435"/>
      <c r="BA106" s="436"/>
      <c r="BB106" s="435"/>
      <c r="BC106" s="436"/>
      <c r="BD106" s="435"/>
      <c r="BE106" s="436"/>
      <c r="BF106" s="435"/>
      <c r="BG106" s="436"/>
      <c r="BH106" s="435"/>
      <c r="BI106" s="436"/>
      <c r="BJ106" s="435"/>
      <c r="BK106" s="436"/>
      <c r="BL106" s="435"/>
      <c r="BM106" s="436"/>
      <c r="BN106" s="435"/>
      <c r="BO106" s="436"/>
      <c r="BP106" s="435"/>
      <c r="BQ106" s="436"/>
      <c r="BR106" s="435"/>
      <c r="BS106" s="436"/>
      <c r="BT106" s="435"/>
      <c r="BU106" s="436"/>
      <c r="BV106" s="435"/>
      <c r="BW106" s="436"/>
      <c r="BX106" s="435"/>
      <c r="BY106" s="436"/>
      <c r="BZ106" s="435"/>
      <c r="CA106" s="436"/>
      <c r="CB106" s="435"/>
      <c r="CC106" s="436"/>
      <c r="CD106" s="435"/>
      <c r="CE106" s="436"/>
      <c r="CF106" s="435"/>
      <c r="CG106" s="436"/>
      <c r="CH106" s="435"/>
      <c r="CI106" s="436"/>
      <c r="CJ106" s="435"/>
      <c r="CK106" s="436"/>
      <c r="CL106" s="435"/>
      <c r="CM106" s="436"/>
      <c r="CN106" s="435"/>
      <c r="CO106" s="436"/>
      <c r="CP106" s="435"/>
      <c r="CQ106" s="436"/>
      <c r="CR106" s="435"/>
      <c r="CS106" s="436"/>
      <c r="CT106" s="435"/>
      <c r="CU106" s="436"/>
      <c r="CV106" s="435"/>
      <c r="CW106" s="436"/>
      <c r="CX106" s="435"/>
      <c r="CY106" s="436"/>
      <c r="CZ106" s="435"/>
      <c r="DA106" s="436"/>
      <c r="DB106" s="435"/>
      <c r="DC106" s="436"/>
      <c r="DD106" s="435"/>
      <c r="DE106" s="436"/>
      <c r="DF106" s="435"/>
      <c r="DG106" s="436"/>
      <c r="DH106" s="435"/>
      <c r="DI106" s="436"/>
      <c r="DJ106" s="435"/>
      <c r="DK106" s="436"/>
      <c r="DL106" s="435"/>
      <c r="DM106" s="436"/>
      <c r="DN106" s="435"/>
      <c r="DO106" s="436"/>
      <c r="DP106" s="435"/>
      <c r="DQ106" s="436"/>
    </row>
    <row r="107" spans="1:121" ht="12.75" customHeight="1" x14ac:dyDescent="0.2">
      <c r="A107" s="18"/>
      <c r="B107" s="435"/>
      <c r="C107" s="436"/>
      <c r="D107" s="435"/>
      <c r="E107" s="436"/>
      <c r="F107" s="435"/>
      <c r="G107" s="436"/>
      <c r="H107" s="145"/>
      <c r="I107" s="145"/>
      <c r="J107" s="435"/>
      <c r="K107" s="436"/>
      <c r="L107" s="435"/>
      <c r="M107" s="436"/>
      <c r="N107" s="435"/>
      <c r="O107" s="436"/>
      <c r="P107" s="435"/>
      <c r="Q107" s="436"/>
      <c r="R107" s="435"/>
      <c r="S107" s="436"/>
      <c r="T107" s="435"/>
      <c r="U107" s="436"/>
      <c r="V107" s="435"/>
      <c r="W107" s="436"/>
      <c r="X107" s="102"/>
      <c r="Y107" s="102"/>
      <c r="Z107" s="102"/>
      <c r="AA107" s="102"/>
      <c r="AB107" s="102"/>
      <c r="AC107" s="102"/>
      <c r="AD107" s="123"/>
      <c r="AE107" s="123"/>
      <c r="AF107" s="435"/>
      <c r="AG107" s="436"/>
      <c r="AH107" s="435"/>
      <c r="AI107" s="436"/>
      <c r="AJ107" s="435"/>
      <c r="AK107" s="436"/>
      <c r="AL107" s="435"/>
      <c r="AM107" s="436"/>
      <c r="AN107" s="435"/>
      <c r="AO107" s="436"/>
      <c r="AP107" s="447"/>
      <c r="AQ107" s="447"/>
      <c r="AR107" s="447"/>
      <c r="AS107" s="447"/>
      <c r="AT107" s="447"/>
      <c r="AU107" s="447"/>
      <c r="AV107" s="447"/>
      <c r="AW107" s="447"/>
      <c r="AX107" s="435"/>
      <c r="AY107" s="436"/>
      <c r="AZ107" s="435"/>
      <c r="BA107" s="436"/>
      <c r="BB107" s="435"/>
      <c r="BC107" s="436"/>
      <c r="BD107" s="435"/>
      <c r="BE107" s="436"/>
      <c r="BF107" s="435"/>
      <c r="BG107" s="436"/>
      <c r="BH107" s="435"/>
      <c r="BI107" s="436"/>
      <c r="BJ107" s="435"/>
      <c r="BK107" s="436"/>
      <c r="BL107" s="435"/>
      <c r="BM107" s="436"/>
      <c r="BN107" s="435"/>
      <c r="BO107" s="436"/>
      <c r="BP107" s="435"/>
      <c r="BQ107" s="436"/>
      <c r="BR107" s="435"/>
      <c r="BS107" s="436"/>
      <c r="BT107" s="435"/>
      <c r="BU107" s="436"/>
      <c r="BV107" s="435"/>
      <c r="BW107" s="436"/>
      <c r="BX107" s="435"/>
      <c r="BY107" s="436"/>
      <c r="BZ107" s="435"/>
      <c r="CA107" s="436"/>
      <c r="CB107" s="435"/>
      <c r="CC107" s="436"/>
      <c r="CD107" s="435"/>
      <c r="CE107" s="436"/>
      <c r="CF107" s="435"/>
      <c r="CG107" s="436"/>
      <c r="CH107" s="435"/>
      <c r="CI107" s="436"/>
      <c r="CJ107" s="435"/>
      <c r="CK107" s="436"/>
      <c r="CL107" s="435"/>
      <c r="CM107" s="436"/>
      <c r="CN107" s="435"/>
      <c r="CO107" s="436"/>
      <c r="CP107" s="435"/>
      <c r="CQ107" s="436"/>
      <c r="CR107" s="435"/>
      <c r="CS107" s="436"/>
      <c r="CT107" s="435"/>
      <c r="CU107" s="436"/>
      <c r="CV107" s="435"/>
      <c r="CW107" s="436"/>
      <c r="CX107" s="435"/>
      <c r="CY107" s="436"/>
      <c r="CZ107" s="435"/>
      <c r="DA107" s="436"/>
      <c r="DB107" s="435"/>
      <c r="DC107" s="436"/>
      <c r="DD107" s="435"/>
      <c r="DE107" s="436"/>
      <c r="DF107" s="435"/>
      <c r="DG107" s="436"/>
      <c r="DH107" s="435"/>
      <c r="DI107" s="436"/>
      <c r="DJ107" s="435"/>
      <c r="DK107" s="436"/>
      <c r="DL107" s="435"/>
      <c r="DM107" s="436"/>
      <c r="DN107" s="435"/>
      <c r="DO107" s="436"/>
      <c r="DP107" s="435"/>
      <c r="DQ107" s="436"/>
    </row>
    <row r="108" spans="1:121" ht="12.75" customHeight="1" x14ac:dyDescent="0.2">
      <c r="A108" s="18"/>
      <c r="B108" s="435"/>
      <c r="C108" s="436"/>
      <c r="D108" s="435"/>
      <c r="E108" s="436"/>
      <c r="F108" s="435"/>
      <c r="G108" s="436"/>
      <c r="H108" s="145"/>
      <c r="I108" s="145"/>
      <c r="J108" s="435"/>
      <c r="K108" s="436"/>
      <c r="L108" s="435"/>
      <c r="M108" s="436"/>
      <c r="N108" s="435"/>
      <c r="O108" s="436"/>
      <c r="P108" s="435"/>
      <c r="Q108" s="436"/>
      <c r="R108" s="435"/>
      <c r="S108" s="436"/>
      <c r="T108" s="435"/>
      <c r="U108" s="436"/>
      <c r="V108" s="435"/>
      <c r="W108" s="436"/>
      <c r="X108" s="102"/>
      <c r="Y108" s="102"/>
      <c r="Z108" s="102"/>
      <c r="AA108" s="102"/>
      <c r="AB108" s="102"/>
      <c r="AC108" s="102"/>
      <c r="AD108" s="123"/>
      <c r="AE108" s="123"/>
      <c r="AF108" s="435"/>
      <c r="AG108" s="436"/>
      <c r="AH108" s="435"/>
      <c r="AI108" s="436"/>
      <c r="AJ108" s="435"/>
      <c r="AK108" s="436"/>
      <c r="AL108" s="435"/>
      <c r="AM108" s="436"/>
      <c r="AN108" s="435"/>
      <c r="AO108" s="436"/>
      <c r="AP108" s="447"/>
      <c r="AQ108" s="447"/>
      <c r="AR108" s="447"/>
      <c r="AS108" s="447"/>
      <c r="AT108" s="447"/>
      <c r="AU108" s="447"/>
      <c r="AV108" s="447"/>
      <c r="AW108" s="447"/>
      <c r="AX108" s="435"/>
      <c r="AY108" s="436"/>
      <c r="AZ108" s="435"/>
      <c r="BA108" s="436"/>
      <c r="BB108" s="435"/>
      <c r="BC108" s="436"/>
      <c r="BD108" s="435"/>
      <c r="BE108" s="436"/>
      <c r="BF108" s="435"/>
      <c r="BG108" s="436"/>
      <c r="BH108" s="435"/>
      <c r="BI108" s="436"/>
      <c r="BJ108" s="435"/>
      <c r="BK108" s="436"/>
      <c r="BL108" s="435"/>
      <c r="BM108" s="436"/>
      <c r="BN108" s="435"/>
      <c r="BO108" s="436"/>
      <c r="BP108" s="435"/>
      <c r="BQ108" s="436"/>
      <c r="BR108" s="435"/>
      <c r="BS108" s="436"/>
      <c r="BT108" s="435"/>
      <c r="BU108" s="436"/>
      <c r="BV108" s="435"/>
      <c r="BW108" s="436"/>
      <c r="BX108" s="435"/>
      <c r="BY108" s="436"/>
      <c r="BZ108" s="435"/>
      <c r="CA108" s="436"/>
      <c r="CB108" s="435"/>
      <c r="CC108" s="436"/>
      <c r="CD108" s="435"/>
      <c r="CE108" s="436"/>
      <c r="CF108" s="435"/>
      <c r="CG108" s="436"/>
      <c r="CH108" s="435"/>
      <c r="CI108" s="436"/>
      <c r="CJ108" s="435"/>
      <c r="CK108" s="436"/>
      <c r="CL108" s="435"/>
      <c r="CM108" s="436"/>
      <c r="CN108" s="435"/>
      <c r="CO108" s="436"/>
      <c r="CP108" s="435"/>
      <c r="CQ108" s="436"/>
      <c r="CR108" s="435"/>
      <c r="CS108" s="436"/>
      <c r="CT108" s="435"/>
      <c r="CU108" s="436"/>
      <c r="CV108" s="435"/>
      <c r="CW108" s="436"/>
      <c r="CX108" s="435"/>
      <c r="CY108" s="436"/>
      <c r="CZ108" s="435"/>
      <c r="DA108" s="436"/>
      <c r="DB108" s="435"/>
      <c r="DC108" s="436"/>
      <c r="DD108" s="435"/>
      <c r="DE108" s="436"/>
      <c r="DF108" s="435"/>
      <c r="DG108" s="436"/>
      <c r="DH108" s="435"/>
      <c r="DI108" s="436"/>
      <c r="DJ108" s="435"/>
      <c r="DK108" s="436"/>
      <c r="DL108" s="435"/>
      <c r="DM108" s="436"/>
      <c r="DN108" s="435"/>
      <c r="DO108" s="436"/>
      <c r="DP108" s="435"/>
      <c r="DQ108" s="436"/>
    </row>
    <row r="109" spans="1:121" s="7" customFormat="1" ht="12.75" customHeight="1" x14ac:dyDescent="0.2">
      <c r="A109" s="18"/>
      <c r="B109" s="435"/>
      <c r="C109" s="436"/>
      <c r="D109" s="435"/>
      <c r="E109" s="436"/>
      <c r="F109" s="435"/>
      <c r="G109" s="436"/>
      <c r="H109" s="145"/>
      <c r="I109" s="145"/>
      <c r="J109" s="435"/>
      <c r="K109" s="436"/>
      <c r="L109" s="435"/>
      <c r="M109" s="436"/>
      <c r="N109" s="435"/>
      <c r="O109" s="436"/>
      <c r="P109" s="435"/>
      <c r="Q109" s="436"/>
      <c r="R109" s="435"/>
      <c r="S109" s="436"/>
      <c r="T109" s="435"/>
      <c r="U109" s="436"/>
      <c r="V109" s="435"/>
      <c r="W109" s="436"/>
      <c r="X109" s="102"/>
      <c r="Y109" s="102"/>
      <c r="Z109" s="102"/>
      <c r="AA109" s="102"/>
      <c r="AB109" s="102"/>
      <c r="AC109" s="102"/>
      <c r="AD109" s="123"/>
      <c r="AE109" s="123"/>
      <c r="AF109" s="435"/>
      <c r="AG109" s="436"/>
      <c r="AH109" s="435"/>
      <c r="AI109" s="436"/>
      <c r="AJ109" s="435"/>
      <c r="AK109" s="436"/>
      <c r="AL109" s="435"/>
      <c r="AM109" s="436"/>
      <c r="AN109" s="435"/>
      <c r="AO109" s="436"/>
      <c r="AP109" s="447"/>
      <c r="AQ109" s="447"/>
      <c r="AR109" s="447"/>
      <c r="AS109" s="447"/>
      <c r="AT109" s="447"/>
      <c r="AU109" s="447"/>
      <c r="AV109" s="447"/>
      <c r="AW109" s="447"/>
      <c r="AX109" s="435"/>
      <c r="AY109" s="436"/>
      <c r="AZ109" s="435"/>
      <c r="BA109" s="436"/>
      <c r="BB109" s="435"/>
      <c r="BC109" s="436"/>
      <c r="BD109" s="435"/>
      <c r="BE109" s="436"/>
      <c r="BF109" s="435"/>
      <c r="BG109" s="436"/>
      <c r="BH109" s="435"/>
      <c r="BI109" s="436"/>
      <c r="BJ109" s="435"/>
      <c r="BK109" s="436"/>
      <c r="BL109" s="435"/>
      <c r="BM109" s="436"/>
      <c r="BN109" s="435"/>
      <c r="BO109" s="436"/>
      <c r="BP109" s="435"/>
      <c r="BQ109" s="436"/>
      <c r="BR109" s="435"/>
      <c r="BS109" s="436"/>
      <c r="BT109" s="435"/>
      <c r="BU109" s="436"/>
      <c r="BV109" s="435"/>
      <c r="BW109" s="436"/>
      <c r="BX109" s="435"/>
      <c r="BY109" s="436"/>
      <c r="BZ109" s="435"/>
      <c r="CA109" s="436"/>
      <c r="CB109" s="435"/>
      <c r="CC109" s="436"/>
      <c r="CD109" s="435"/>
      <c r="CE109" s="436"/>
      <c r="CF109" s="435"/>
      <c r="CG109" s="436"/>
      <c r="CH109" s="435"/>
      <c r="CI109" s="436"/>
      <c r="CJ109" s="435"/>
      <c r="CK109" s="436"/>
      <c r="CL109" s="435"/>
      <c r="CM109" s="436"/>
      <c r="CN109" s="435"/>
      <c r="CO109" s="436"/>
      <c r="CP109" s="435"/>
      <c r="CQ109" s="436"/>
      <c r="CR109" s="435"/>
      <c r="CS109" s="436"/>
      <c r="CT109" s="435"/>
      <c r="CU109" s="436"/>
      <c r="CV109" s="435"/>
      <c r="CW109" s="436"/>
      <c r="CX109" s="435"/>
      <c r="CY109" s="436"/>
      <c r="CZ109" s="435"/>
      <c r="DA109" s="436"/>
      <c r="DB109" s="435"/>
      <c r="DC109" s="436"/>
      <c r="DD109" s="435"/>
      <c r="DE109" s="436"/>
      <c r="DF109" s="435"/>
      <c r="DG109" s="436"/>
      <c r="DH109" s="435"/>
      <c r="DI109" s="436"/>
      <c r="DJ109" s="435"/>
      <c r="DK109" s="436"/>
      <c r="DL109" s="435"/>
      <c r="DM109" s="436"/>
      <c r="DN109" s="435"/>
      <c r="DO109" s="436"/>
      <c r="DP109" s="435"/>
      <c r="DQ109" s="436"/>
    </row>
    <row r="110" spans="1:121" ht="12.75" customHeight="1" x14ac:dyDescent="0.2">
      <c r="A110" s="18"/>
      <c r="B110" s="435"/>
      <c r="C110" s="436"/>
      <c r="D110" s="435"/>
      <c r="E110" s="436"/>
      <c r="F110" s="435"/>
      <c r="G110" s="436"/>
      <c r="H110" s="145"/>
      <c r="I110" s="145"/>
      <c r="J110" s="435"/>
      <c r="K110" s="436"/>
      <c r="L110" s="435"/>
      <c r="M110" s="436"/>
      <c r="N110" s="435"/>
      <c r="O110" s="436"/>
      <c r="P110" s="435"/>
      <c r="Q110" s="436"/>
      <c r="R110" s="435"/>
      <c r="S110" s="436"/>
      <c r="T110" s="435"/>
      <c r="U110" s="436"/>
      <c r="V110" s="435"/>
      <c r="W110" s="436"/>
      <c r="X110" s="102"/>
      <c r="Y110" s="102"/>
      <c r="Z110" s="102"/>
      <c r="AA110" s="102"/>
      <c r="AB110" s="102"/>
      <c r="AC110" s="102"/>
      <c r="AD110" s="123"/>
      <c r="AE110" s="123"/>
      <c r="AF110" s="435"/>
      <c r="AG110" s="436"/>
      <c r="AH110" s="435"/>
      <c r="AI110" s="436"/>
      <c r="AJ110" s="435"/>
      <c r="AK110" s="436"/>
      <c r="AL110" s="435"/>
      <c r="AM110" s="436"/>
      <c r="AN110" s="435"/>
      <c r="AO110" s="436"/>
      <c r="AP110" s="447"/>
      <c r="AQ110" s="447"/>
      <c r="AR110" s="447"/>
      <c r="AS110" s="447"/>
      <c r="AT110" s="447"/>
      <c r="AU110" s="447"/>
      <c r="AV110" s="447"/>
      <c r="AW110" s="447"/>
      <c r="AX110" s="435"/>
      <c r="AY110" s="436"/>
      <c r="AZ110" s="435"/>
      <c r="BA110" s="436"/>
      <c r="BB110" s="435"/>
      <c r="BC110" s="436"/>
      <c r="BD110" s="435"/>
      <c r="BE110" s="436"/>
      <c r="BF110" s="435"/>
      <c r="BG110" s="436"/>
      <c r="BH110" s="435"/>
      <c r="BI110" s="436"/>
      <c r="BJ110" s="435"/>
      <c r="BK110" s="436"/>
      <c r="BL110" s="435"/>
      <c r="BM110" s="436"/>
      <c r="BN110" s="435"/>
      <c r="BO110" s="436"/>
      <c r="BP110" s="435"/>
      <c r="BQ110" s="436"/>
      <c r="BR110" s="435"/>
      <c r="BS110" s="436"/>
      <c r="BT110" s="435"/>
      <c r="BU110" s="436"/>
      <c r="BV110" s="435"/>
      <c r="BW110" s="436"/>
      <c r="BX110" s="435"/>
      <c r="BY110" s="436"/>
      <c r="BZ110" s="435"/>
      <c r="CA110" s="436"/>
      <c r="CB110" s="435"/>
      <c r="CC110" s="436"/>
      <c r="CD110" s="435"/>
      <c r="CE110" s="436"/>
      <c r="CF110" s="435"/>
      <c r="CG110" s="436"/>
      <c r="CH110" s="435"/>
      <c r="CI110" s="436"/>
      <c r="CJ110" s="435"/>
      <c r="CK110" s="436"/>
      <c r="CL110" s="435"/>
      <c r="CM110" s="436"/>
      <c r="CN110" s="435"/>
      <c r="CO110" s="436"/>
      <c r="CP110" s="435"/>
      <c r="CQ110" s="436"/>
      <c r="CR110" s="435"/>
      <c r="CS110" s="436"/>
      <c r="CT110" s="435"/>
      <c r="CU110" s="436"/>
      <c r="CV110" s="435"/>
      <c r="CW110" s="436"/>
      <c r="CX110" s="435"/>
      <c r="CY110" s="436"/>
      <c r="CZ110" s="435"/>
      <c r="DA110" s="436"/>
      <c r="DB110" s="435"/>
      <c r="DC110" s="436"/>
      <c r="DD110" s="435"/>
      <c r="DE110" s="436"/>
      <c r="DF110" s="435"/>
      <c r="DG110" s="436"/>
      <c r="DH110" s="435"/>
      <c r="DI110" s="436"/>
      <c r="DJ110" s="435"/>
      <c r="DK110" s="436"/>
      <c r="DL110" s="435"/>
      <c r="DM110" s="436"/>
      <c r="DN110" s="435"/>
      <c r="DO110" s="436"/>
      <c r="DP110" s="435"/>
      <c r="DQ110" s="436"/>
    </row>
    <row r="111" spans="1:121" ht="12.75" customHeight="1" x14ac:dyDescent="0.2">
      <c r="A111" s="18"/>
      <c r="B111" s="435"/>
      <c r="C111" s="436"/>
      <c r="D111" s="435"/>
      <c r="E111" s="436"/>
      <c r="F111" s="435"/>
      <c r="G111" s="436"/>
      <c r="H111" s="145"/>
      <c r="I111" s="145"/>
      <c r="J111" s="435"/>
      <c r="K111" s="436"/>
      <c r="L111" s="435"/>
      <c r="M111" s="436"/>
      <c r="N111" s="435"/>
      <c r="O111" s="436"/>
      <c r="P111" s="435"/>
      <c r="Q111" s="436"/>
      <c r="R111" s="435"/>
      <c r="S111" s="436"/>
      <c r="T111" s="435"/>
      <c r="U111" s="436"/>
      <c r="V111" s="435"/>
      <c r="W111" s="436"/>
      <c r="X111" s="102"/>
      <c r="Y111" s="102"/>
      <c r="Z111" s="102"/>
      <c r="AA111" s="102"/>
      <c r="AB111" s="102"/>
      <c r="AC111" s="102"/>
      <c r="AD111" s="123"/>
      <c r="AE111" s="123"/>
      <c r="AF111" s="435"/>
      <c r="AG111" s="436"/>
      <c r="AH111" s="435"/>
      <c r="AI111" s="436"/>
      <c r="AJ111" s="435"/>
      <c r="AK111" s="436"/>
      <c r="AL111" s="435"/>
      <c r="AM111" s="436"/>
      <c r="AN111" s="435"/>
      <c r="AO111" s="436"/>
      <c r="AP111" s="447"/>
      <c r="AQ111" s="447"/>
      <c r="AR111" s="447"/>
      <c r="AS111" s="447"/>
      <c r="AT111" s="447"/>
      <c r="AU111" s="447"/>
      <c r="AV111" s="447"/>
      <c r="AW111" s="447"/>
      <c r="AX111" s="435"/>
      <c r="AY111" s="436"/>
      <c r="AZ111" s="435"/>
      <c r="BA111" s="436"/>
      <c r="BB111" s="435"/>
      <c r="BC111" s="436"/>
      <c r="BD111" s="435"/>
      <c r="BE111" s="436"/>
      <c r="BF111" s="435"/>
      <c r="BG111" s="436"/>
      <c r="BH111" s="435"/>
      <c r="BI111" s="436"/>
      <c r="BJ111" s="435"/>
      <c r="BK111" s="436"/>
      <c r="BL111" s="435"/>
      <c r="BM111" s="436"/>
      <c r="BN111" s="435"/>
      <c r="BO111" s="436"/>
      <c r="BP111" s="435"/>
      <c r="BQ111" s="436"/>
      <c r="BR111" s="435"/>
      <c r="BS111" s="436"/>
      <c r="BT111" s="435"/>
      <c r="BU111" s="436"/>
      <c r="BV111" s="435"/>
      <c r="BW111" s="436"/>
      <c r="BX111" s="435"/>
      <c r="BY111" s="436"/>
      <c r="BZ111" s="435"/>
      <c r="CA111" s="436"/>
      <c r="CB111" s="435"/>
      <c r="CC111" s="436"/>
      <c r="CD111" s="435"/>
      <c r="CE111" s="436"/>
      <c r="CF111" s="435"/>
      <c r="CG111" s="436"/>
      <c r="CH111" s="435"/>
      <c r="CI111" s="436"/>
      <c r="CJ111" s="435"/>
      <c r="CK111" s="436"/>
      <c r="CL111" s="435"/>
      <c r="CM111" s="436"/>
      <c r="CN111" s="435"/>
      <c r="CO111" s="436"/>
      <c r="CP111" s="435"/>
      <c r="CQ111" s="436"/>
      <c r="CR111" s="435"/>
      <c r="CS111" s="436"/>
      <c r="CT111" s="435"/>
      <c r="CU111" s="436"/>
      <c r="CV111" s="435"/>
      <c r="CW111" s="436"/>
      <c r="CX111" s="435"/>
      <c r="CY111" s="436"/>
      <c r="CZ111" s="435"/>
      <c r="DA111" s="436"/>
      <c r="DB111" s="435"/>
      <c r="DC111" s="436"/>
      <c r="DD111" s="435"/>
      <c r="DE111" s="436"/>
      <c r="DF111" s="435"/>
      <c r="DG111" s="436"/>
      <c r="DH111" s="435"/>
      <c r="DI111" s="436"/>
      <c r="DJ111" s="435"/>
      <c r="DK111" s="436"/>
      <c r="DL111" s="435"/>
      <c r="DM111" s="436"/>
      <c r="DN111" s="435"/>
      <c r="DO111" s="436"/>
      <c r="DP111" s="435"/>
      <c r="DQ111" s="436"/>
    </row>
    <row r="112" spans="1:121" ht="12.75" customHeight="1" x14ac:dyDescent="0.2">
      <c r="A112" s="18"/>
      <c r="B112" s="435"/>
      <c r="C112" s="436"/>
      <c r="D112" s="435"/>
      <c r="E112" s="436"/>
      <c r="F112" s="435"/>
      <c r="G112" s="436"/>
      <c r="H112" s="145"/>
      <c r="I112" s="145"/>
      <c r="J112" s="435"/>
      <c r="K112" s="436"/>
      <c r="L112" s="435"/>
      <c r="M112" s="436"/>
      <c r="N112" s="435"/>
      <c r="O112" s="436"/>
      <c r="P112" s="435"/>
      <c r="Q112" s="436"/>
      <c r="R112" s="435"/>
      <c r="S112" s="436"/>
      <c r="T112" s="435"/>
      <c r="U112" s="436"/>
      <c r="V112" s="435"/>
      <c r="W112" s="436"/>
      <c r="X112" s="102"/>
      <c r="Y112" s="102"/>
      <c r="Z112" s="102"/>
      <c r="AA112" s="102"/>
      <c r="AB112" s="102"/>
      <c r="AC112" s="102"/>
      <c r="AD112" s="123"/>
      <c r="AE112" s="123"/>
      <c r="AF112" s="435"/>
      <c r="AG112" s="436"/>
      <c r="AH112" s="435"/>
      <c r="AI112" s="436"/>
      <c r="AJ112" s="435"/>
      <c r="AK112" s="436"/>
      <c r="AL112" s="435"/>
      <c r="AM112" s="436"/>
      <c r="AN112" s="435"/>
      <c r="AO112" s="436"/>
      <c r="AP112" s="447"/>
      <c r="AQ112" s="447"/>
      <c r="AR112" s="447"/>
      <c r="AS112" s="447"/>
      <c r="AT112" s="447"/>
      <c r="AU112" s="447"/>
      <c r="AV112" s="447"/>
      <c r="AW112" s="447"/>
      <c r="AX112" s="435"/>
      <c r="AY112" s="436"/>
      <c r="AZ112" s="435"/>
      <c r="BA112" s="436"/>
      <c r="BB112" s="435"/>
      <c r="BC112" s="436"/>
      <c r="BD112" s="435"/>
      <c r="BE112" s="436"/>
      <c r="BF112" s="435"/>
      <c r="BG112" s="436"/>
      <c r="BH112" s="435"/>
      <c r="BI112" s="436"/>
      <c r="BJ112" s="435"/>
      <c r="BK112" s="436"/>
      <c r="BL112" s="435"/>
      <c r="BM112" s="436"/>
      <c r="BN112" s="435"/>
      <c r="BO112" s="436"/>
      <c r="BP112" s="435"/>
      <c r="BQ112" s="436"/>
      <c r="BR112" s="435"/>
      <c r="BS112" s="436"/>
      <c r="BT112" s="435"/>
      <c r="BU112" s="436"/>
      <c r="BV112" s="435"/>
      <c r="BW112" s="436"/>
      <c r="BX112" s="435"/>
      <c r="BY112" s="436"/>
      <c r="BZ112" s="435"/>
      <c r="CA112" s="436"/>
      <c r="CB112" s="435"/>
      <c r="CC112" s="436"/>
      <c r="CD112" s="435"/>
      <c r="CE112" s="436"/>
      <c r="CF112" s="435"/>
      <c r="CG112" s="436"/>
      <c r="CH112" s="435"/>
      <c r="CI112" s="436"/>
      <c r="CJ112" s="435"/>
      <c r="CK112" s="436"/>
      <c r="CL112" s="435"/>
      <c r="CM112" s="436"/>
      <c r="CN112" s="435"/>
      <c r="CO112" s="436"/>
      <c r="CP112" s="435"/>
      <c r="CQ112" s="436"/>
      <c r="CR112" s="435"/>
      <c r="CS112" s="436"/>
      <c r="CT112" s="435"/>
      <c r="CU112" s="436"/>
      <c r="CV112" s="435"/>
      <c r="CW112" s="436"/>
      <c r="CX112" s="435"/>
      <c r="CY112" s="436"/>
      <c r="CZ112" s="435"/>
      <c r="DA112" s="436"/>
      <c r="DB112" s="435"/>
      <c r="DC112" s="436"/>
      <c r="DD112" s="435"/>
      <c r="DE112" s="436"/>
      <c r="DF112" s="435"/>
      <c r="DG112" s="436"/>
      <c r="DH112" s="435"/>
      <c r="DI112" s="436"/>
      <c r="DJ112" s="435"/>
      <c r="DK112" s="436"/>
      <c r="DL112" s="435"/>
      <c r="DM112" s="436"/>
      <c r="DN112" s="435"/>
      <c r="DO112" s="436"/>
      <c r="DP112" s="435"/>
      <c r="DQ112" s="436"/>
    </row>
    <row r="113" spans="1:121" ht="12.75" customHeight="1" x14ac:dyDescent="0.2">
      <c r="A113" s="18"/>
      <c r="B113" s="435"/>
      <c r="C113" s="436"/>
      <c r="D113" s="435"/>
      <c r="E113" s="436"/>
      <c r="F113" s="435"/>
      <c r="G113" s="436"/>
      <c r="H113" s="145"/>
      <c r="I113" s="145"/>
      <c r="J113" s="435"/>
      <c r="K113" s="436"/>
      <c r="L113" s="435"/>
      <c r="M113" s="436"/>
      <c r="N113" s="435"/>
      <c r="O113" s="436"/>
      <c r="P113" s="435"/>
      <c r="Q113" s="436"/>
      <c r="R113" s="435"/>
      <c r="S113" s="436"/>
      <c r="T113" s="435"/>
      <c r="U113" s="436"/>
      <c r="V113" s="435"/>
      <c r="W113" s="436"/>
      <c r="X113" s="102"/>
      <c r="Y113" s="102"/>
      <c r="Z113" s="102"/>
      <c r="AA113" s="102"/>
      <c r="AB113" s="102"/>
      <c r="AC113" s="102"/>
      <c r="AD113" s="123"/>
      <c r="AE113" s="123"/>
      <c r="AF113" s="435"/>
      <c r="AG113" s="436"/>
      <c r="AH113" s="435"/>
      <c r="AI113" s="436"/>
      <c r="AJ113" s="435"/>
      <c r="AK113" s="436"/>
      <c r="AL113" s="435"/>
      <c r="AM113" s="436"/>
      <c r="AN113" s="435"/>
      <c r="AO113" s="436"/>
      <c r="AP113" s="447"/>
      <c r="AQ113" s="447"/>
      <c r="AR113" s="447"/>
      <c r="AS113" s="447"/>
      <c r="AT113" s="447"/>
      <c r="AU113" s="447"/>
      <c r="AV113" s="447"/>
      <c r="AW113" s="447"/>
      <c r="AX113" s="435"/>
      <c r="AY113" s="436"/>
      <c r="AZ113" s="435"/>
      <c r="BA113" s="436"/>
      <c r="BB113" s="435"/>
      <c r="BC113" s="436"/>
      <c r="BD113" s="435"/>
      <c r="BE113" s="436"/>
      <c r="BF113" s="435"/>
      <c r="BG113" s="436"/>
      <c r="BH113" s="435"/>
      <c r="BI113" s="436"/>
      <c r="BJ113" s="435"/>
      <c r="BK113" s="436"/>
      <c r="BL113" s="435"/>
      <c r="BM113" s="436"/>
      <c r="BN113" s="435"/>
      <c r="BO113" s="436"/>
      <c r="BP113" s="435"/>
      <c r="BQ113" s="436"/>
      <c r="BR113" s="435"/>
      <c r="BS113" s="436"/>
      <c r="BT113" s="435"/>
      <c r="BU113" s="436"/>
      <c r="BV113" s="435"/>
      <c r="BW113" s="436"/>
      <c r="BX113" s="435"/>
      <c r="BY113" s="436"/>
      <c r="BZ113" s="435"/>
      <c r="CA113" s="436"/>
      <c r="CB113" s="435"/>
      <c r="CC113" s="436"/>
      <c r="CD113" s="435"/>
      <c r="CE113" s="436"/>
      <c r="CF113" s="435"/>
      <c r="CG113" s="436"/>
      <c r="CH113" s="435"/>
      <c r="CI113" s="436"/>
      <c r="CJ113" s="435"/>
      <c r="CK113" s="436"/>
      <c r="CL113" s="435"/>
      <c r="CM113" s="436"/>
      <c r="CN113" s="435"/>
      <c r="CO113" s="436"/>
      <c r="CP113" s="435"/>
      <c r="CQ113" s="436"/>
      <c r="CR113" s="435"/>
      <c r="CS113" s="436"/>
      <c r="CT113" s="435"/>
      <c r="CU113" s="436"/>
      <c r="CV113" s="435"/>
      <c r="CW113" s="436"/>
      <c r="CX113" s="435"/>
      <c r="CY113" s="436"/>
      <c r="CZ113" s="435"/>
      <c r="DA113" s="436"/>
      <c r="DB113" s="435"/>
      <c r="DC113" s="436"/>
      <c r="DD113" s="435"/>
      <c r="DE113" s="436"/>
      <c r="DF113" s="435"/>
      <c r="DG113" s="436"/>
      <c r="DH113" s="435"/>
      <c r="DI113" s="436"/>
      <c r="DJ113" s="435"/>
      <c r="DK113" s="436"/>
      <c r="DL113" s="435"/>
      <c r="DM113" s="436"/>
      <c r="DN113" s="435"/>
      <c r="DO113" s="436"/>
      <c r="DP113" s="435"/>
      <c r="DQ113" s="436"/>
    </row>
    <row r="114" spans="1:121" ht="12.75" customHeight="1" x14ac:dyDescent="0.2">
      <c r="A114" s="18"/>
      <c r="B114" s="435"/>
      <c r="C114" s="436"/>
      <c r="D114" s="435"/>
      <c r="E114" s="436"/>
      <c r="F114" s="435"/>
      <c r="G114" s="436"/>
      <c r="H114" s="145"/>
      <c r="I114" s="145"/>
      <c r="J114" s="435"/>
      <c r="K114" s="436"/>
      <c r="L114" s="435"/>
      <c r="M114" s="436"/>
      <c r="N114" s="435"/>
      <c r="O114" s="436"/>
      <c r="P114" s="435"/>
      <c r="Q114" s="436"/>
      <c r="R114" s="435"/>
      <c r="S114" s="436"/>
      <c r="T114" s="435"/>
      <c r="U114" s="436"/>
      <c r="V114" s="435"/>
      <c r="W114" s="436"/>
      <c r="X114" s="102"/>
      <c r="Y114" s="102"/>
      <c r="Z114" s="102"/>
      <c r="AA114" s="102"/>
      <c r="AB114" s="102"/>
      <c r="AC114" s="102"/>
      <c r="AD114" s="123"/>
      <c r="AE114" s="123"/>
      <c r="AF114" s="435"/>
      <c r="AG114" s="436"/>
      <c r="AH114" s="435"/>
      <c r="AI114" s="436"/>
      <c r="AJ114" s="435"/>
      <c r="AK114" s="436"/>
      <c r="AL114" s="435"/>
      <c r="AM114" s="436"/>
      <c r="AN114" s="435"/>
      <c r="AO114" s="436"/>
      <c r="AP114" s="447"/>
      <c r="AQ114" s="447"/>
      <c r="AR114" s="447"/>
      <c r="AS114" s="447"/>
      <c r="AT114" s="447"/>
      <c r="AU114" s="447"/>
      <c r="AV114" s="447"/>
      <c r="AW114" s="447"/>
      <c r="AX114" s="435"/>
      <c r="AY114" s="436"/>
      <c r="AZ114" s="435"/>
      <c r="BA114" s="436"/>
      <c r="BB114" s="435"/>
      <c r="BC114" s="436"/>
      <c r="BD114" s="435"/>
      <c r="BE114" s="436"/>
      <c r="BF114" s="435"/>
      <c r="BG114" s="436"/>
      <c r="BH114" s="435"/>
      <c r="BI114" s="436"/>
      <c r="BJ114" s="435"/>
      <c r="BK114" s="436"/>
      <c r="BL114" s="435"/>
      <c r="BM114" s="436"/>
      <c r="BN114" s="435"/>
      <c r="BO114" s="436"/>
      <c r="BP114" s="435"/>
      <c r="BQ114" s="436"/>
      <c r="BR114" s="435"/>
      <c r="BS114" s="436"/>
      <c r="BT114" s="435"/>
      <c r="BU114" s="436"/>
      <c r="BV114" s="435"/>
      <c r="BW114" s="436"/>
      <c r="BX114" s="435"/>
      <c r="BY114" s="436"/>
      <c r="BZ114" s="435"/>
      <c r="CA114" s="436"/>
      <c r="CB114" s="435"/>
      <c r="CC114" s="436"/>
      <c r="CD114" s="435"/>
      <c r="CE114" s="436"/>
      <c r="CF114" s="435"/>
      <c r="CG114" s="436"/>
      <c r="CH114" s="435"/>
      <c r="CI114" s="436"/>
      <c r="CJ114" s="435"/>
      <c r="CK114" s="436"/>
      <c r="CL114" s="435"/>
      <c r="CM114" s="436"/>
      <c r="CN114" s="435"/>
      <c r="CO114" s="436"/>
      <c r="CP114" s="435"/>
      <c r="CQ114" s="436"/>
      <c r="CR114" s="435"/>
      <c r="CS114" s="436"/>
      <c r="CT114" s="435"/>
      <c r="CU114" s="436"/>
      <c r="CV114" s="435"/>
      <c r="CW114" s="436"/>
      <c r="CX114" s="435"/>
      <c r="CY114" s="436"/>
      <c r="CZ114" s="435"/>
      <c r="DA114" s="436"/>
      <c r="DB114" s="435"/>
      <c r="DC114" s="436"/>
      <c r="DD114" s="435"/>
      <c r="DE114" s="436"/>
      <c r="DF114" s="435"/>
      <c r="DG114" s="436"/>
      <c r="DH114" s="435"/>
      <c r="DI114" s="436"/>
      <c r="DJ114" s="435"/>
      <c r="DK114" s="436"/>
      <c r="DL114" s="435"/>
      <c r="DM114" s="436"/>
      <c r="DN114" s="435"/>
      <c r="DO114" s="436"/>
      <c r="DP114" s="435"/>
      <c r="DQ114" s="436"/>
    </row>
    <row r="115" spans="1:121" ht="12.75" customHeight="1" x14ac:dyDescent="0.2">
      <c r="A115" s="18"/>
      <c r="B115" s="435"/>
      <c r="C115" s="436"/>
      <c r="D115" s="435"/>
      <c r="E115" s="436"/>
      <c r="F115" s="435"/>
      <c r="G115" s="436"/>
      <c r="H115" s="145"/>
      <c r="I115" s="145"/>
      <c r="J115" s="435"/>
      <c r="K115" s="436"/>
      <c r="L115" s="435"/>
      <c r="M115" s="436"/>
      <c r="N115" s="435"/>
      <c r="O115" s="436"/>
      <c r="P115" s="435"/>
      <c r="Q115" s="436"/>
      <c r="R115" s="435"/>
      <c r="S115" s="436"/>
      <c r="T115" s="435"/>
      <c r="U115" s="436"/>
      <c r="V115" s="435"/>
      <c r="W115" s="436"/>
      <c r="X115" s="102"/>
      <c r="Y115" s="102"/>
      <c r="Z115" s="102"/>
      <c r="AA115" s="102"/>
      <c r="AB115" s="102"/>
      <c r="AC115" s="102"/>
      <c r="AD115" s="123"/>
      <c r="AE115" s="123"/>
      <c r="AF115" s="435"/>
      <c r="AG115" s="436"/>
      <c r="AH115" s="435"/>
      <c r="AI115" s="436"/>
      <c r="AJ115" s="435"/>
      <c r="AK115" s="436"/>
      <c r="AL115" s="435"/>
      <c r="AM115" s="436"/>
      <c r="AN115" s="435"/>
      <c r="AO115" s="436"/>
      <c r="AP115" s="447"/>
      <c r="AQ115" s="447"/>
      <c r="AR115" s="447"/>
      <c r="AS115" s="447"/>
      <c r="AT115" s="447"/>
      <c r="AU115" s="447"/>
      <c r="AV115" s="447"/>
      <c r="AW115" s="447"/>
      <c r="AX115" s="435"/>
      <c r="AY115" s="436"/>
      <c r="AZ115" s="435"/>
      <c r="BA115" s="436"/>
      <c r="BB115" s="435"/>
      <c r="BC115" s="436"/>
      <c r="BD115" s="435"/>
      <c r="BE115" s="436"/>
      <c r="BF115" s="435"/>
      <c r="BG115" s="436"/>
      <c r="BH115" s="435"/>
      <c r="BI115" s="436"/>
      <c r="BJ115" s="435"/>
      <c r="BK115" s="436"/>
      <c r="BL115" s="435"/>
      <c r="BM115" s="436"/>
      <c r="BN115" s="435"/>
      <c r="BO115" s="436"/>
      <c r="BP115" s="435"/>
      <c r="BQ115" s="436"/>
      <c r="BR115" s="435"/>
      <c r="BS115" s="436"/>
      <c r="BT115" s="435"/>
      <c r="BU115" s="436"/>
      <c r="BV115" s="435"/>
      <c r="BW115" s="436"/>
      <c r="BX115" s="435"/>
      <c r="BY115" s="436"/>
      <c r="BZ115" s="435"/>
      <c r="CA115" s="436"/>
      <c r="CB115" s="435"/>
      <c r="CC115" s="436"/>
      <c r="CD115" s="435"/>
      <c r="CE115" s="436"/>
      <c r="CF115" s="435"/>
      <c r="CG115" s="436"/>
      <c r="CH115" s="435"/>
      <c r="CI115" s="436"/>
      <c r="CJ115" s="435"/>
      <c r="CK115" s="436"/>
      <c r="CL115" s="435"/>
      <c r="CM115" s="436"/>
      <c r="CN115" s="435"/>
      <c r="CO115" s="436"/>
      <c r="CP115" s="435"/>
      <c r="CQ115" s="436"/>
      <c r="CR115" s="435"/>
      <c r="CS115" s="436"/>
      <c r="CT115" s="435"/>
      <c r="CU115" s="436"/>
      <c r="CV115" s="435"/>
      <c r="CW115" s="436"/>
      <c r="CX115" s="435"/>
      <c r="CY115" s="436"/>
      <c r="CZ115" s="435"/>
      <c r="DA115" s="436"/>
      <c r="DB115" s="435"/>
      <c r="DC115" s="436"/>
      <c r="DD115" s="435"/>
      <c r="DE115" s="436"/>
      <c r="DF115" s="435"/>
      <c r="DG115" s="436"/>
      <c r="DH115" s="435"/>
      <c r="DI115" s="436"/>
      <c r="DJ115" s="435"/>
      <c r="DK115" s="436"/>
      <c r="DL115" s="435"/>
      <c r="DM115" s="436"/>
      <c r="DN115" s="435"/>
      <c r="DO115" s="436"/>
      <c r="DP115" s="435"/>
      <c r="DQ115" s="436"/>
    </row>
    <row r="116" spans="1:121" ht="12.75" customHeight="1" x14ac:dyDescent="0.2">
      <c r="A116" s="18"/>
      <c r="B116" s="435"/>
      <c r="C116" s="436"/>
      <c r="D116" s="435"/>
      <c r="E116" s="436"/>
      <c r="F116" s="435"/>
      <c r="G116" s="436"/>
      <c r="H116" s="145"/>
      <c r="I116" s="145"/>
      <c r="J116" s="435"/>
      <c r="K116" s="436"/>
      <c r="L116" s="435"/>
      <c r="M116" s="436"/>
      <c r="N116" s="435"/>
      <c r="O116" s="436"/>
      <c r="P116" s="435"/>
      <c r="Q116" s="436"/>
      <c r="R116" s="435"/>
      <c r="S116" s="436"/>
      <c r="T116" s="435"/>
      <c r="U116" s="436"/>
      <c r="V116" s="435"/>
      <c r="W116" s="436"/>
      <c r="X116" s="102"/>
      <c r="Y116" s="102"/>
      <c r="Z116" s="102"/>
      <c r="AA116" s="102"/>
      <c r="AB116" s="102"/>
      <c r="AC116" s="102"/>
      <c r="AD116" s="123"/>
      <c r="AE116" s="123"/>
      <c r="AF116" s="435"/>
      <c r="AG116" s="436"/>
      <c r="AH116" s="435"/>
      <c r="AI116" s="436"/>
      <c r="AJ116" s="435"/>
      <c r="AK116" s="436"/>
      <c r="AL116" s="435"/>
      <c r="AM116" s="436"/>
      <c r="AN116" s="435"/>
      <c r="AO116" s="436"/>
      <c r="AP116" s="447"/>
      <c r="AQ116" s="447"/>
      <c r="AR116" s="447"/>
      <c r="AS116" s="447"/>
      <c r="AT116" s="447"/>
      <c r="AU116" s="447"/>
      <c r="AV116" s="447"/>
      <c r="AW116" s="447"/>
      <c r="AX116" s="435"/>
      <c r="AY116" s="436"/>
      <c r="AZ116" s="435"/>
      <c r="BA116" s="436"/>
      <c r="BB116" s="435"/>
      <c r="BC116" s="436"/>
      <c r="BD116" s="435"/>
      <c r="BE116" s="436"/>
      <c r="BF116" s="435"/>
      <c r="BG116" s="436"/>
      <c r="BH116" s="435"/>
      <c r="BI116" s="436"/>
      <c r="BJ116" s="435"/>
      <c r="BK116" s="436"/>
      <c r="BL116" s="435"/>
      <c r="BM116" s="436"/>
      <c r="BN116" s="435"/>
      <c r="BO116" s="436"/>
      <c r="BP116" s="435"/>
      <c r="BQ116" s="436"/>
      <c r="BR116" s="435"/>
      <c r="BS116" s="436"/>
      <c r="BT116" s="435"/>
      <c r="BU116" s="436"/>
      <c r="BV116" s="435"/>
      <c r="BW116" s="436"/>
      <c r="BX116" s="435"/>
      <c r="BY116" s="436"/>
      <c r="BZ116" s="435"/>
      <c r="CA116" s="436"/>
      <c r="CB116" s="435"/>
      <c r="CC116" s="436"/>
      <c r="CD116" s="435"/>
      <c r="CE116" s="436"/>
      <c r="CF116" s="435"/>
      <c r="CG116" s="436"/>
      <c r="CH116" s="435"/>
      <c r="CI116" s="436"/>
      <c r="CJ116" s="435"/>
      <c r="CK116" s="436"/>
      <c r="CL116" s="435"/>
      <c r="CM116" s="436"/>
      <c r="CN116" s="435"/>
      <c r="CO116" s="436"/>
      <c r="CP116" s="435"/>
      <c r="CQ116" s="436"/>
      <c r="CR116" s="435"/>
      <c r="CS116" s="436"/>
      <c r="CT116" s="435"/>
      <c r="CU116" s="436"/>
      <c r="CV116" s="435"/>
      <c r="CW116" s="436"/>
      <c r="CX116" s="435"/>
      <c r="CY116" s="436"/>
      <c r="CZ116" s="435"/>
      <c r="DA116" s="436"/>
      <c r="DB116" s="435"/>
      <c r="DC116" s="436"/>
      <c r="DD116" s="435"/>
      <c r="DE116" s="436"/>
      <c r="DF116" s="435"/>
      <c r="DG116" s="436"/>
      <c r="DH116" s="435"/>
      <c r="DI116" s="436"/>
      <c r="DJ116" s="435"/>
      <c r="DK116" s="436"/>
      <c r="DL116" s="435"/>
      <c r="DM116" s="436"/>
      <c r="DN116" s="435"/>
      <c r="DO116" s="436"/>
      <c r="DP116" s="435"/>
      <c r="DQ116" s="436"/>
    </row>
    <row r="117" spans="1:121" ht="12.75" customHeight="1" x14ac:dyDescent="0.2">
      <c r="A117" s="18"/>
      <c r="B117" s="435"/>
      <c r="C117" s="436"/>
      <c r="D117" s="435"/>
      <c r="E117" s="436"/>
      <c r="F117" s="435"/>
      <c r="G117" s="436"/>
      <c r="H117" s="145"/>
      <c r="I117" s="145"/>
      <c r="J117" s="435"/>
      <c r="K117" s="436"/>
      <c r="L117" s="435"/>
      <c r="M117" s="436"/>
      <c r="N117" s="435"/>
      <c r="O117" s="436"/>
      <c r="P117" s="435"/>
      <c r="Q117" s="436"/>
      <c r="R117" s="435"/>
      <c r="S117" s="436"/>
      <c r="T117" s="435"/>
      <c r="U117" s="436"/>
      <c r="V117" s="435"/>
      <c r="W117" s="436"/>
      <c r="X117" s="102"/>
      <c r="Y117" s="102"/>
      <c r="Z117" s="102"/>
      <c r="AA117" s="102"/>
      <c r="AB117" s="102"/>
      <c r="AC117" s="102"/>
      <c r="AD117" s="123"/>
      <c r="AE117" s="123"/>
      <c r="AF117" s="435"/>
      <c r="AG117" s="436"/>
      <c r="AH117" s="435"/>
      <c r="AI117" s="436"/>
      <c r="AJ117" s="435"/>
      <c r="AK117" s="436"/>
      <c r="AL117" s="435"/>
      <c r="AM117" s="436"/>
      <c r="AN117" s="435"/>
      <c r="AO117" s="436"/>
      <c r="AP117" s="447"/>
      <c r="AQ117" s="447"/>
      <c r="AR117" s="447"/>
      <c r="AS117" s="447"/>
      <c r="AT117" s="447"/>
      <c r="AU117" s="447"/>
      <c r="AV117" s="447"/>
      <c r="AW117" s="447"/>
      <c r="AX117" s="435"/>
      <c r="AY117" s="436"/>
      <c r="AZ117" s="435"/>
      <c r="BA117" s="436"/>
      <c r="BB117" s="435"/>
      <c r="BC117" s="436"/>
      <c r="BD117" s="435"/>
      <c r="BE117" s="436"/>
      <c r="BF117" s="435"/>
      <c r="BG117" s="436"/>
      <c r="BH117" s="435"/>
      <c r="BI117" s="436"/>
      <c r="BJ117" s="435"/>
      <c r="BK117" s="436"/>
      <c r="BL117" s="435"/>
      <c r="BM117" s="436"/>
      <c r="BN117" s="435"/>
      <c r="BO117" s="436"/>
      <c r="BP117" s="435"/>
      <c r="BQ117" s="436"/>
      <c r="BR117" s="435"/>
      <c r="BS117" s="436"/>
      <c r="BT117" s="435"/>
      <c r="BU117" s="436"/>
      <c r="BV117" s="435"/>
      <c r="BW117" s="436"/>
      <c r="BX117" s="435"/>
      <c r="BY117" s="436"/>
      <c r="BZ117" s="435"/>
      <c r="CA117" s="436"/>
      <c r="CB117" s="435"/>
      <c r="CC117" s="436"/>
      <c r="CD117" s="435"/>
      <c r="CE117" s="436"/>
      <c r="CF117" s="435"/>
      <c r="CG117" s="436"/>
      <c r="CH117" s="435"/>
      <c r="CI117" s="436"/>
      <c r="CJ117" s="435"/>
      <c r="CK117" s="436"/>
      <c r="CL117" s="435"/>
      <c r="CM117" s="436"/>
      <c r="CN117" s="435"/>
      <c r="CO117" s="436"/>
      <c r="CP117" s="435"/>
      <c r="CQ117" s="436"/>
      <c r="CR117" s="435"/>
      <c r="CS117" s="436"/>
      <c r="CT117" s="435"/>
      <c r="CU117" s="436"/>
      <c r="CV117" s="435"/>
      <c r="CW117" s="436"/>
      <c r="CX117" s="435"/>
      <c r="CY117" s="436"/>
      <c r="CZ117" s="435"/>
      <c r="DA117" s="436"/>
      <c r="DB117" s="435"/>
      <c r="DC117" s="436"/>
      <c r="DD117" s="435"/>
      <c r="DE117" s="436"/>
      <c r="DF117" s="435"/>
      <c r="DG117" s="436"/>
      <c r="DH117" s="435"/>
      <c r="DI117" s="436"/>
      <c r="DJ117" s="435"/>
      <c r="DK117" s="436"/>
      <c r="DL117" s="435"/>
      <c r="DM117" s="436"/>
      <c r="DN117" s="435"/>
      <c r="DO117" s="436"/>
      <c r="DP117" s="435"/>
      <c r="DQ117" s="436"/>
    </row>
    <row r="118" spans="1:121" ht="12.75" customHeight="1" x14ac:dyDescent="0.2">
      <c r="A118" s="18"/>
      <c r="B118" s="435"/>
      <c r="C118" s="436"/>
      <c r="D118" s="435"/>
      <c r="E118" s="436"/>
      <c r="F118" s="435"/>
      <c r="G118" s="436"/>
      <c r="H118" s="145"/>
      <c r="I118" s="145"/>
      <c r="J118" s="435"/>
      <c r="K118" s="436"/>
      <c r="L118" s="435"/>
      <c r="M118" s="436"/>
      <c r="N118" s="435"/>
      <c r="O118" s="436"/>
      <c r="P118" s="435"/>
      <c r="Q118" s="436"/>
      <c r="R118" s="435"/>
      <c r="S118" s="436"/>
      <c r="T118" s="435"/>
      <c r="U118" s="436"/>
      <c r="V118" s="435"/>
      <c r="W118" s="436"/>
      <c r="X118" s="102"/>
      <c r="Y118" s="102"/>
      <c r="Z118" s="102"/>
      <c r="AA118" s="102"/>
      <c r="AB118" s="102"/>
      <c r="AC118" s="102"/>
      <c r="AD118" s="123"/>
      <c r="AE118" s="123"/>
      <c r="AF118" s="435"/>
      <c r="AG118" s="436"/>
      <c r="AH118" s="435"/>
      <c r="AI118" s="436"/>
      <c r="AJ118" s="435"/>
      <c r="AK118" s="436"/>
      <c r="AL118" s="435"/>
      <c r="AM118" s="436"/>
      <c r="AN118" s="435"/>
      <c r="AO118" s="436"/>
      <c r="AP118" s="447"/>
      <c r="AQ118" s="447"/>
      <c r="AR118" s="447"/>
      <c r="AS118" s="447"/>
      <c r="AT118" s="447"/>
      <c r="AU118" s="447"/>
      <c r="AV118" s="447"/>
      <c r="AW118" s="447"/>
      <c r="AX118" s="435"/>
      <c r="AY118" s="436"/>
      <c r="AZ118" s="435"/>
      <c r="BA118" s="436"/>
      <c r="BB118" s="435"/>
      <c r="BC118" s="436"/>
      <c r="BD118" s="435"/>
      <c r="BE118" s="436"/>
      <c r="BF118" s="435"/>
      <c r="BG118" s="436"/>
      <c r="BH118" s="435"/>
      <c r="BI118" s="436"/>
      <c r="BJ118" s="435"/>
      <c r="BK118" s="436"/>
      <c r="BL118" s="435"/>
      <c r="BM118" s="436"/>
      <c r="BN118" s="435"/>
      <c r="BO118" s="436"/>
      <c r="BP118" s="435"/>
      <c r="BQ118" s="436"/>
      <c r="BR118" s="435"/>
      <c r="BS118" s="436"/>
      <c r="BT118" s="435"/>
      <c r="BU118" s="436"/>
      <c r="BV118" s="435"/>
      <c r="BW118" s="436"/>
      <c r="BX118" s="435"/>
      <c r="BY118" s="436"/>
      <c r="BZ118" s="435"/>
      <c r="CA118" s="436"/>
      <c r="CB118" s="435"/>
      <c r="CC118" s="436"/>
      <c r="CD118" s="435"/>
      <c r="CE118" s="436"/>
      <c r="CF118" s="435"/>
      <c r="CG118" s="436"/>
      <c r="CH118" s="435"/>
      <c r="CI118" s="436"/>
      <c r="CJ118" s="435"/>
      <c r="CK118" s="436"/>
      <c r="CL118" s="435"/>
      <c r="CM118" s="436"/>
      <c r="CN118" s="435"/>
      <c r="CO118" s="436"/>
      <c r="CP118" s="435"/>
      <c r="CQ118" s="436"/>
      <c r="CR118" s="435"/>
      <c r="CS118" s="436"/>
      <c r="CT118" s="435"/>
      <c r="CU118" s="436"/>
      <c r="CV118" s="435"/>
      <c r="CW118" s="436"/>
      <c r="CX118" s="435"/>
      <c r="CY118" s="436"/>
      <c r="CZ118" s="435"/>
      <c r="DA118" s="436"/>
      <c r="DB118" s="435"/>
      <c r="DC118" s="436"/>
      <c r="DD118" s="435"/>
      <c r="DE118" s="436"/>
      <c r="DF118" s="435"/>
      <c r="DG118" s="436"/>
      <c r="DH118" s="435"/>
      <c r="DI118" s="436"/>
      <c r="DJ118" s="435"/>
      <c r="DK118" s="436"/>
      <c r="DL118" s="435"/>
      <c r="DM118" s="436"/>
      <c r="DN118" s="435"/>
      <c r="DO118" s="436"/>
      <c r="DP118" s="435"/>
      <c r="DQ118" s="436"/>
    </row>
    <row r="119" spans="1:121" ht="12.75" customHeight="1" x14ac:dyDescent="0.2">
      <c r="A119" s="18"/>
      <c r="B119" s="435"/>
      <c r="C119" s="436"/>
      <c r="D119" s="435"/>
      <c r="E119" s="436"/>
      <c r="F119" s="435"/>
      <c r="G119" s="436"/>
      <c r="H119" s="145"/>
      <c r="I119" s="145"/>
      <c r="J119" s="435"/>
      <c r="K119" s="436"/>
      <c r="L119" s="435"/>
      <c r="M119" s="436"/>
      <c r="N119" s="435"/>
      <c r="O119" s="436"/>
      <c r="P119" s="435"/>
      <c r="Q119" s="436"/>
      <c r="R119" s="435"/>
      <c r="S119" s="436"/>
      <c r="T119" s="435"/>
      <c r="U119" s="436"/>
      <c r="V119" s="435"/>
      <c r="W119" s="436"/>
      <c r="X119" s="102"/>
      <c r="Y119" s="102"/>
      <c r="Z119" s="102"/>
      <c r="AA119" s="102"/>
      <c r="AB119" s="102"/>
      <c r="AC119" s="102"/>
      <c r="AD119" s="123"/>
      <c r="AE119" s="123"/>
      <c r="AF119" s="435"/>
      <c r="AG119" s="436"/>
      <c r="AH119" s="435"/>
      <c r="AI119" s="436"/>
      <c r="AJ119" s="435"/>
      <c r="AK119" s="436"/>
      <c r="AL119" s="435"/>
      <c r="AM119" s="436"/>
      <c r="AN119" s="435"/>
      <c r="AO119" s="436"/>
      <c r="AP119" s="447"/>
      <c r="AQ119" s="447"/>
      <c r="AR119" s="447"/>
      <c r="AS119" s="447"/>
      <c r="AT119" s="447"/>
      <c r="AU119" s="447"/>
      <c r="AV119" s="447"/>
      <c r="AW119" s="447"/>
      <c r="AX119" s="435"/>
      <c r="AY119" s="436"/>
      <c r="AZ119" s="435"/>
      <c r="BA119" s="436"/>
      <c r="BB119" s="435"/>
      <c r="BC119" s="436"/>
      <c r="BD119" s="435"/>
      <c r="BE119" s="436"/>
      <c r="BF119" s="435"/>
      <c r="BG119" s="436"/>
      <c r="BH119" s="435"/>
      <c r="BI119" s="436"/>
      <c r="BJ119" s="435"/>
      <c r="BK119" s="436"/>
      <c r="BL119" s="435"/>
      <c r="BM119" s="436"/>
      <c r="BN119" s="435"/>
      <c r="BO119" s="436"/>
      <c r="BP119" s="435"/>
      <c r="BQ119" s="436"/>
      <c r="BR119" s="435"/>
      <c r="BS119" s="436"/>
      <c r="BT119" s="435"/>
      <c r="BU119" s="436"/>
      <c r="BV119" s="435"/>
      <c r="BW119" s="436"/>
      <c r="BX119" s="435"/>
      <c r="BY119" s="436"/>
      <c r="BZ119" s="435"/>
      <c r="CA119" s="436"/>
      <c r="CB119" s="435"/>
      <c r="CC119" s="436"/>
      <c r="CD119" s="435"/>
      <c r="CE119" s="436"/>
      <c r="CF119" s="435"/>
      <c r="CG119" s="436"/>
      <c r="CH119" s="435"/>
      <c r="CI119" s="436"/>
      <c r="CJ119" s="435"/>
      <c r="CK119" s="436"/>
      <c r="CL119" s="435"/>
      <c r="CM119" s="436"/>
      <c r="CN119" s="435"/>
      <c r="CO119" s="436"/>
      <c r="CP119" s="435"/>
      <c r="CQ119" s="436"/>
      <c r="CR119" s="435"/>
      <c r="CS119" s="436"/>
      <c r="CT119" s="435"/>
      <c r="CU119" s="436"/>
      <c r="CV119" s="435"/>
      <c r="CW119" s="436"/>
      <c r="CX119" s="435"/>
      <c r="CY119" s="436"/>
      <c r="CZ119" s="435"/>
      <c r="DA119" s="436"/>
      <c r="DB119" s="435"/>
      <c r="DC119" s="436"/>
      <c r="DD119" s="435"/>
      <c r="DE119" s="436"/>
      <c r="DF119" s="435"/>
      <c r="DG119" s="436"/>
      <c r="DH119" s="435"/>
      <c r="DI119" s="436"/>
      <c r="DJ119" s="435"/>
      <c r="DK119" s="436"/>
      <c r="DL119" s="435"/>
      <c r="DM119" s="436"/>
      <c r="DN119" s="435"/>
      <c r="DO119" s="436"/>
      <c r="DP119" s="435"/>
      <c r="DQ119" s="436"/>
    </row>
    <row r="120" spans="1:121" ht="12.75" customHeight="1" x14ac:dyDescent="0.2">
      <c r="A120" s="18"/>
      <c r="B120" s="435"/>
      <c r="C120" s="436"/>
      <c r="D120" s="435"/>
      <c r="E120" s="436"/>
      <c r="F120" s="435"/>
      <c r="G120" s="436"/>
      <c r="H120" s="145"/>
      <c r="I120" s="145"/>
      <c r="J120" s="435"/>
      <c r="K120" s="436"/>
      <c r="L120" s="435"/>
      <c r="M120" s="436"/>
      <c r="N120" s="435"/>
      <c r="O120" s="436"/>
      <c r="P120" s="435"/>
      <c r="Q120" s="436"/>
      <c r="R120" s="435"/>
      <c r="S120" s="436"/>
      <c r="T120" s="435"/>
      <c r="U120" s="436"/>
      <c r="V120" s="435"/>
      <c r="W120" s="436"/>
      <c r="X120" s="102"/>
      <c r="Y120" s="102"/>
      <c r="Z120" s="102"/>
      <c r="AA120" s="102"/>
      <c r="AB120" s="102"/>
      <c r="AC120" s="102"/>
      <c r="AD120" s="123"/>
      <c r="AE120" s="123"/>
      <c r="AF120" s="435"/>
      <c r="AG120" s="436"/>
      <c r="AH120" s="435"/>
      <c r="AI120" s="436"/>
      <c r="AJ120" s="435"/>
      <c r="AK120" s="436"/>
      <c r="AL120" s="435"/>
      <c r="AM120" s="436"/>
      <c r="AN120" s="435"/>
      <c r="AO120" s="436"/>
      <c r="AP120" s="447"/>
      <c r="AQ120" s="447"/>
      <c r="AR120" s="447"/>
      <c r="AS120" s="447"/>
      <c r="AT120" s="447"/>
      <c r="AU120" s="447"/>
      <c r="AV120" s="447"/>
      <c r="AW120" s="447"/>
      <c r="AX120" s="435"/>
      <c r="AY120" s="436"/>
      <c r="AZ120" s="435"/>
      <c r="BA120" s="436"/>
      <c r="BB120" s="435"/>
      <c r="BC120" s="436"/>
      <c r="BD120" s="435"/>
      <c r="BE120" s="436"/>
      <c r="BF120" s="435"/>
      <c r="BG120" s="436"/>
      <c r="BH120" s="435"/>
      <c r="BI120" s="436"/>
      <c r="BJ120" s="435"/>
      <c r="BK120" s="436"/>
      <c r="BL120" s="435"/>
      <c r="BM120" s="436"/>
      <c r="BN120" s="435"/>
      <c r="BO120" s="436"/>
      <c r="BP120" s="435"/>
      <c r="BQ120" s="436"/>
      <c r="BR120" s="435"/>
      <c r="BS120" s="436"/>
      <c r="BT120" s="435"/>
      <c r="BU120" s="436"/>
      <c r="BV120" s="435"/>
      <c r="BW120" s="436"/>
      <c r="BX120" s="435"/>
      <c r="BY120" s="436"/>
      <c r="BZ120" s="435"/>
      <c r="CA120" s="436"/>
      <c r="CB120" s="435"/>
      <c r="CC120" s="436"/>
      <c r="CD120" s="435"/>
      <c r="CE120" s="436"/>
      <c r="CF120" s="435"/>
      <c r="CG120" s="436"/>
      <c r="CH120" s="435"/>
      <c r="CI120" s="436"/>
      <c r="CJ120" s="435"/>
      <c r="CK120" s="436"/>
      <c r="CL120" s="435"/>
      <c r="CM120" s="436"/>
      <c r="CN120" s="435"/>
      <c r="CO120" s="436"/>
      <c r="CP120" s="435"/>
      <c r="CQ120" s="436"/>
      <c r="CR120" s="435"/>
      <c r="CS120" s="436"/>
      <c r="CT120" s="435"/>
      <c r="CU120" s="436"/>
      <c r="CV120" s="435"/>
      <c r="CW120" s="436"/>
      <c r="CX120" s="435"/>
      <c r="CY120" s="436"/>
      <c r="CZ120" s="435"/>
      <c r="DA120" s="436"/>
      <c r="DB120" s="435"/>
      <c r="DC120" s="436"/>
      <c r="DD120" s="435"/>
      <c r="DE120" s="436"/>
      <c r="DF120" s="435"/>
      <c r="DG120" s="436"/>
      <c r="DH120" s="435"/>
      <c r="DI120" s="436"/>
      <c r="DJ120" s="435"/>
      <c r="DK120" s="436"/>
      <c r="DL120" s="435"/>
      <c r="DM120" s="436"/>
      <c r="DN120" s="435"/>
      <c r="DO120" s="436"/>
      <c r="DP120" s="435"/>
      <c r="DQ120" s="436"/>
    </row>
    <row r="121" spans="1:121" ht="12.75" customHeight="1" x14ac:dyDescent="0.2">
      <c r="A121" s="18"/>
      <c r="B121" s="435"/>
      <c r="C121" s="436"/>
      <c r="D121" s="435"/>
      <c r="E121" s="436"/>
      <c r="F121" s="435"/>
      <c r="G121" s="436"/>
      <c r="H121" s="145"/>
      <c r="I121" s="145"/>
      <c r="J121" s="435"/>
      <c r="K121" s="436"/>
      <c r="L121" s="435"/>
      <c r="M121" s="436"/>
      <c r="N121" s="435"/>
      <c r="O121" s="436"/>
      <c r="P121" s="435"/>
      <c r="Q121" s="436"/>
      <c r="R121" s="435"/>
      <c r="S121" s="436"/>
      <c r="T121" s="435"/>
      <c r="U121" s="436"/>
      <c r="V121" s="435"/>
      <c r="W121" s="436"/>
      <c r="X121" s="102"/>
      <c r="Y121" s="102"/>
      <c r="Z121" s="102"/>
      <c r="AA121" s="102"/>
      <c r="AB121" s="102"/>
      <c r="AC121" s="102"/>
      <c r="AD121" s="123"/>
      <c r="AE121" s="123"/>
      <c r="AF121" s="435"/>
      <c r="AG121" s="436"/>
      <c r="AH121" s="435"/>
      <c r="AI121" s="436"/>
      <c r="AJ121" s="435"/>
      <c r="AK121" s="436"/>
      <c r="AL121" s="435"/>
      <c r="AM121" s="436"/>
      <c r="AN121" s="435"/>
      <c r="AO121" s="436"/>
      <c r="AP121" s="447"/>
      <c r="AQ121" s="447"/>
      <c r="AR121" s="447"/>
      <c r="AS121" s="447"/>
      <c r="AT121" s="447"/>
      <c r="AU121" s="447"/>
      <c r="AV121" s="447"/>
      <c r="AW121" s="447"/>
      <c r="AX121" s="435"/>
      <c r="AY121" s="436"/>
      <c r="AZ121" s="435"/>
      <c r="BA121" s="436"/>
      <c r="BB121" s="435"/>
      <c r="BC121" s="436"/>
      <c r="BD121" s="435"/>
      <c r="BE121" s="436"/>
      <c r="BF121" s="435"/>
      <c r="BG121" s="436"/>
      <c r="BH121" s="435"/>
      <c r="BI121" s="436"/>
      <c r="BJ121" s="435"/>
      <c r="BK121" s="436"/>
      <c r="BL121" s="435"/>
      <c r="BM121" s="436"/>
      <c r="BN121" s="435"/>
      <c r="BO121" s="436"/>
      <c r="BP121" s="435"/>
      <c r="BQ121" s="436"/>
      <c r="BR121" s="435"/>
      <c r="BS121" s="436"/>
      <c r="BT121" s="435"/>
      <c r="BU121" s="436"/>
      <c r="BV121" s="435"/>
      <c r="BW121" s="436"/>
      <c r="BX121" s="435"/>
      <c r="BY121" s="436"/>
      <c r="BZ121" s="435"/>
      <c r="CA121" s="436"/>
      <c r="CB121" s="435"/>
      <c r="CC121" s="436"/>
      <c r="CD121" s="435"/>
      <c r="CE121" s="436"/>
      <c r="CF121" s="435"/>
      <c r="CG121" s="436"/>
      <c r="CH121" s="435"/>
      <c r="CI121" s="436"/>
      <c r="CJ121" s="435"/>
      <c r="CK121" s="436"/>
      <c r="CL121" s="435"/>
      <c r="CM121" s="436"/>
      <c r="CN121" s="435"/>
      <c r="CO121" s="436"/>
      <c r="CP121" s="435"/>
      <c r="CQ121" s="436"/>
      <c r="CR121" s="435"/>
      <c r="CS121" s="436"/>
      <c r="CT121" s="435"/>
      <c r="CU121" s="436"/>
      <c r="CV121" s="435"/>
      <c r="CW121" s="436"/>
      <c r="CX121" s="435"/>
      <c r="CY121" s="436"/>
      <c r="CZ121" s="435"/>
      <c r="DA121" s="436"/>
      <c r="DB121" s="435"/>
      <c r="DC121" s="436"/>
      <c r="DD121" s="435"/>
      <c r="DE121" s="436"/>
      <c r="DF121" s="435"/>
      <c r="DG121" s="436"/>
      <c r="DH121" s="435"/>
      <c r="DI121" s="436"/>
      <c r="DJ121" s="435"/>
      <c r="DK121" s="436"/>
      <c r="DL121" s="435"/>
      <c r="DM121" s="436"/>
      <c r="DN121" s="435"/>
      <c r="DO121" s="436"/>
      <c r="DP121" s="435"/>
      <c r="DQ121" s="436"/>
    </row>
    <row r="122" spans="1:121" ht="12.75" customHeight="1" x14ac:dyDescent="0.2">
      <c r="A122" s="18"/>
      <c r="B122" s="435"/>
      <c r="C122" s="436"/>
      <c r="D122" s="435"/>
      <c r="E122" s="436"/>
      <c r="F122" s="435"/>
      <c r="G122" s="436"/>
      <c r="H122" s="145"/>
      <c r="I122" s="145"/>
      <c r="J122" s="435"/>
      <c r="K122" s="436"/>
      <c r="L122" s="435"/>
      <c r="M122" s="436"/>
      <c r="N122" s="435"/>
      <c r="O122" s="436"/>
      <c r="P122" s="435"/>
      <c r="Q122" s="436"/>
      <c r="R122" s="435"/>
      <c r="S122" s="436"/>
      <c r="T122" s="435"/>
      <c r="U122" s="436"/>
      <c r="V122" s="435"/>
      <c r="W122" s="436"/>
      <c r="X122" s="102"/>
      <c r="Y122" s="102"/>
      <c r="Z122" s="102"/>
      <c r="AA122" s="102"/>
      <c r="AB122" s="102"/>
      <c r="AC122" s="102"/>
      <c r="AD122" s="123"/>
      <c r="AE122" s="123"/>
      <c r="AF122" s="435"/>
      <c r="AG122" s="436"/>
      <c r="AH122" s="435"/>
      <c r="AI122" s="436"/>
      <c r="AJ122" s="435"/>
      <c r="AK122" s="436"/>
      <c r="AL122" s="435"/>
      <c r="AM122" s="436"/>
      <c r="AN122" s="435"/>
      <c r="AO122" s="436"/>
      <c r="AP122" s="447"/>
      <c r="AQ122" s="447"/>
      <c r="AR122" s="447"/>
      <c r="AS122" s="447"/>
      <c r="AT122" s="447"/>
      <c r="AU122" s="447"/>
      <c r="AV122" s="447"/>
      <c r="AW122" s="447"/>
      <c r="AX122" s="435"/>
      <c r="AY122" s="436"/>
      <c r="AZ122" s="435"/>
      <c r="BA122" s="436"/>
      <c r="BB122" s="435"/>
      <c r="BC122" s="436"/>
      <c r="BD122" s="435"/>
      <c r="BE122" s="436"/>
      <c r="BF122" s="435"/>
      <c r="BG122" s="436"/>
      <c r="BH122" s="435"/>
      <c r="BI122" s="436"/>
      <c r="BJ122" s="435"/>
      <c r="BK122" s="436"/>
      <c r="BL122" s="435"/>
      <c r="BM122" s="436"/>
      <c r="BN122" s="435"/>
      <c r="BO122" s="436"/>
      <c r="BP122" s="435"/>
      <c r="BQ122" s="436"/>
      <c r="BR122" s="435"/>
      <c r="BS122" s="436"/>
      <c r="BT122" s="435"/>
      <c r="BU122" s="436"/>
      <c r="BV122" s="435"/>
      <c r="BW122" s="436"/>
      <c r="BX122" s="435"/>
      <c r="BY122" s="436"/>
      <c r="BZ122" s="435"/>
      <c r="CA122" s="436"/>
      <c r="CB122" s="435"/>
      <c r="CC122" s="436"/>
      <c r="CD122" s="435"/>
      <c r="CE122" s="436"/>
      <c r="CF122" s="435"/>
      <c r="CG122" s="436"/>
      <c r="CH122" s="435"/>
      <c r="CI122" s="436"/>
      <c r="CJ122" s="435"/>
      <c r="CK122" s="436"/>
      <c r="CL122" s="435"/>
      <c r="CM122" s="436"/>
      <c r="CN122" s="435"/>
      <c r="CO122" s="436"/>
      <c r="CP122" s="435"/>
      <c r="CQ122" s="436"/>
      <c r="CR122" s="435"/>
      <c r="CS122" s="436"/>
      <c r="CT122" s="435"/>
      <c r="CU122" s="436"/>
      <c r="CV122" s="435"/>
      <c r="CW122" s="436"/>
      <c r="CX122" s="435"/>
      <c r="CY122" s="436"/>
      <c r="CZ122" s="435"/>
      <c r="DA122" s="436"/>
      <c r="DB122" s="435"/>
      <c r="DC122" s="436"/>
      <c r="DD122" s="435"/>
      <c r="DE122" s="436"/>
      <c r="DF122" s="435"/>
      <c r="DG122" s="436"/>
      <c r="DH122" s="435"/>
      <c r="DI122" s="436"/>
      <c r="DJ122" s="435"/>
      <c r="DK122" s="436"/>
      <c r="DL122" s="435"/>
      <c r="DM122" s="436"/>
      <c r="DN122" s="435"/>
      <c r="DO122" s="436"/>
      <c r="DP122" s="435"/>
      <c r="DQ122" s="436"/>
    </row>
    <row r="123" spans="1:121" ht="12.75" customHeight="1" x14ac:dyDescent="0.2">
      <c r="A123" s="18"/>
      <c r="B123" s="435"/>
      <c r="C123" s="436"/>
      <c r="D123" s="435"/>
      <c r="E123" s="436"/>
      <c r="F123" s="435"/>
      <c r="G123" s="436"/>
      <c r="H123" s="145"/>
      <c r="I123" s="145"/>
      <c r="J123" s="435"/>
      <c r="K123" s="436"/>
      <c r="L123" s="435"/>
      <c r="M123" s="436"/>
      <c r="N123" s="435"/>
      <c r="O123" s="436"/>
      <c r="P123" s="435"/>
      <c r="Q123" s="436"/>
      <c r="R123" s="435"/>
      <c r="S123" s="436"/>
      <c r="T123" s="435"/>
      <c r="U123" s="436"/>
      <c r="V123" s="435"/>
      <c r="W123" s="436"/>
      <c r="X123" s="102"/>
      <c r="Y123" s="102"/>
      <c r="Z123" s="102"/>
      <c r="AA123" s="102"/>
      <c r="AB123" s="102"/>
      <c r="AC123" s="102"/>
      <c r="AD123" s="123"/>
      <c r="AE123" s="123"/>
      <c r="AF123" s="435"/>
      <c r="AG123" s="436"/>
      <c r="AH123" s="435"/>
      <c r="AI123" s="436"/>
      <c r="AJ123" s="435"/>
      <c r="AK123" s="436"/>
      <c r="AL123" s="435"/>
      <c r="AM123" s="436"/>
      <c r="AN123" s="435"/>
      <c r="AO123" s="436"/>
      <c r="AP123" s="447"/>
      <c r="AQ123" s="447"/>
      <c r="AR123" s="447"/>
      <c r="AS123" s="447"/>
      <c r="AT123" s="447"/>
      <c r="AU123" s="447"/>
      <c r="AV123" s="447"/>
      <c r="AW123" s="447"/>
      <c r="AX123" s="435"/>
      <c r="AY123" s="436"/>
      <c r="AZ123" s="435"/>
      <c r="BA123" s="436"/>
      <c r="BB123" s="435"/>
      <c r="BC123" s="436"/>
      <c r="BD123" s="435"/>
      <c r="BE123" s="436"/>
      <c r="BF123" s="435"/>
      <c r="BG123" s="436"/>
      <c r="BH123" s="435"/>
      <c r="BI123" s="436"/>
      <c r="BJ123" s="435"/>
      <c r="BK123" s="436"/>
      <c r="BL123" s="435"/>
      <c r="BM123" s="436"/>
      <c r="BN123" s="435"/>
      <c r="BO123" s="436"/>
      <c r="BP123" s="435"/>
      <c r="BQ123" s="436"/>
      <c r="BR123" s="435"/>
      <c r="BS123" s="436"/>
      <c r="BT123" s="435"/>
      <c r="BU123" s="436"/>
      <c r="BV123" s="435"/>
      <c r="BW123" s="436"/>
      <c r="BX123" s="435"/>
      <c r="BY123" s="436"/>
      <c r="BZ123" s="435"/>
      <c r="CA123" s="436"/>
      <c r="CB123" s="435"/>
      <c r="CC123" s="436"/>
      <c r="CD123" s="435"/>
      <c r="CE123" s="436"/>
      <c r="CF123" s="435"/>
      <c r="CG123" s="436"/>
      <c r="CH123" s="435"/>
      <c r="CI123" s="436"/>
      <c r="CJ123" s="435"/>
      <c r="CK123" s="436"/>
      <c r="CL123" s="435"/>
      <c r="CM123" s="436"/>
      <c r="CN123" s="435"/>
      <c r="CO123" s="436"/>
      <c r="CP123" s="435"/>
      <c r="CQ123" s="436"/>
      <c r="CR123" s="435"/>
      <c r="CS123" s="436"/>
      <c r="CT123" s="435"/>
      <c r="CU123" s="436"/>
      <c r="CV123" s="435"/>
      <c r="CW123" s="436"/>
      <c r="CX123" s="435"/>
      <c r="CY123" s="436"/>
      <c r="CZ123" s="435"/>
      <c r="DA123" s="436"/>
      <c r="DB123" s="435"/>
      <c r="DC123" s="436"/>
      <c r="DD123" s="435"/>
      <c r="DE123" s="436"/>
      <c r="DF123" s="435"/>
      <c r="DG123" s="436"/>
      <c r="DH123" s="435"/>
      <c r="DI123" s="436"/>
      <c r="DJ123" s="435"/>
      <c r="DK123" s="436"/>
      <c r="DL123" s="435"/>
      <c r="DM123" s="436"/>
      <c r="DN123" s="435"/>
      <c r="DO123" s="436"/>
      <c r="DP123" s="435"/>
      <c r="DQ123" s="436"/>
    </row>
    <row r="124" spans="1:121" ht="12.75" customHeight="1" x14ac:dyDescent="0.2">
      <c r="A124" s="18"/>
      <c r="B124" s="435"/>
      <c r="C124" s="436"/>
      <c r="D124" s="435"/>
      <c r="E124" s="436"/>
      <c r="F124" s="435"/>
      <c r="G124" s="436"/>
      <c r="H124" s="145"/>
      <c r="I124" s="145"/>
      <c r="J124" s="435"/>
      <c r="K124" s="436"/>
      <c r="L124" s="435"/>
      <c r="M124" s="436"/>
      <c r="N124" s="435"/>
      <c r="O124" s="436"/>
      <c r="P124" s="435"/>
      <c r="Q124" s="436"/>
      <c r="R124" s="435"/>
      <c r="S124" s="436"/>
      <c r="T124" s="435"/>
      <c r="U124" s="436"/>
      <c r="V124" s="435"/>
      <c r="W124" s="436"/>
      <c r="X124" s="102"/>
      <c r="Y124" s="102"/>
      <c r="Z124" s="102"/>
      <c r="AA124" s="102"/>
      <c r="AB124" s="102"/>
      <c r="AC124" s="102"/>
      <c r="AD124" s="123"/>
      <c r="AE124" s="123"/>
      <c r="AF124" s="435"/>
      <c r="AG124" s="436"/>
      <c r="AH124" s="435"/>
      <c r="AI124" s="436"/>
      <c r="AJ124" s="435"/>
      <c r="AK124" s="436"/>
      <c r="AL124" s="435"/>
      <c r="AM124" s="436"/>
      <c r="AN124" s="435"/>
      <c r="AO124" s="436"/>
      <c r="AP124" s="447"/>
      <c r="AQ124" s="447"/>
      <c r="AR124" s="447"/>
      <c r="AS124" s="447"/>
      <c r="AT124" s="447"/>
      <c r="AU124" s="447"/>
      <c r="AV124" s="447"/>
      <c r="AW124" s="447"/>
      <c r="AX124" s="435"/>
      <c r="AY124" s="436"/>
      <c r="AZ124" s="435"/>
      <c r="BA124" s="436"/>
      <c r="BB124" s="435"/>
      <c r="BC124" s="436"/>
      <c r="BD124" s="435"/>
      <c r="BE124" s="436"/>
      <c r="BF124" s="435"/>
      <c r="BG124" s="436"/>
      <c r="BH124" s="435"/>
      <c r="BI124" s="436"/>
      <c r="BJ124" s="435"/>
      <c r="BK124" s="436"/>
      <c r="BL124" s="435"/>
      <c r="BM124" s="436"/>
      <c r="BN124" s="435"/>
      <c r="BO124" s="436"/>
      <c r="BP124" s="435"/>
      <c r="BQ124" s="436"/>
      <c r="BR124" s="435"/>
      <c r="BS124" s="436"/>
      <c r="BT124" s="435"/>
      <c r="BU124" s="436"/>
      <c r="BV124" s="435"/>
      <c r="BW124" s="436"/>
      <c r="BX124" s="435"/>
      <c r="BY124" s="436"/>
      <c r="BZ124" s="435"/>
      <c r="CA124" s="436"/>
      <c r="CB124" s="435"/>
      <c r="CC124" s="436"/>
      <c r="CD124" s="435"/>
      <c r="CE124" s="436"/>
      <c r="CF124" s="435"/>
      <c r="CG124" s="436"/>
      <c r="CH124" s="435"/>
      <c r="CI124" s="436"/>
      <c r="CJ124" s="435"/>
      <c r="CK124" s="436"/>
      <c r="CL124" s="435"/>
      <c r="CM124" s="436"/>
      <c r="CN124" s="435"/>
      <c r="CO124" s="436"/>
      <c r="CP124" s="435"/>
      <c r="CQ124" s="436"/>
      <c r="CR124" s="435"/>
      <c r="CS124" s="436"/>
      <c r="CT124" s="435"/>
      <c r="CU124" s="436"/>
      <c r="CV124" s="435"/>
      <c r="CW124" s="436"/>
      <c r="CX124" s="435"/>
      <c r="CY124" s="436"/>
      <c r="CZ124" s="435"/>
      <c r="DA124" s="436"/>
      <c r="DB124" s="435"/>
      <c r="DC124" s="436"/>
      <c r="DD124" s="435"/>
      <c r="DE124" s="436"/>
      <c r="DF124" s="435"/>
      <c r="DG124" s="436"/>
      <c r="DH124" s="435"/>
      <c r="DI124" s="436"/>
      <c r="DJ124" s="435"/>
      <c r="DK124" s="436"/>
      <c r="DL124" s="435"/>
      <c r="DM124" s="436"/>
      <c r="DN124" s="435"/>
      <c r="DO124" s="436"/>
      <c r="DP124" s="435"/>
      <c r="DQ124" s="436"/>
    </row>
    <row r="125" spans="1:121" ht="12.75" customHeight="1" x14ac:dyDescent="0.2">
      <c r="A125" s="18"/>
      <c r="B125" s="435"/>
      <c r="C125" s="436"/>
      <c r="D125" s="435"/>
      <c r="E125" s="436"/>
      <c r="F125" s="435"/>
      <c r="G125" s="436"/>
      <c r="H125" s="145"/>
      <c r="I125" s="145"/>
      <c r="J125" s="435"/>
      <c r="K125" s="436"/>
      <c r="L125" s="435"/>
      <c r="M125" s="436"/>
      <c r="N125" s="435"/>
      <c r="O125" s="436"/>
      <c r="P125" s="435"/>
      <c r="Q125" s="436"/>
      <c r="R125" s="435"/>
      <c r="S125" s="436"/>
      <c r="T125" s="435"/>
      <c r="U125" s="436"/>
      <c r="V125" s="435"/>
      <c r="W125" s="436"/>
      <c r="X125" s="102"/>
      <c r="Y125" s="102"/>
      <c r="Z125" s="102"/>
      <c r="AA125" s="102"/>
      <c r="AB125" s="102"/>
      <c r="AC125" s="102"/>
      <c r="AD125" s="123"/>
      <c r="AE125" s="123"/>
      <c r="AF125" s="435"/>
      <c r="AG125" s="436"/>
      <c r="AH125" s="435"/>
      <c r="AI125" s="436"/>
      <c r="AJ125" s="435"/>
      <c r="AK125" s="436"/>
      <c r="AL125" s="435"/>
      <c r="AM125" s="436"/>
      <c r="AN125" s="435"/>
      <c r="AO125" s="436"/>
      <c r="AP125" s="447"/>
      <c r="AQ125" s="447"/>
      <c r="AR125" s="447"/>
      <c r="AS125" s="447"/>
      <c r="AT125" s="447"/>
      <c r="AU125" s="447"/>
      <c r="AV125" s="447"/>
      <c r="AW125" s="447"/>
      <c r="AX125" s="435"/>
      <c r="AY125" s="436"/>
      <c r="AZ125" s="435"/>
      <c r="BA125" s="436"/>
      <c r="BB125" s="435"/>
      <c r="BC125" s="436"/>
      <c r="BD125" s="435"/>
      <c r="BE125" s="436"/>
      <c r="BF125" s="435"/>
      <c r="BG125" s="436"/>
      <c r="BH125" s="435"/>
      <c r="BI125" s="436"/>
      <c r="BJ125" s="435"/>
      <c r="BK125" s="436"/>
      <c r="BL125" s="435"/>
      <c r="BM125" s="436"/>
      <c r="BN125" s="435"/>
      <c r="BO125" s="436"/>
      <c r="BP125" s="435"/>
      <c r="BQ125" s="436"/>
      <c r="BR125" s="435"/>
      <c r="BS125" s="436"/>
      <c r="BT125" s="435"/>
      <c r="BU125" s="436"/>
      <c r="BV125" s="435"/>
      <c r="BW125" s="436"/>
      <c r="BX125" s="435"/>
      <c r="BY125" s="436"/>
      <c r="BZ125" s="435"/>
      <c r="CA125" s="436"/>
      <c r="CB125" s="435"/>
      <c r="CC125" s="436"/>
      <c r="CD125" s="435"/>
      <c r="CE125" s="436"/>
      <c r="CF125" s="435"/>
      <c r="CG125" s="436"/>
      <c r="CH125" s="435"/>
      <c r="CI125" s="436"/>
      <c r="CJ125" s="435"/>
      <c r="CK125" s="436"/>
      <c r="CL125" s="435"/>
      <c r="CM125" s="436"/>
      <c r="CN125" s="435"/>
      <c r="CO125" s="436"/>
      <c r="CP125" s="435"/>
      <c r="CQ125" s="436"/>
      <c r="CR125" s="435"/>
      <c r="CS125" s="436"/>
      <c r="CT125" s="435"/>
      <c r="CU125" s="436"/>
      <c r="CV125" s="435"/>
      <c r="CW125" s="436"/>
      <c r="CX125" s="435"/>
      <c r="CY125" s="436"/>
      <c r="CZ125" s="435"/>
      <c r="DA125" s="436"/>
      <c r="DB125" s="435"/>
      <c r="DC125" s="436"/>
      <c r="DD125" s="435"/>
      <c r="DE125" s="436"/>
      <c r="DF125" s="435"/>
      <c r="DG125" s="436"/>
      <c r="DH125" s="435"/>
      <c r="DI125" s="436"/>
      <c r="DJ125" s="435"/>
      <c r="DK125" s="436"/>
      <c r="DL125" s="435"/>
      <c r="DM125" s="436"/>
      <c r="DN125" s="435"/>
      <c r="DO125" s="436"/>
      <c r="DP125" s="435"/>
      <c r="DQ125" s="436"/>
    </row>
    <row r="126" spans="1:121" ht="12.75" customHeight="1" x14ac:dyDescent="0.2">
      <c r="A126" s="18"/>
      <c r="B126" s="435"/>
      <c r="C126" s="436"/>
      <c r="D126" s="435"/>
      <c r="E126" s="436"/>
      <c r="F126" s="435"/>
      <c r="G126" s="436"/>
      <c r="H126" s="145"/>
      <c r="I126" s="145"/>
      <c r="J126" s="435"/>
      <c r="K126" s="436"/>
      <c r="L126" s="435"/>
      <c r="M126" s="436"/>
      <c r="N126" s="435"/>
      <c r="O126" s="436"/>
      <c r="P126" s="435"/>
      <c r="Q126" s="436"/>
      <c r="R126" s="435"/>
      <c r="S126" s="436"/>
      <c r="T126" s="435"/>
      <c r="U126" s="436"/>
      <c r="V126" s="435"/>
      <c r="W126" s="436"/>
      <c r="X126" s="102"/>
      <c r="Y126" s="102"/>
      <c r="Z126" s="102"/>
      <c r="AA126" s="102"/>
      <c r="AB126" s="102"/>
      <c r="AC126" s="102"/>
      <c r="AD126" s="123"/>
      <c r="AE126" s="123"/>
      <c r="AF126" s="435"/>
      <c r="AG126" s="436"/>
      <c r="AH126" s="435"/>
      <c r="AI126" s="436"/>
      <c r="AJ126" s="435"/>
      <c r="AK126" s="436"/>
      <c r="AL126" s="435"/>
      <c r="AM126" s="436"/>
      <c r="AN126" s="435"/>
      <c r="AO126" s="436"/>
      <c r="AP126" s="447"/>
      <c r="AQ126" s="447"/>
      <c r="AR126" s="447"/>
      <c r="AS126" s="447"/>
      <c r="AT126" s="447"/>
      <c r="AU126" s="447"/>
      <c r="AV126" s="447"/>
      <c r="AW126" s="447"/>
      <c r="AX126" s="435"/>
      <c r="AY126" s="436"/>
      <c r="AZ126" s="435"/>
      <c r="BA126" s="436"/>
      <c r="BB126" s="435"/>
      <c r="BC126" s="436"/>
      <c r="BD126" s="435"/>
      <c r="BE126" s="436"/>
      <c r="BF126" s="435"/>
      <c r="BG126" s="436"/>
      <c r="BH126" s="435"/>
      <c r="BI126" s="436"/>
      <c r="BJ126" s="435"/>
      <c r="BK126" s="436"/>
      <c r="BL126" s="435"/>
      <c r="BM126" s="436"/>
      <c r="BN126" s="435"/>
      <c r="BO126" s="436"/>
      <c r="BP126" s="435"/>
      <c r="BQ126" s="436"/>
      <c r="BR126" s="435"/>
      <c r="BS126" s="436"/>
      <c r="BT126" s="435"/>
      <c r="BU126" s="436"/>
      <c r="BV126" s="435"/>
      <c r="BW126" s="436"/>
      <c r="BX126" s="435"/>
      <c r="BY126" s="436"/>
      <c r="BZ126" s="435"/>
      <c r="CA126" s="436"/>
      <c r="CB126" s="435"/>
      <c r="CC126" s="436"/>
      <c r="CD126" s="435"/>
      <c r="CE126" s="436"/>
      <c r="CF126" s="435"/>
      <c r="CG126" s="436"/>
      <c r="CH126" s="435"/>
      <c r="CI126" s="436"/>
      <c r="CJ126" s="435"/>
      <c r="CK126" s="436"/>
      <c r="CL126" s="435"/>
      <c r="CM126" s="436"/>
      <c r="CN126" s="435"/>
      <c r="CO126" s="436"/>
      <c r="CP126" s="435"/>
      <c r="CQ126" s="436"/>
      <c r="CR126" s="435"/>
      <c r="CS126" s="436"/>
      <c r="CT126" s="435"/>
      <c r="CU126" s="436"/>
      <c r="CV126" s="435"/>
      <c r="CW126" s="436"/>
      <c r="CX126" s="435"/>
      <c r="CY126" s="436"/>
      <c r="CZ126" s="435"/>
      <c r="DA126" s="436"/>
      <c r="DB126" s="435"/>
      <c r="DC126" s="436"/>
      <c r="DD126" s="435"/>
      <c r="DE126" s="436"/>
      <c r="DF126" s="435"/>
      <c r="DG126" s="436"/>
      <c r="DH126" s="435"/>
      <c r="DI126" s="436"/>
      <c r="DJ126" s="435"/>
      <c r="DK126" s="436"/>
      <c r="DL126" s="435"/>
      <c r="DM126" s="436"/>
      <c r="DN126" s="435"/>
      <c r="DO126" s="436"/>
      <c r="DP126" s="435"/>
      <c r="DQ126" s="436"/>
    </row>
    <row r="127" spans="1:121" ht="12.75" customHeight="1" x14ac:dyDescent="0.2">
      <c r="A127" s="18"/>
      <c r="B127" s="435"/>
      <c r="C127" s="436"/>
      <c r="D127" s="435"/>
      <c r="E127" s="436"/>
      <c r="F127" s="435"/>
      <c r="G127" s="436"/>
      <c r="H127" s="145"/>
      <c r="I127" s="145"/>
      <c r="J127" s="435"/>
      <c r="K127" s="436"/>
      <c r="L127" s="435"/>
      <c r="M127" s="436"/>
      <c r="N127" s="435"/>
      <c r="O127" s="436"/>
      <c r="P127" s="435"/>
      <c r="Q127" s="436"/>
      <c r="R127" s="435"/>
      <c r="S127" s="436"/>
      <c r="T127" s="435"/>
      <c r="U127" s="436"/>
      <c r="V127" s="435"/>
      <c r="W127" s="436"/>
      <c r="X127" s="102"/>
      <c r="Y127" s="102"/>
      <c r="Z127" s="102"/>
      <c r="AA127" s="102"/>
      <c r="AB127" s="102"/>
      <c r="AC127" s="102"/>
      <c r="AD127" s="123"/>
      <c r="AE127" s="123"/>
      <c r="AF127" s="435"/>
      <c r="AG127" s="436"/>
      <c r="AH127" s="435"/>
      <c r="AI127" s="436"/>
      <c r="AJ127" s="435"/>
      <c r="AK127" s="436"/>
      <c r="AL127" s="435"/>
      <c r="AM127" s="436"/>
      <c r="AN127" s="435"/>
      <c r="AO127" s="436"/>
      <c r="AP127" s="447"/>
      <c r="AQ127" s="447"/>
      <c r="AR127" s="447"/>
      <c r="AS127" s="447"/>
      <c r="AT127" s="447"/>
      <c r="AU127" s="447"/>
      <c r="AV127" s="447"/>
      <c r="AW127" s="447"/>
      <c r="AX127" s="435"/>
      <c r="AY127" s="436"/>
      <c r="AZ127" s="435"/>
      <c r="BA127" s="436"/>
      <c r="BB127" s="435"/>
      <c r="BC127" s="436"/>
      <c r="BD127" s="435"/>
      <c r="BE127" s="436"/>
      <c r="BF127" s="435"/>
      <c r="BG127" s="436"/>
      <c r="BH127" s="435"/>
      <c r="BI127" s="436"/>
      <c r="BJ127" s="435"/>
      <c r="BK127" s="436"/>
      <c r="BL127" s="435"/>
      <c r="BM127" s="436"/>
      <c r="BN127" s="435"/>
      <c r="BO127" s="436"/>
      <c r="BP127" s="435"/>
      <c r="BQ127" s="436"/>
      <c r="BR127" s="435"/>
      <c r="BS127" s="436"/>
      <c r="BT127" s="435"/>
      <c r="BU127" s="436"/>
      <c r="BV127" s="435"/>
      <c r="BW127" s="436"/>
      <c r="BX127" s="435"/>
      <c r="BY127" s="436"/>
      <c r="BZ127" s="435"/>
      <c r="CA127" s="436"/>
      <c r="CB127" s="435"/>
      <c r="CC127" s="436"/>
      <c r="CD127" s="435"/>
      <c r="CE127" s="436"/>
      <c r="CF127" s="435"/>
      <c r="CG127" s="436"/>
      <c r="CH127" s="435"/>
      <c r="CI127" s="436"/>
      <c r="CJ127" s="435"/>
      <c r="CK127" s="436"/>
      <c r="CL127" s="435"/>
      <c r="CM127" s="436"/>
      <c r="CN127" s="435"/>
      <c r="CO127" s="436"/>
      <c r="CP127" s="435"/>
      <c r="CQ127" s="436"/>
      <c r="CR127" s="435"/>
      <c r="CS127" s="436"/>
      <c r="CT127" s="435"/>
      <c r="CU127" s="436"/>
      <c r="CV127" s="435"/>
      <c r="CW127" s="436"/>
      <c r="CX127" s="435"/>
      <c r="CY127" s="436"/>
      <c r="CZ127" s="435"/>
      <c r="DA127" s="436"/>
      <c r="DB127" s="435"/>
      <c r="DC127" s="436"/>
      <c r="DD127" s="435"/>
      <c r="DE127" s="436"/>
      <c r="DF127" s="435"/>
      <c r="DG127" s="436"/>
      <c r="DH127" s="435"/>
      <c r="DI127" s="436"/>
      <c r="DJ127" s="435"/>
      <c r="DK127" s="436"/>
      <c r="DL127" s="435"/>
      <c r="DM127" s="436"/>
      <c r="DN127" s="435"/>
      <c r="DO127" s="436"/>
      <c r="DP127" s="435"/>
      <c r="DQ127" s="436"/>
    </row>
    <row r="128" spans="1:121" ht="12.75" customHeight="1" x14ac:dyDescent="0.2">
      <c r="A128" s="18"/>
      <c r="B128" s="435"/>
      <c r="C128" s="436"/>
      <c r="D128" s="435"/>
      <c r="E128" s="436"/>
      <c r="F128" s="435"/>
      <c r="G128" s="436"/>
      <c r="H128" s="145"/>
      <c r="I128" s="145"/>
      <c r="J128" s="435"/>
      <c r="K128" s="436"/>
      <c r="L128" s="435"/>
      <c r="M128" s="436"/>
      <c r="N128" s="435"/>
      <c r="O128" s="436"/>
      <c r="P128" s="435"/>
      <c r="Q128" s="436"/>
      <c r="R128" s="435"/>
      <c r="S128" s="436"/>
      <c r="T128" s="435"/>
      <c r="U128" s="436"/>
      <c r="V128" s="435"/>
      <c r="W128" s="436"/>
      <c r="X128" s="102"/>
      <c r="Y128" s="102"/>
      <c r="Z128" s="102"/>
      <c r="AA128" s="102"/>
      <c r="AB128" s="102"/>
      <c r="AC128" s="102"/>
      <c r="AD128" s="123"/>
      <c r="AE128" s="123"/>
      <c r="AF128" s="435"/>
      <c r="AG128" s="436"/>
      <c r="AH128" s="435"/>
      <c r="AI128" s="436"/>
      <c r="AJ128" s="435"/>
      <c r="AK128" s="436"/>
      <c r="AL128" s="435"/>
      <c r="AM128" s="436"/>
      <c r="AN128" s="435"/>
      <c r="AO128" s="436"/>
      <c r="AP128" s="447"/>
      <c r="AQ128" s="447"/>
      <c r="AR128" s="447"/>
      <c r="AS128" s="447"/>
      <c r="AT128" s="447"/>
      <c r="AU128" s="447"/>
      <c r="AV128" s="447"/>
      <c r="AW128" s="447"/>
      <c r="AX128" s="435"/>
      <c r="AY128" s="436"/>
      <c r="AZ128" s="435"/>
      <c r="BA128" s="436"/>
      <c r="BB128" s="435"/>
      <c r="BC128" s="436"/>
      <c r="BD128" s="435"/>
      <c r="BE128" s="436"/>
      <c r="BF128" s="435"/>
      <c r="BG128" s="436"/>
      <c r="BH128" s="435"/>
      <c r="BI128" s="436"/>
      <c r="BJ128" s="435"/>
      <c r="BK128" s="436"/>
      <c r="BL128" s="435"/>
      <c r="BM128" s="436"/>
      <c r="BN128" s="435"/>
      <c r="BO128" s="436"/>
      <c r="BP128" s="435"/>
      <c r="BQ128" s="436"/>
      <c r="BR128" s="435"/>
      <c r="BS128" s="436"/>
      <c r="BT128" s="435"/>
      <c r="BU128" s="436"/>
      <c r="BV128" s="435"/>
      <c r="BW128" s="436"/>
      <c r="BX128" s="435"/>
      <c r="BY128" s="436"/>
      <c r="BZ128" s="435"/>
      <c r="CA128" s="436"/>
      <c r="CB128" s="435"/>
      <c r="CC128" s="436"/>
      <c r="CD128" s="435"/>
      <c r="CE128" s="436"/>
      <c r="CF128" s="435"/>
      <c r="CG128" s="436"/>
      <c r="CH128" s="435"/>
      <c r="CI128" s="436"/>
      <c r="CJ128" s="435"/>
      <c r="CK128" s="436"/>
      <c r="CL128" s="435"/>
      <c r="CM128" s="436"/>
      <c r="CN128" s="435"/>
      <c r="CO128" s="436"/>
      <c r="CP128" s="435"/>
      <c r="CQ128" s="436"/>
      <c r="CR128" s="435"/>
      <c r="CS128" s="436"/>
      <c r="CT128" s="435"/>
      <c r="CU128" s="436"/>
      <c r="CV128" s="435"/>
      <c r="CW128" s="436"/>
      <c r="CX128" s="435"/>
      <c r="CY128" s="436"/>
      <c r="CZ128" s="435"/>
      <c r="DA128" s="436"/>
      <c r="DB128" s="435"/>
      <c r="DC128" s="436"/>
      <c r="DD128" s="435"/>
      <c r="DE128" s="436"/>
      <c r="DF128" s="435"/>
      <c r="DG128" s="436"/>
      <c r="DH128" s="435"/>
      <c r="DI128" s="436"/>
      <c r="DJ128" s="435"/>
      <c r="DK128" s="436"/>
      <c r="DL128" s="435"/>
      <c r="DM128" s="436"/>
      <c r="DN128" s="435"/>
      <c r="DO128" s="436"/>
      <c r="DP128" s="435"/>
      <c r="DQ128" s="436"/>
    </row>
    <row r="129" spans="1:121" ht="12.75" customHeight="1" x14ac:dyDescent="0.2">
      <c r="A129" s="18"/>
      <c r="B129" s="435"/>
      <c r="C129" s="436"/>
      <c r="D129" s="435"/>
      <c r="E129" s="436"/>
      <c r="F129" s="435"/>
      <c r="G129" s="436"/>
      <c r="H129" s="145"/>
      <c r="I129" s="145"/>
      <c r="J129" s="435"/>
      <c r="K129" s="436"/>
      <c r="L129" s="435"/>
      <c r="M129" s="436"/>
      <c r="N129" s="435"/>
      <c r="O129" s="436"/>
      <c r="P129" s="435"/>
      <c r="Q129" s="436"/>
      <c r="R129" s="435"/>
      <c r="S129" s="436"/>
      <c r="T129" s="435"/>
      <c r="U129" s="436"/>
      <c r="V129" s="435"/>
      <c r="W129" s="436"/>
      <c r="X129" s="102"/>
      <c r="Y129" s="102"/>
      <c r="Z129" s="102"/>
      <c r="AA129" s="102"/>
      <c r="AB129" s="102"/>
      <c r="AC129" s="102"/>
      <c r="AD129" s="123"/>
      <c r="AE129" s="123"/>
      <c r="AF129" s="435"/>
      <c r="AG129" s="436"/>
      <c r="AH129" s="435"/>
      <c r="AI129" s="436"/>
      <c r="AJ129" s="435"/>
      <c r="AK129" s="436"/>
      <c r="AL129" s="435"/>
      <c r="AM129" s="436"/>
      <c r="AN129" s="435"/>
      <c r="AO129" s="436"/>
      <c r="AP129" s="447"/>
      <c r="AQ129" s="447"/>
      <c r="AR129" s="447"/>
      <c r="AS129" s="447"/>
      <c r="AT129" s="447"/>
      <c r="AU129" s="447"/>
      <c r="AV129" s="447"/>
      <c r="AW129" s="447"/>
      <c r="AX129" s="435"/>
      <c r="AY129" s="436"/>
      <c r="AZ129" s="435"/>
      <c r="BA129" s="436"/>
      <c r="BB129" s="435"/>
      <c r="BC129" s="436"/>
      <c r="BD129" s="435"/>
      <c r="BE129" s="436"/>
      <c r="BF129" s="435"/>
      <c r="BG129" s="436"/>
      <c r="BH129" s="435"/>
      <c r="BI129" s="436"/>
      <c r="BJ129" s="435"/>
      <c r="BK129" s="436"/>
      <c r="BL129" s="435"/>
      <c r="BM129" s="436"/>
      <c r="BN129" s="435"/>
      <c r="BO129" s="436"/>
      <c r="BP129" s="435"/>
      <c r="BQ129" s="436"/>
      <c r="BR129" s="435"/>
      <c r="BS129" s="436"/>
      <c r="BT129" s="435"/>
      <c r="BU129" s="436"/>
      <c r="BV129" s="435"/>
      <c r="BW129" s="436"/>
      <c r="BX129" s="435"/>
      <c r="BY129" s="436"/>
      <c r="BZ129" s="435"/>
      <c r="CA129" s="436"/>
      <c r="CB129" s="435"/>
      <c r="CC129" s="436"/>
      <c r="CD129" s="435"/>
      <c r="CE129" s="436"/>
      <c r="CF129" s="435"/>
      <c r="CG129" s="436"/>
      <c r="CH129" s="435"/>
      <c r="CI129" s="436"/>
      <c r="CJ129" s="435"/>
      <c r="CK129" s="436"/>
      <c r="CL129" s="435"/>
      <c r="CM129" s="436"/>
      <c r="CN129" s="435"/>
      <c r="CO129" s="436"/>
      <c r="CP129" s="435"/>
      <c r="CQ129" s="436"/>
      <c r="CR129" s="435"/>
      <c r="CS129" s="436"/>
      <c r="CT129" s="435"/>
      <c r="CU129" s="436"/>
      <c r="CV129" s="435"/>
      <c r="CW129" s="436"/>
      <c r="CX129" s="435"/>
      <c r="CY129" s="436"/>
      <c r="CZ129" s="435"/>
      <c r="DA129" s="436"/>
      <c r="DB129" s="435"/>
      <c r="DC129" s="436"/>
      <c r="DD129" s="435"/>
      <c r="DE129" s="436"/>
      <c r="DF129" s="435"/>
      <c r="DG129" s="436"/>
      <c r="DH129" s="435"/>
      <c r="DI129" s="436"/>
      <c r="DJ129" s="435"/>
      <c r="DK129" s="436"/>
      <c r="DL129" s="435"/>
      <c r="DM129" s="436"/>
      <c r="DN129" s="435"/>
      <c r="DO129" s="436"/>
      <c r="DP129" s="435"/>
      <c r="DQ129" s="436"/>
    </row>
    <row r="130" spans="1:121" ht="12.75" customHeight="1" x14ac:dyDescent="0.2">
      <c r="A130" s="18"/>
      <c r="B130" s="435"/>
      <c r="C130" s="436"/>
      <c r="D130" s="435"/>
      <c r="E130" s="436"/>
      <c r="F130" s="435"/>
      <c r="G130" s="436"/>
      <c r="H130" s="145"/>
      <c r="I130" s="145"/>
      <c r="J130" s="435"/>
      <c r="K130" s="436"/>
      <c r="L130" s="435"/>
      <c r="M130" s="436"/>
      <c r="N130" s="435"/>
      <c r="O130" s="436"/>
      <c r="P130" s="435"/>
      <c r="Q130" s="436"/>
      <c r="R130" s="435"/>
      <c r="S130" s="436"/>
      <c r="T130" s="435"/>
      <c r="U130" s="436"/>
      <c r="V130" s="435"/>
      <c r="W130" s="436"/>
      <c r="X130" s="102"/>
      <c r="Y130" s="102"/>
      <c r="Z130" s="102"/>
      <c r="AA130" s="102"/>
      <c r="AB130" s="102"/>
      <c r="AC130" s="102"/>
      <c r="AD130" s="123"/>
      <c r="AE130" s="123"/>
      <c r="AF130" s="435"/>
      <c r="AG130" s="436"/>
      <c r="AH130" s="435"/>
      <c r="AI130" s="436"/>
      <c r="AJ130" s="435"/>
      <c r="AK130" s="436"/>
      <c r="AL130" s="435"/>
      <c r="AM130" s="436"/>
      <c r="AN130" s="435"/>
      <c r="AO130" s="436"/>
      <c r="AP130" s="447"/>
      <c r="AQ130" s="447"/>
      <c r="AR130" s="447"/>
      <c r="AS130" s="447"/>
      <c r="AT130" s="447"/>
      <c r="AU130" s="447"/>
      <c r="AV130" s="447"/>
      <c r="AW130" s="447"/>
      <c r="AX130" s="435"/>
      <c r="AY130" s="436"/>
      <c r="AZ130" s="435"/>
      <c r="BA130" s="436"/>
      <c r="BB130" s="435"/>
      <c r="BC130" s="436"/>
      <c r="BD130" s="435"/>
      <c r="BE130" s="436"/>
      <c r="BF130" s="435"/>
      <c r="BG130" s="436"/>
      <c r="BH130" s="435"/>
      <c r="BI130" s="436"/>
      <c r="BJ130" s="435"/>
      <c r="BK130" s="436"/>
      <c r="BL130" s="435"/>
      <c r="BM130" s="436"/>
      <c r="BN130" s="435"/>
      <c r="BO130" s="436"/>
      <c r="BP130" s="435"/>
      <c r="BQ130" s="436"/>
      <c r="BR130" s="435"/>
      <c r="BS130" s="436"/>
      <c r="BT130" s="435"/>
      <c r="BU130" s="436"/>
      <c r="BV130" s="435"/>
      <c r="BW130" s="436"/>
      <c r="BX130" s="435"/>
      <c r="BY130" s="436"/>
      <c r="BZ130" s="435"/>
      <c r="CA130" s="436"/>
      <c r="CB130" s="435"/>
      <c r="CC130" s="436"/>
      <c r="CD130" s="435"/>
      <c r="CE130" s="436"/>
      <c r="CF130" s="435"/>
      <c r="CG130" s="436"/>
      <c r="CH130" s="435"/>
      <c r="CI130" s="436"/>
      <c r="CJ130" s="435"/>
      <c r="CK130" s="436"/>
      <c r="CL130" s="435"/>
      <c r="CM130" s="436"/>
      <c r="CN130" s="435"/>
      <c r="CO130" s="436"/>
      <c r="CP130" s="435"/>
      <c r="CQ130" s="436"/>
      <c r="CR130" s="435"/>
      <c r="CS130" s="436"/>
      <c r="CT130" s="435"/>
      <c r="CU130" s="436"/>
      <c r="CV130" s="435"/>
      <c r="CW130" s="436"/>
      <c r="CX130" s="435"/>
      <c r="CY130" s="436"/>
      <c r="CZ130" s="435"/>
      <c r="DA130" s="436"/>
      <c r="DB130" s="435"/>
      <c r="DC130" s="436"/>
      <c r="DD130" s="435"/>
      <c r="DE130" s="436"/>
      <c r="DF130" s="435"/>
      <c r="DG130" s="436"/>
      <c r="DH130" s="435"/>
      <c r="DI130" s="436"/>
      <c r="DJ130" s="435"/>
      <c r="DK130" s="436"/>
      <c r="DL130" s="435"/>
      <c r="DM130" s="436"/>
      <c r="DN130" s="435"/>
      <c r="DO130" s="436"/>
      <c r="DP130" s="435"/>
      <c r="DQ130" s="436"/>
    </row>
    <row r="131" spans="1:121" ht="12.75" customHeight="1" x14ac:dyDescent="0.2">
      <c r="A131" s="18"/>
      <c r="B131" s="435"/>
      <c r="C131" s="436"/>
      <c r="D131" s="435"/>
      <c r="E131" s="436"/>
      <c r="F131" s="435"/>
      <c r="G131" s="436"/>
      <c r="H131" s="145"/>
      <c r="I131" s="145"/>
      <c r="J131" s="435"/>
      <c r="K131" s="436"/>
      <c r="L131" s="435"/>
      <c r="M131" s="436"/>
      <c r="N131" s="435"/>
      <c r="O131" s="436"/>
      <c r="P131" s="435"/>
      <c r="Q131" s="436"/>
      <c r="R131" s="435"/>
      <c r="S131" s="436"/>
      <c r="T131" s="435"/>
      <c r="U131" s="436"/>
      <c r="V131" s="435"/>
      <c r="W131" s="436"/>
      <c r="X131" s="102"/>
      <c r="Y131" s="102"/>
      <c r="Z131" s="102"/>
      <c r="AA131" s="102"/>
      <c r="AB131" s="102"/>
      <c r="AC131" s="102"/>
      <c r="AD131" s="123"/>
      <c r="AE131" s="123"/>
      <c r="AF131" s="435"/>
      <c r="AG131" s="436"/>
      <c r="AH131" s="435"/>
      <c r="AI131" s="436"/>
      <c r="AJ131" s="435"/>
      <c r="AK131" s="436"/>
      <c r="AL131" s="435"/>
      <c r="AM131" s="436"/>
      <c r="AN131" s="435"/>
      <c r="AO131" s="436"/>
      <c r="AP131" s="447"/>
      <c r="AQ131" s="447"/>
      <c r="AR131" s="447"/>
      <c r="AS131" s="447"/>
      <c r="AT131" s="447"/>
      <c r="AU131" s="447"/>
      <c r="AV131" s="447"/>
      <c r="AW131" s="447"/>
      <c r="AX131" s="435"/>
      <c r="AY131" s="436"/>
      <c r="AZ131" s="435"/>
      <c r="BA131" s="436"/>
      <c r="BB131" s="435"/>
      <c r="BC131" s="436"/>
      <c r="BD131" s="435"/>
      <c r="BE131" s="436"/>
      <c r="BF131" s="435"/>
      <c r="BG131" s="436"/>
      <c r="BH131" s="435"/>
      <c r="BI131" s="436"/>
      <c r="BJ131" s="435"/>
      <c r="BK131" s="436"/>
      <c r="BL131" s="435"/>
      <c r="BM131" s="436"/>
      <c r="BN131" s="435"/>
      <c r="BO131" s="436"/>
      <c r="BP131" s="435"/>
      <c r="BQ131" s="436"/>
      <c r="BR131" s="435"/>
      <c r="BS131" s="436"/>
      <c r="BT131" s="435"/>
      <c r="BU131" s="436"/>
      <c r="BV131" s="435"/>
      <c r="BW131" s="436"/>
      <c r="BX131" s="435"/>
      <c r="BY131" s="436"/>
      <c r="BZ131" s="435"/>
      <c r="CA131" s="436"/>
      <c r="CB131" s="435"/>
      <c r="CC131" s="436"/>
      <c r="CD131" s="435"/>
      <c r="CE131" s="436"/>
      <c r="CF131" s="435"/>
      <c r="CG131" s="436"/>
      <c r="CH131" s="435"/>
      <c r="CI131" s="436"/>
      <c r="CJ131" s="435"/>
      <c r="CK131" s="436"/>
      <c r="CL131" s="435"/>
      <c r="CM131" s="436"/>
      <c r="CN131" s="435"/>
      <c r="CO131" s="436"/>
      <c r="CP131" s="435"/>
      <c r="CQ131" s="436"/>
      <c r="CR131" s="435"/>
      <c r="CS131" s="436"/>
      <c r="CT131" s="435"/>
      <c r="CU131" s="436"/>
      <c r="CV131" s="435"/>
      <c r="CW131" s="436"/>
      <c r="CX131" s="435"/>
      <c r="CY131" s="436"/>
      <c r="CZ131" s="435"/>
      <c r="DA131" s="436"/>
      <c r="DB131" s="435"/>
      <c r="DC131" s="436"/>
      <c r="DD131" s="435"/>
      <c r="DE131" s="436"/>
      <c r="DF131" s="435"/>
      <c r="DG131" s="436"/>
      <c r="DH131" s="435"/>
      <c r="DI131" s="436"/>
      <c r="DJ131" s="435"/>
      <c r="DK131" s="436"/>
      <c r="DL131" s="435"/>
      <c r="DM131" s="436"/>
      <c r="DN131" s="435"/>
      <c r="DO131" s="436"/>
      <c r="DP131" s="435"/>
      <c r="DQ131" s="436"/>
    </row>
    <row r="132" spans="1:121" ht="12.75" customHeight="1" x14ac:dyDescent="0.2">
      <c r="A132" s="18"/>
      <c r="B132" s="435"/>
      <c r="C132" s="436"/>
      <c r="D132" s="435"/>
      <c r="E132" s="436"/>
      <c r="F132" s="435"/>
      <c r="G132" s="436"/>
      <c r="H132" s="145"/>
      <c r="I132" s="145"/>
      <c r="J132" s="435"/>
      <c r="K132" s="436"/>
      <c r="L132" s="435"/>
      <c r="M132" s="436"/>
      <c r="N132" s="435"/>
      <c r="O132" s="436"/>
      <c r="P132" s="435"/>
      <c r="Q132" s="436"/>
      <c r="R132" s="435"/>
      <c r="S132" s="436"/>
      <c r="T132" s="435"/>
      <c r="U132" s="436"/>
      <c r="V132" s="435"/>
      <c r="W132" s="436"/>
      <c r="X132" s="102"/>
      <c r="Y132" s="102"/>
      <c r="Z132" s="102"/>
      <c r="AA132" s="102"/>
      <c r="AB132" s="102"/>
      <c r="AC132" s="102"/>
      <c r="AD132" s="123"/>
      <c r="AE132" s="123"/>
      <c r="AF132" s="435"/>
      <c r="AG132" s="436"/>
      <c r="AH132" s="435"/>
      <c r="AI132" s="436"/>
      <c r="AJ132" s="435"/>
      <c r="AK132" s="436"/>
      <c r="AL132" s="435"/>
      <c r="AM132" s="436"/>
      <c r="AN132" s="435"/>
      <c r="AO132" s="436"/>
      <c r="AP132" s="447"/>
      <c r="AQ132" s="447"/>
      <c r="AR132" s="447"/>
      <c r="AS132" s="447"/>
      <c r="AT132" s="447"/>
      <c r="AU132" s="447"/>
      <c r="AV132" s="447"/>
      <c r="AW132" s="447"/>
      <c r="AX132" s="435"/>
      <c r="AY132" s="436"/>
      <c r="AZ132" s="435"/>
      <c r="BA132" s="436"/>
      <c r="BB132" s="435"/>
      <c r="BC132" s="436"/>
      <c r="BD132" s="435"/>
      <c r="BE132" s="436"/>
      <c r="BF132" s="435"/>
      <c r="BG132" s="436"/>
      <c r="BH132" s="435"/>
      <c r="BI132" s="436"/>
      <c r="BJ132" s="435"/>
      <c r="BK132" s="436"/>
      <c r="BL132" s="435"/>
      <c r="BM132" s="436"/>
      <c r="BN132" s="435"/>
      <c r="BO132" s="436"/>
      <c r="BP132" s="435"/>
      <c r="BQ132" s="436"/>
      <c r="BR132" s="435"/>
      <c r="BS132" s="436"/>
      <c r="BT132" s="435"/>
      <c r="BU132" s="436"/>
      <c r="BV132" s="435"/>
      <c r="BW132" s="436"/>
      <c r="BX132" s="435"/>
      <c r="BY132" s="436"/>
      <c r="BZ132" s="435"/>
      <c r="CA132" s="436"/>
      <c r="CB132" s="435"/>
      <c r="CC132" s="436"/>
      <c r="CD132" s="435"/>
      <c r="CE132" s="436"/>
      <c r="CF132" s="435"/>
      <c r="CG132" s="436"/>
      <c r="CH132" s="435"/>
      <c r="CI132" s="436"/>
      <c r="CJ132" s="435"/>
      <c r="CK132" s="436"/>
      <c r="CL132" s="435"/>
      <c r="CM132" s="436"/>
      <c r="CN132" s="435"/>
      <c r="CO132" s="436"/>
      <c r="CP132" s="435"/>
      <c r="CQ132" s="436"/>
      <c r="CR132" s="435"/>
      <c r="CS132" s="436"/>
      <c r="CT132" s="435"/>
      <c r="CU132" s="436"/>
      <c r="CV132" s="435"/>
      <c r="CW132" s="436"/>
      <c r="CX132" s="435"/>
      <c r="CY132" s="436"/>
      <c r="CZ132" s="435"/>
      <c r="DA132" s="436"/>
      <c r="DB132" s="435"/>
      <c r="DC132" s="436"/>
      <c r="DD132" s="435"/>
      <c r="DE132" s="436"/>
      <c r="DF132" s="435"/>
      <c r="DG132" s="436"/>
      <c r="DH132" s="435"/>
      <c r="DI132" s="436"/>
      <c r="DJ132" s="435"/>
      <c r="DK132" s="436"/>
      <c r="DL132" s="435"/>
      <c r="DM132" s="436"/>
      <c r="DN132" s="435"/>
      <c r="DO132" s="436"/>
      <c r="DP132" s="435"/>
      <c r="DQ132" s="436"/>
    </row>
    <row r="133" spans="1:121" ht="12.75" customHeight="1" x14ac:dyDescent="0.2">
      <c r="A133" s="18"/>
      <c r="B133" s="435"/>
      <c r="C133" s="436"/>
      <c r="D133" s="435"/>
      <c r="E133" s="436"/>
      <c r="F133" s="435"/>
      <c r="G133" s="436"/>
      <c r="H133" s="145"/>
      <c r="I133" s="145"/>
      <c r="J133" s="435"/>
      <c r="K133" s="436"/>
      <c r="L133" s="435"/>
      <c r="M133" s="436"/>
      <c r="N133" s="435"/>
      <c r="O133" s="436"/>
      <c r="P133" s="435"/>
      <c r="Q133" s="436"/>
      <c r="R133" s="435"/>
      <c r="S133" s="436"/>
      <c r="T133" s="435"/>
      <c r="U133" s="436"/>
      <c r="V133" s="435"/>
      <c r="W133" s="436"/>
      <c r="X133" s="102"/>
      <c r="Y133" s="102"/>
      <c r="Z133" s="102"/>
      <c r="AA133" s="102"/>
      <c r="AB133" s="102"/>
      <c r="AC133" s="102"/>
      <c r="AD133" s="123"/>
      <c r="AE133" s="123"/>
      <c r="AF133" s="435"/>
      <c r="AG133" s="436"/>
      <c r="AH133" s="435"/>
      <c r="AI133" s="436"/>
      <c r="AJ133" s="435"/>
      <c r="AK133" s="436"/>
      <c r="AL133" s="435"/>
      <c r="AM133" s="436"/>
      <c r="AN133" s="435"/>
      <c r="AO133" s="436"/>
      <c r="AP133" s="447"/>
      <c r="AQ133" s="447"/>
      <c r="AR133" s="447"/>
      <c r="AS133" s="447"/>
      <c r="AT133" s="447"/>
      <c r="AU133" s="447"/>
      <c r="AV133" s="447"/>
      <c r="AW133" s="447"/>
      <c r="AX133" s="435"/>
      <c r="AY133" s="436"/>
      <c r="AZ133" s="435"/>
      <c r="BA133" s="436"/>
      <c r="BB133" s="435"/>
      <c r="BC133" s="436"/>
      <c r="BD133" s="435"/>
      <c r="BE133" s="436"/>
      <c r="BF133" s="435"/>
      <c r="BG133" s="436"/>
      <c r="BH133" s="435"/>
      <c r="BI133" s="436"/>
      <c r="BJ133" s="435"/>
      <c r="BK133" s="436"/>
      <c r="BL133" s="435"/>
      <c r="BM133" s="436"/>
      <c r="BN133" s="435"/>
      <c r="BO133" s="436"/>
      <c r="BP133" s="435"/>
      <c r="BQ133" s="436"/>
      <c r="BR133" s="435"/>
      <c r="BS133" s="436"/>
      <c r="BT133" s="435"/>
      <c r="BU133" s="436"/>
      <c r="BV133" s="435"/>
      <c r="BW133" s="436"/>
      <c r="BX133" s="435"/>
      <c r="BY133" s="436"/>
      <c r="BZ133" s="435"/>
      <c r="CA133" s="436"/>
      <c r="CB133" s="435"/>
      <c r="CC133" s="436"/>
      <c r="CD133" s="435"/>
      <c r="CE133" s="436"/>
      <c r="CF133" s="435"/>
      <c r="CG133" s="436"/>
      <c r="CH133" s="435"/>
      <c r="CI133" s="436"/>
      <c r="CJ133" s="435"/>
      <c r="CK133" s="436"/>
      <c r="CL133" s="435"/>
      <c r="CM133" s="436"/>
      <c r="CN133" s="435"/>
      <c r="CO133" s="436"/>
      <c r="CP133" s="435"/>
      <c r="CQ133" s="436"/>
      <c r="CR133" s="435"/>
      <c r="CS133" s="436"/>
      <c r="CT133" s="435"/>
      <c r="CU133" s="436"/>
      <c r="CV133" s="435"/>
      <c r="CW133" s="436"/>
      <c r="CX133" s="435"/>
      <c r="CY133" s="436"/>
      <c r="CZ133" s="435"/>
      <c r="DA133" s="436"/>
      <c r="DB133" s="435"/>
      <c r="DC133" s="436"/>
      <c r="DD133" s="435"/>
      <c r="DE133" s="436"/>
      <c r="DF133" s="435"/>
      <c r="DG133" s="436"/>
      <c r="DH133" s="435"/>
      <c r="DI133" s="436"/>
      <c r="DJ133" s="435"/>
      <c r="DK133" s="436"/>
      <c r="DL133" s="435"/>
      <c r="DM133" s="436"/>
      <c r="DN133" s="435"/>
      <c r="DO133" s="436"/>
      <c r="DP133" s="435"/>
      <c r="DQ133" s="436"/>
    </row>
    <row r="134" spans="1:121" ht="12.75" customHeight="1" x14ac:dyDescent="0.2">
      <c r="A134" s="18"/>
      <c r="B134" s="435"/>
      <c r="C134" s="436"/>
      <c r="D134" s="435"/>
      <c r="E134" s="436"/>
      <c r="F134" s="435"/>
      <c r="G134" s="436"/>
      <c r="H134" s="145"/>
      <c r="I134" s="145"/>
      <c r="J134" s="435"/>
      <c r="K134" s="436"/>
      <c r="L134" s="435"/>
      <c r="M134" s="436"/>
      <c r="N134" s="435"/>
      <c r="O134" s="436"/>
      <c r="P134" s="435"/>
      <c r="Q134" s="436"/>
      <c r="R134" s="435"/>
      <c r="S134" s="436"/>
      <c r="T134" s="435"/>
      <c r="U134" s="436"/>
      <c r="V134" s="435"/>
      <c r="W134" s="436"/>
      <c r="X134" s="102"/>
      <c r="Y134" s="102"/>
      <c r="Z134" s="102"/>
      <c r="AA134" s="102"/>
      <c r="AB134" s="102"/>
      <c r="AC134" s="102"/>
      <c r="AD134" s="123"/>
      <c r="AE134" s="123"/>
      <c r="AF134" s="435"/>
      <c r="AG134" s="436"/>
      <c r="AH134" s="435"/>
      <c r="AI134" s="436"/>
      <c r="AJ134" s="435"/>
      <c r="AK134" s="436"/>
      <c r="AL134" s="435"/>
      <c r="AM134" s="436"/>
      <c r="AN134" s="435"/>
      <c r="AO134" s="436"/>
      <c r="AP134" s="447"/>
      <c r="AQ134" s="447"/>
      <c r="AR134" s="447"/>
      <c r="AS134" s="447"/>
      <c r="AT134" s="447"/>
      <c r="AU134" s="447"/>
      <c r="AV134" s="447"/>
      <c r="AW134" s="447"/>
      <c r="AX134" s="435"/>
      <c r="AY134" s="436"/>
      <c r="AZ134" s="435"/>
      <c r="BA134" s="436"/>
      <c r="BB134" s="435"/>
      <c r="BC134" s="436"/>
      <c r="BD134" s="435"/>
      <c r="BE134" s="436"/>
      <c r="BF134" s="435"/>
      <c r="BG134" s="436"/>
      <c r="BH134" s="435"/>
      <c r="BI134" s="436"/>
      <c r="BJ134" s="435"/>
      <c r="BK134" s="436"/>
      <c r="BL134" s="435"/>
      <c r="BM134" s="436"/>
      <c r="BN134" s="435"/>
      <c r="BO134" s="436"/>
      <c r="BP134" s="435"/>
      <c r="BQ134" s="436"/>
      <c r="BR134" s="435"/>
      <c r="BS134" s="436"/>
      <c r="BT134" s="435"/>
      <c r="BU134" s="436"/>
      <c r="BV134" s="435"/>
      <c r="BW134" s="436"/>
      <c r="BX134" s="435"/>
      <c r="BY134" s="436"/>
      <c r="BZ134" s="435"/>
      <c r="CA134" s="436"/>
      <c r="CB134" s="435"/>
      <c r="CC134" s="436"/>
      <c r="CD134" s="435"/>
      <c r="CE134" s="436"/>
      <c r="CF134" s="435"/>
      <c r="CG134" s="436"/>
      <c r="CH134" s="435"/>
      <c r="CI134" s="436"/>
      <c r="CJ134" s="435"/>
      <c r="CK134" s="436"/>
      <c r="CL134" s="435"/>
      <c r="CM134" s="436"/>
      <c r="CN134" s="435"/>
      <c r="CO134" s="436"/>
      <c r="CP134" s="435"/>
      <c r="CQ134" s="436"/>
      <c r="CR134" s="435"/>
      <c r="CS134" s="436"/>
      <c r="CT134" s="435"/>
      <c r="CU134" s="436"/>
      <c r="CV134" s="435"/>
      <c r="CW134" s="436"/>
      <c r="CX134" s="435"/>
      <c r="CY134" s="436"/>
      <c r="CZ134" s="435"/>
      <c r="DA134" s="436"/>
      <c r="DB134" s="435"/>
      <c r="DC134" s="436"/>
      <c r="DD134" s="435"/>
      <c r="DE134" s="436"/>
      <c r="DF134" s="435"/>
      <c r="DG134" s="436"/>
      <c r="DH134" s="435"/>
      <c r="DI134" s="436"/>
      <c r="DJ134" s="435"/>
      <c r="DK134" s="436"/>
      <c r="DL134" s="435"/>
      <c r="DM134" s="436"/>
      <c r="DN134" s="435"/>
      <c r="DO134" s="436"/>
      <c r="DP134" s="435"/>
      <c r="DQ134" s="436"/>
    </row>
    <row r="135" spans="1:121" ht="12.75" customHeight="1" x14ac:dyDescent="0.2">
      <c r="A135" s="18"/>
      <c r="B135" s="435"/>
      <c r="C135" s="436"/>
      <c r="D135" s="435"/>
      <c r="E135" s="436"/>
      <c r="F135" s="435"/>
      <c r="G135" s="436"/>
      <c r="H135" s="145"/>
      <c r="I135" s="145"/>
      <c r="J135" s="435"/>
      <c r="K135" s="436"/>
      <c r="L135" s="435"/>
      <c r="M135" s="436"/>
      <c r="N135" s="435"/>
      <c r="O135" s="436"/>
      <c r="P135" s="435"/>
      <c r="Q135" s="436"/>
      <c r="R135" s="435"/>
      <c r="S135" s="436"/>
      <c r="T135" s="435"/>
      <c r="U135" s="436"/>
      <c r="V135" s="435"/>
      <c r="W135" s="436"/>
      <c r="X135" s="102"/>
      <c r="Y135" s="102"/>
      <c r="Z135" s="102"/>
      <c r="AA135" s="102"/>
      <c r="AB135" s="102"/>
      <c r="AC135" s="102"/>
      <c r="AD135" s="123"/>
      <c r="AE135" s="123"/>
      <c r="AF135" s="435"/>
      <c r="AG135" s="436"/>
      <c r="AH135" s="435"/>
      <c r="AI135" s="436"/>
      <c r="AJ135" s="435"/>
      <c r="AK135" s="436"/>
      <c r="AL135" s="435"/>
      <c r="AM135" s="436"/>
      <c r="AN135" s="435"/>
      <c r="AO135" s="436"/>
      <c r="AP135" s="447"/>
      <c r="AQ135" s="447"/>
      <c r="AR135" s="447"/>
      <c r="AS135" s="447"/>
      <c r="AT135" s="447"/>
      <c r="AU135" s="447"/>
      <c r="AV135" s="447"/>
      <c r="AW135" s="447"/>
      <c r="AX135" s="435"/>
      <c r="AY135" s="436"/>
      <c r="AZ135" s="435"/>
      <c r="BA135" s="436"/>
      <c r="BB135" s="435"/>
      <c r="BC135" s="436"/>
      <c r="BD135" s="435"/>
      <c r="BE135" s="436"/>
      <c r="BF135" s="435"/>
      <c r="BG135" s="436"/>
      <c r="BH135" s="435"/>
      <c r="BI135" s="436"/>
      <c r="BJ135" s="435"/>
      <c r="BK135" s="436"/>
      <c r="BL135" s="435"/>
      <c r="BM135" s="436"/>
      <c r="BN135" s="435"/>
      <c r="BO135" s="436"/>
      <c r="BP135" s="435"/>
      <c r="BQ135" s="436"/>
      <c r="BR135" s="435"/>
      <c r="BS135" s="436"/>
      <c r="BT135" s="435"/>
      <c r="BU135" s="436"/>
      <c r="BV135" s="435"/>
      <c r="BW135" s="436"/>
      <c r="BX135" s="435"/>
      <c r="BY135" s="436"/>
      <c r="BZ135" s="435"/>
      <c r="CA135" s="436"/>
      <c r="CB135" s="435"/>
      <c r="CC135" s="436"/>
      <c r="CD135" s="435"/>
      <c r="CE135" s="436"/>
      <c r="CF135" s="435"/>
      <c r="CG135" s="436"/>
      <c r="CH135" s="435"/>
      <c r="CI135" s="436"/>
      <c r="CJ135" s="435"/>
      <c r="CK135" s="436"/>
      <c r="CL135" s="435"/>
      <c r="CM135" s="436"/>
      <c r="CN135" s="435"/>
      <c r="CO135" s="436"/>
      <c r="CP135" s="435"/>
      <c r="CQ135" s="436"/>
      <c r="CR135" s="435"/>
      <c r="CS135" s="436"/>
      <c r="CT135" s="435"/>
      <c r="CU135" s="436"/>
      <c r="CV135" s="435"/>
      <c r="CW135" s="436"/>
      <c r="CX135" s="435"/>
      <c r="CY135" s="436"/>
      <c r="CZ135" s="435"/>
      <c r="DA135" s="436"/>
      <c r="DB135" s="435"/>
      <c r="DC135" s="436"/>
      <c r="DD135" s="435"/>
      <c r="DE135" s="436"/>
      <c r="DF135" s="435"/>
      <c r="DG135" s="436"/>
      <c r="DH135" s="435"/>
      <c r="DI135" s="436"/>
      <c r="DJ135" s="435"/>
      <c r="DK135" s="436"/>
      <c r="DL135" s="435"/>
      <c r="DM135" s="436"/>
      <c r="DN135" s="435"/>
      <c r="DO135" s="436"/>
      <c r="DP135" s="435"/>
      <c r="DQ135" s="436"/>
    </row>
    <row r="136" spans="1:121" ht="12.75" customHeight="1" x14ac:dyDescent="0.2">
      <c r="A136" s="18"/>
      <c r="B136" s="435"/>
      <c r="C136" s="436"/>
      <c r="D136" s="435"/>
      <c r="E136" s="436"/>
      <c r="F136" s="435"/>
      <c r="G136" s="436"/>
      <c r="H136" s="145"/>
      <c r="I136" s="145"/>
      <c r="J136" s="435"/>
      <c r="K136" s="436"/>
      <c r="L136" s="435"/>
      <c r="M136" s="436"/>
      <c r="N136" s="435"/>
      <c r="O136" s="436"/>
      <c r="P136" s="435"/>
      <c r="Q136" s="436"/>
      <c r="R136" s="435"/>
      <c r="S136" s="436"/>
      <c r="T136" s="435"/>
      <c r="U136" s="436"/>
      <c r="V136" s="435"/>
      <c r="W136" s="436"/>
      <c r="X136" s="102"/>
      <c r="Y136" s="102"/>
      <c r="Z136" s="102"/>
      <c r="AA136" s="102"/>
      <c r="AB136" s="102"/>
      <c r="AC136" s="102"/>
      <c r="AD136" s="123"/>
      <c r="AE136" s="123"/>
      <c r="AF136" s="435"/>
      <c r="AG136" s="436"/>
      <c r="AH136" s="435"/>
      <c r="AI136" s="436"/>
      <c r="AJ136" s="435"/>
      <c r="AK136" s="436"/>
      <c r="AL136" s="435"/>
      <c r="AM136" s="436"/>
      <c r="AN136" s="435"/>
      <c r="AO136" s="436"/>
      <c r="AP136" s="447"/>
      <c r="AQ136" s="447"/>
      <c r="AR136" s="447"/>
      <c r="AS136" s="447"/>
      <c r="AT136" s="447"/>
      <c r="AU136" s="447"/>
      <c r="AV136" s="447"/>
      <c r="AW136" s="447"/>
      <c r="AX136" s="435"/>
      <c r="AY136" s="436"/>
      <c r="AZ136" s="435"/>
      <c r="BA136" s="436"/>
      <c r="BB136" s="435"/>
      <c r="BC136" s="436"/>
      <c r="BD136" s="435"/>
      <c r="BE136" s="436"/>
      <c r="BF136" s="435"/>
      <c r="BG136" s="436"/>
      <c r="BH136" s="435"/>
      <c r="BI136" s="436"/>
      <c r="BJ136" s="435"/>
      <c r="BK136" s="436"/>
      <c r="BL136" s="435"/>
      <c r="BM136" s="436"/>
      <c r="BN136" s="435"/>
      <c r="BO136" s="436"/>
      <c r="BP136" s="435"/>
      <c r="BQ136" s="436"/>
      <c r="BR136" s="435"/>
      <c r="BS136" s="436"/>
      <c r="BT136" s="435"/>
      <c r="BU136" s="436"/>
      <c r="BV136" s="435"/>
      <c r="BW136" s="436"/>
      <c r="BX136" s="435"/>
      <c r="BY136" s="436"/>
      <c r="BZ136" s="435"/>
      <c r="CA136" s="436"/>
      <c r="CB136" s="435"/>
      <c r="CC136" s="436"/>
      <c r="CD136" s="435"/>
      <c r="CE136" s="436"/>
      <c r="CF136" s="435"/>
      <c r="CG136" s="436"/>
      <c r="CH136" s="435"/>
      <c r="CI136" s="436"/>
      <c r="CJ136" s="435"/>
      <c r="CK136" s="436"/>
      <c r="CL136" s="435"/>
      <c r="CM136" s="436"/>
      <c r="CN136" s="435"/>
      <c r="CO136" s="436"/>
      <c r="CP136" s="435"/>
      <c r="CQ136" s="436"/>
      <c r="CR136" s="435"/>
      <c r="CS136" s="436"/>
      <c r="CT136" s="435"/>
      <c r="CU136" s="436"/>
      <c r="CV136" s="435"/>
      <c r="CW136" s="436"/>
      <c r="CX136" s="435"/>
      <c r="CY136" s="436"/>
      <c r="CZ136" s="435"/>
      <c r="DA136" s="436"/>
      <c r="DB136" s="435"/>
      <c r="DC136" s="436"/>
      <c r="DD136" s="435"/>
      <c r="DE136" s="436"/>
      <c r="DF136" s="435"/>
      <c r="DG136" s="436"/>
      <c r="DH136" s="435"/>
      <c r="DI136" s="436"/>
      <c r="DJ136" s="435"/>
      <c r="DK136" s="436"/>
      <c r="DL136" s="435"/>
      <c r="DM136" s="436"/>
      <c r="DN136" s="435"/>
      <c r="DO136" s="436"/>
      <c r="DP136" s="435"/>
      <c r="DQ136" s="436"/>
    </row>
    <row r="137" spans="1:121" ht="12.75" customHeight="1" x14ac:dyDescent="0.2">
      <c r="A137" s="18"/>
      <c r="B137" s="435"/>
      <c r="C137" s="436"/>
      <c r="D137" s="435"/>
      <c r="E137" s="436"/>
      <c r="F137" s="435"/>
      <c r="G137" s="436"/>
      <c r="H137" s="145"/>
      <c r="I137" s="145"/>
      <c r="J137" s="435"/>
      <c r="K137" s="436"/>
      <c r="L137" s="435"/>
      <c r="M137" s="436"/>
      <c r="N137" s="435"/>
      <c r="O137" s="436"/>
      <c r="P137" s="435"/>
      <c r="Q137" s="436"/>
      <c r="R137" s="435"/>
      <c r="S137" s="436"/>
      <c r="T137" s="435"/>
      <c r="U137" s="436"/>
      <c r="V137" s="435"/>
      <c r="W137" s="436"/>
      <c r="X137" s="102"/>
      <c r="Y137" s="102"/>
      <c r="Z137" s="102"/>
      <c r="AA137" s="102"/>
      <c r="AB137" s="102"/>
      <c r="AC137" s="102"/>
      <c r="AD137" s="123"/>
      <c r="AE137" s="123"/>
      <c r="AF137" s="435"/>
      <c r="AG137" s="436"/>
      <c r="AH137" s="435"/>
      <c r="AI137" s="436"/>
      <c r="AJ137" s="435"/>
      <c r="AK137" s="436"/>
      <c r="AL137" s="435"/>
      <c r="AM137" s="436"/>
      <c r="AN137" s="435"/>
      <c r="AO137" s="436"/>
      <c r="AP137" s="447"/>
      <c r="AQ137" s="447"/>
      <c r="AR137" s="447"/>
      <c r="AS137" s="447"/>
      <c r="AT137" s="447"/>
      <c r="AU137" s="447"/>
      <c r="AV137" s="447"/>
      <c r="AW137" s="447"/>
      <c r="AX137" s="435"/>
      <c r="AY137" s="436"/>
      <c r="AZ137" s="435"/>
      <c r="BA137" s="436"/>
      <c r="BB137" s="435"/>
      <c r="BC137" s="436"/>
      <c r="BD137" s="435"/>
      <c r="BE137" s="436"/>
      <c r="BF137" s="435"/>
      <c r="BG137" s="436"/>
      <c r="BH137" s="435"/>
      <c r="BI137" s="436"/>
      <c r="BJ137" s="435"/>
      <c r="BK137" s="436"/>
      <c r="BL137" s="435"/>
      <c r="BM137" s="436"/>
      <c r="BN137" s="435"/>
      <c r="BO137" s="436"/>
      <c r="BP137" s="435"/>
      <c r="BQ137" s="436"/>
      <c r="BR137" s="435"/>
      <c r="BS137" s="436"/>
      <c r="BT137" s="435"/>
      <c r="BU137" s="436"/>
      <c r="BV137" s="435"/>
      <c r="BW137" s="436"/>
      <c r="BX137" s="435"/>
      <c r="BY137" s="436"/>
      <c r="BZ137" s="435"/>
      <c r="CA137" s="436"/>
      <c r="CB137" s="435"/>
      <c r="CC137" s="436"/>
      <c r="CD137" s="435"/>
      <c r="CE137" s="436"/>
      <c r="CF137" s="435"/>
      <c r="CG137" s="436"/>
      <c r="CH137" s="435"/>
      <c r="CI137" s="436"/>
      <c r="CJ137" s="435"/>
      <c r="CK137" s="436"/>
      <c r="CL137" s="435"/>
      <c r="CM137" s="436"/>
      <c r="CN137" s="435"/>
      <c r="CO137" s="436"/>
      <c r="CP137" s="435"/>
      <c r="CQ137" s="436"/>
      <c r="CR137" s="435"/>
      <c r="CS137" s="436"/>
      <c r="CT137" s="435"/>
      <c r="CU137" s="436"/>
      <c r="CV137" s="435"/>
      <c r="CW137" s="436"/>
      <c r="CX137" s="435"/>
      <c r="CY137" s="436"/>
      <c r="CZ137" s="435"/>
      <c r="DA137" s="436"/>
      <c r="DB137" s="435"/>
      <c r="DC137" s="436"/>
      <c r="DD137" s="435"/>
      <c r="DE137" s="436"/>
      <c r="DF137" s="435"/>
      <c r="DG137" s="436"/>
      <c r="DH137" s="435"/>
      <c r="DI137" s="436"/>
      <c r="DJ137" s="435"/>
      <c r="DK137" s="436"/>
      <c r="DL137" s="435"/>
      <c r="DM137" s="436"/>
      <c r="DN137" s="435"/>
      <c r="DO137" s="436"/>
      <c r="DP137" s="435"/>
      <c r="DQ137" s="436"/>
    </row>
    <row r="138" spans="1:121" ht="12.75" customHeight="1" x14ac:dyDescent="0.2">
      <c r="A138" s="18"/>
      <c r="B138" s="435"/>
      <c r="C138" s="436"/>
      <c r="D138" s="435"/>
      <c r="E138" s="436"/>
      <c r="F138" s="435"/>
      <c r="G138" s="436"/>
      <c r="H138" s="145"/>
      <c r="I138" s="145"/>
      <c r="J138" s="435"/>
      <c r="K138" s="436"/>
      <c r="L138" s="435"/>
      <c r="M138" s="436"/>
      <c r="N138" s="435"/>
      <c r="O138" s="436"/>
      <c r="P138" s="435"/>
      <c r="Q138" s="436"/>
      <c r="R138" s="435"/>
      <c r="S138" s="436"/>
      <c r="T138" s="435"/>
      <c r="U138" s="436"/>
      <c r="V138" s="435"/>
      <c r="W138" s="436"/>
      <c r="X138" s="102"/>
      <c r="Y138" s="102"/>
      <c r="Z138" s="102"/>
      <c r="AA138" s="102"/>
      <c r="AB138" s="102"/>
      <c r="AC138" s="102"/>
      <c r="AD138" s="123"/>
      <c r="AE138" s="123"/>
      <c r="AF138" s="435"/>
      <c r="AG138" s="436"/>
      <c r="AH138" s="435"/>
      <c r="AI138" s="436"/>
      <c r="AJ138" s="435"/>
      <c r="AK138" s="436"/>
      <c r="AL138" s="435"/>
      <c r="AM138" s="436"/>
      <c r="AN138" s="435"/>
      <c r="AO138" s="436"/>
      <c r="AP138" s="447"/>
      <c r="AQ138" s="447"/>
      <c r="AR138" s="447"/>
      <c r="AS138" s="447"/>
      <c r="AT138" s="447"/>
      <c r="AU138" s="447"/>
      <c r="AV138" s="447"/>
      <c r="AW138" s="447"/>
      <c r="AX138" s="435"/>
      <c r="AY138" s="436"/>
      <c r="AZ138" s="435"/>
      <c r="BA138" s="436"/>
      <c r="BB138" s="435"/>
      <c r="BC138" s="436"/>
      <c r="BD138" s="435"/>
      <c r="BE138" s="436"/>
      <c r="BF138" s="435"/>
      <c r="BG138" s="436"/>
      <c r="BH138" s="435"/>
      <c r="BI138" s="436"/>
      <c r="BJ138" s="435"/>
      <c r="BK138" s="436"/>
      <c r="BL138" s="435"/>
      <c r="BM138" s="436"/>
      <c r="BN138" s="435"/>
      <c r="BO138" s="436"/>
      <c r="BP138" s="435"/>
      <c r="BQ138" s="436"/>
      <c r="BR138" s="435"/>
      <c r="BS138" s="436"/>
      <c r="BT138" s="435"/>
      <c r="BU138" s="436"/>
      <c r="BV138" s="435"/>
      <c r="BW138" s="436"/>
      <c r="BX138" s="435"/>
      <c r="BY138" s="436"/>
      <c r="BZ138" s="435"/>
      <c r="CA138" s="436"/>
      <c r="CB138" s="435"/>
      <c r="CC138" s="436"/>
      <c r="CD138" s="435"/>
      <c r="CE138" s="436"/>
      <c r="CF138" s="435"/>
      <c r="CG138" s="436"/>
      <c r="CH138" s="435"/>
      <c r="CI138" s="436"/>
      <c r="CJ138" s="435"/>
      <c r="CK138" s="436"/>
      <c r="CL138" s="435"/>
      <c r="CM138" s="436"/>
      <c r="CN138" s="435"/>
      <c r="CO138" s="436"/>
      <c r="CP138" s="435"/>
      <c r="CQ138" s="436"/>
      <c r="CR138" s="435"/>
      <c r="CS138" s="436"/>
      <c r="CT138" s="435"/>
      <c r="CU138" s="436"/>
      <c r="CV138" s="435"/>
      <c r="CW138" s="436"/>
      <c r="CX138" s="435"/>
      <c r="CY138" s="436"/>
      <c r="CZ138" s="435"/>
      <c r="DA138" s="436"/>
      <c r="DB138" s="435"/>
      <c r="DC138" s="436"/>
      <c r="DD138" s="435"/>
      <c r="DE138" s="436"/>
      <c r="DF138" s="435"/>
      <c r="DG138" s="436"/>
      <c r="DH138" s="435"/>
      <c r="DI138" s="436"/>
      <c r="DJ138" s="435"/>
      <c r="DK138" s="436"/>
      <c r="DL138" s="435"/>
      <c r="DM138" s="436"/>
      <c r="DN138" s="435"/>
      <c r="DO138" s="436"/>
      <c r="DP138" s="435"/>
      <c r="DQ138" s="436"/>
    </row>
    <row r="139" spans="1:121" ht="12.75" customHeight="1" x14ac:dyDescent="0.2">
      <c r="A139" s="18"/>
      <c r="B139" s="435"/>
      <c r="C139" s="436"/>
      <c r="D139" s="435"/>
      <c r="E139" s="436"/>
      <c r="F139" s="435"/>
      <c r="G139" s="436"/>
      <c r="H139" s="145"/>
      <c r="I139" s="145"/>
      <c r="J139" s="435"/>
      <c r="K139" s="436"/>
      <c r="L139" s="435"/>
      <c r="M139" s="436"/>
      <c r="N139" s="435"/>
      <c r="O139" s="436"/>
      <c r="P139" s="435"/>
      <c r="Q139" s="436"/>
      <c r="R139" s="435"/>
      <c r="S139" s="436"/>
      <c r="T139" s="435"/>
      <c r="U139" s="436"/>
      <c r="V139" s="435"/>
      <c r="W139" s="436"/>
      <c r="X139" s="102"/>
      <c r="Y139" s="102"/>
      <c r="Z139" s="102"/>
      <c r="AA139" s="102"/>
      <c r="AB139" s="102"/>
      <c r="AC139" s="102"/>
      <c r="AD139" s="123"/>
      <c r="AE139" s="123"/>
      <c r="AF139" s="435"/>
      <c r="AG139" s="436"/>
      <c r="AH139" s="435"/>
      <c r="AI139" s="436"/>
      <c r="AJ139" s="435"/>
      <c r="AK139" s="436"/>
      <c r="AL139" s="435"/>
      <c r="AM139" s="436"/>
      <c r="AN139" s="435"/>
      <c r="AO139" s="436"/>
      <c r="AP139" s="447"/>
      <c r="AQ139" s="447"/>
      <c r="AR139" s="447"/>
      <c r="AS139" s="447"/>
      <c r="AT139" s="447"/>
      <c r="AU139" s="447"/>
      <c r="AV139" s="447"/>
      <c r="AW139" s="447"/>
      <c r="AX139" s="435"/>
      <c r="AY139" s="436"/>
      <c r="AZ139" s="435"/>
      <c r="BA139" s="436"/>
      <c r="BB139" s="435"/>
      <c r="BC139" s="436"/>
      <c r="BD139" s="435"/>
      <c r="BE139" s="436"/>
      <c r="BF139" s="435"/>
      <c r="BG139" s="436"/>
      <c r="BH139" s="435"/>
      <c r="BI139" s="436"/>
      <c r="BJ139" s="435"/>
      <c r="BK139" s="436"/>
      <c r="BL139" s="435"/>
      <c r="BM139" s="436"/>
      <c r="BN139" s="435"/>
      <c r="BO139" s="436"/>
      <c r="BP139" s="435"/>
      <c r="BQ139" s="436"/>
      <c r="BR139" s="435"/>
      <c r="BS139" s="436"/>
      <c r="BT139" s="435"/>
      <c r="BU139" s="436"/>
      <c r="BV139" s="435"/>
      <c r="BW139" s="436"/>
      <c r="BX139" s="435"/>
      <c r="BY139" s="436"/>
      <c r="BZ139" s="435"/>
      <c r="CA139" s="436"/>
      <c r="CB139" s="435"/>
      <c r="CC139" s="436"/>
      <c r="CD139" s="435"/>
      <c r="CE139" s="436"/>
      <c r="CF139" s="435"/>
      <c r="CG139" s="436"/>
      <c r="CH139" s="435"/>
      <c r="CI139" s="436"/>
      <c r="CJ139" s="435"/>
      <c r="CK139" s="436"/>
      <c r="CL139" s="435"/>
      <c r="CM139" s="436"/>
      <c r="CN139" s="435"/>
      <c r="CO139" s="436"/>
      <c r="CP139" s="435"/>
      <c r="CQ139" s="436"/>
      <c r="CR139" s="435"/>
      <c r="CS139" s="436"/>
      <c r="CT139" s="435"/>
      <c r="CU139" s="436"/>
      <c r="CV139" s="435"/>
      <c r="CW139" s="436"/>
      <c r="CX139" s="435"/>
      <c r="CY139" s="436"/>
      <c r="CZ139" s="435"/>
      <c r="DA139" s="436"/>
      <c r="DB139" s="435"/>
      <c r="DC139" s="436"/>
      <c r="DD139" s="435"/>
      <c r="DE139" s="436"/>
      <c r="DF139" s="435"/>
      <c r="DG139" s="436"/>
      <c r="DH139" s="435"/>
      <c r="DI139" s="436"/>
      <c r="DJ139" s="435"/>
      <c r="DK139" s="436"/>
      <c r="DL139" s="435"/>
      <c r="DM139" s="436"/>
      <c r="DN139" s="435"/>
      <c r="DO139" s="436"/>
      <c r="DP139" s="435"/>
      <c r="DQ139" s="436"/>
    </row>
    <row r="140" spans="1:121" ht="12.75" customHeight="1" x14ac:dyDescent="0.2">
      <c r="A140" s="18"/>
      <c r="B140" s="435"/>
      <c r="C140" s="436"/>
      <c r="D140" s="435"/>
      <c r="E140" s="436"/>
      <c r="F140" s="435"/>
      <c r="G140" s="436"/>
      <c r="H140" s="145"/>
      <c r="I140" s="145"/>
      <c r="J140" s="435"/>
      <c r="K140" s="436"/>
      <c r="L140" s="435"/>
      <c r="M140" s="436"/>
      <c r="N140" s="435"/>
      <c r="O140" s="436"/>
      <c r="P140" s="435"/>
      <c r="Q140" s="436"/>
      <c r="R140" s="435"/>
      <c r="S140" s="436"/>
      <c r="T140" s="435"/>
      <c r="U140" s="436"/>
      <c r="V140" s="435"/>
      <c r="W140" s="436"/>
      <c r="X140" s="102"/>
      <c r="Y140" s="102"/>
      <c r="Z140" s="102"/>
      <c r="AA140" s="102"/>
      <c r="AB140" s="102"/>
      <c r="AC140" s="102"/>
      <c r="AD140" s="123"/>
      <c r="AE140" s="123"/>
      <c r="AF140" s="435"/>
      <c r="AG140" s="436"/>
      <c r="AH140" s="435"/>
      <c r="AI140" s="436"/>
      <c r="AJ140" s="435"/>
      <c r="AK140" s="436"/>
      <c r="AL140" s="435"/>
      <c r="AM140" s="436"/>
      <c r="AN140" s="435"/>
      <c r="AO140" s="436"/>
      <c r="AP140" s="447"/>
      <c r="AQ140" s="447"/>
      <c r="AR140" s="447"/>
      <c r="AS140" s="447"/>
      <c r="AT140" s="447"/>
      <c r="AU140" s="447"/>
      <c r="AV140" s="447"/>
      <c r="AW140" s="447"/>
      <c r="AX140" s="435"/>
      <c r="AY140" s="436"/>
      <c r="AZ140" s="435"/>
      <c r="BA140" s="436"/>
      <c r="BB140" s="435"/>
      <c r="BC140" s="436"/>
      <c r="BD140" s="435"/>
      <c r="BE140" s="436"/>
      <c r="BF140" s="435"/>
      <c r="BG140" s="436"/>
      <c r="BH140" s="435"/>
      <c r="BI140" s="436"/>
      <c r="BJ140" s="435"/>
      <c r="BK140" s="436"/>
      <c r="BL140" s="435"/>
      <c r="BM140" s="436"/>
      <c r="BN140" s="435"/>
      <c r="BO140" s="436"/>
      <c r="BP140" s="435"/>
      <c r="BQ140" s="436"/>
      <c r="BR140" s="435"/>
      <c r="BS140" s="436"/>
      <c r="BT140" s="435"/>
      <c r="BU140" s="436"/>
      <c r="BV140" s="435"/>
      <c r="BW140" s="436"/>
      <c r="BX140" s="435"/>
      <c r="BY140" s="436"/>
      <c r="BZ140" s="435"/>
      <c r="CA140" s="436"/>
      <c r="CB140" s="435"/>
      <c r="CC140" s="436"/>
      <c r="CD140" s="435"/>
      <c r="CE140" s="436"/>
      <c r="CF140" s="435"/>
      <c r="CG140" s="436"/>
      <c r="CH140" s="435"/>
      <c r="CI140" s="436"/>
      <c r="CJ140" s="435"/>
      <c r="CK140" s="436"/>
      <c r="CL140" s="435"/>
      <c r="CM140" s="436"/>
      <c r="CN140" s="435"/>
      <c r="CO140" s="436"/>
      <c r="CP140" s="435"/>
      <c r="CQ140" s="436"/>
      <c r="CR140" s="435"/>
      <c r="CS140" s="436"/>
      <c r="CT140" s="435"/>
      <c r="CU140" s="436"/>
      <c r="CV140" s="435"/>
      <c r="CW140" s="436"/>
      <c r="CX140" s="435"/>
      <c r="CY140" s="436"/>
      <c r="CZ140" s="435"/>
      <c r="DA140" s="436"/>
      <c r="DB140" s="435"/>
      <c r="DC140" s="436"/>
      <c r="DD140" s="435"/>
      <c r="DE140" s="436"/>
      <c r="DF140" s="435"/>
      <c r="DG140" s="436"/>
      <c r="DH140" s="435"/>
      <c r="DI140" s="436"/>
      <c r="DJ140" s="435"/>
      <c r="DK140" s="436"/>
      <c r="DL140" s="435"/>
      <c r="DM140" s="436"/>
      <c r="DN140" s="435"/>
      <c r="DO140" s="436"/>
      <c r="DP140" s="435"/>
      <c r="DQ140" s="436"/>
    </row>
    <row r="141" spans="1:121" ht="12.75" customHeight="1" x14ac:dyDescent="0.2">
      <c r="A141" s="18"/>
      <c r="B141" s="435"/>
      <c r="C141" s="436"/>
      <c r="D141" s="435"/>
      <c r="E141" s="436"/>
      <c r="F141" s="435"/>
      <c r="G141" s="436"/>
      <c r="H141" s="145"/>
      <c r="I141" s="145"/>
      <c r="J141" s="435"/>
      <c r="K141" s="436"/>
      <c r="L141" s="435"/>
      <c r="M141" s="436"/>
      <c r="N141" s="435"/>
      <c r="O141" s="436"/>
      <c r="P141" s="435"/>
      <c r="Q141" s="436"/>
      <c r="R141" s="435"/>
      <c r="S141" s="436"/>
      <c r="T141" s="435"/>
      <c r="U141" s="436"/>
      <c r="V141" s="435"/>
      <c r="W141" s="436"/>
      <c r="X141" s="102"/>
      <c r="Y141" s="102"/>
      <c r="Z141" s="102"/>
      <c r="AA141" s="102"/>
      <c r="AB141" s="102"/>
      <c r="AC141" s="102"/>
      <c r="AD141" s="123"/>
      <c r="AE141" s="123"/>
      <c r="AF141" s="435"/>
      <c r="AG141" s="436"/>
      <c r="AH141" s="435"/>
      <c r="AI141" s="436"/>
      <c r="AJ141" s="435"/>
      <c r="AK141" s="436"/>
      <c r="AL141" s="435"/>
      <c r="AM141" s="436"/>
      <c r="AN141" s="435"/>
      <c r="AO141" s="436"/>
      <c r="AP141" s="447"/>
      <c r="AQ141" s="447"/>
      <c r="AR141" s="447"/>
      <c r="AS141" s="447"/>
      <c r="AT141" s="447"/>
      <c r="AU141" s="447"/>
      <c r="AV141" s="447"/>
      <c r="AW141" s="447"/>
      <c r="AX141" s="435"/>
      <c r="AY141" s="436"/>
      <c r="AZ141" s="435"/>
      <c r="BA141" s="436"/>
      <c r="BB141" s="435"/>
      <c r="BC141" s="436"/>
      <c r="BD141" s="435"/>
      <c r="BE141" s="436"/>
      <c r="BF141" s="435"/>
      <c r="BG141" s="436"/>
      <c r="BH141" s="435"/>
      <c r="BI141" s="436"/>
      <c r="BJ141" s="435"/>
      <c r="BK141" s="436"/>
      <c r="BL141" s="435"/>
      <c r="BM141" s="436"/>
      <c r="BN141" s="435"/>
      <c r="BO141" s="436"/>
      <c r="BP141" s="435"/>
      <c r="BQ141" s="436"/>
      <c r="BR141" s="435"/>
      <c r="BS141" s="436"/>
      <c r="BT141" s="435"/>
      <c r="BU141" s="436"/>
      <c r="BV141" s="435"/>
      <c r="BW141" s="436"/>
      <c r="BX141" s="435"/>
      <c r="BY141" s="436"/>
      <c r="BZ141" s="435"/>
      <c r="CA141" s="436"/>
      <c r="CB141" s="435"/>
      <c r="CC141" s="436"/>
      <c r="CD141" s="435"/>
      <c r="CE141" s="436"/>
      <c r="CF141" s="435"/>
      <c r="CG141" s="436"/>
      <c r="CH141" s="435"/>
      <c r="CI141" s="436"/>
      <c r="CJ141" s="435"/>
      <c r="CK141" s="436"/>
      <c r="CL141" s="435"/>
      <c r="CM141" s="436"/>
      <c r="CN141" s="435"/>
      <c r="CO141" s="436"/>
      <c r="CP141" s="435"/>
      <c r="CQ141" s="436"/>
      <c r="CR141" s="435"/>
      <c r="CS141" s="436"/>
      <c r="CT141" s="435"/>
      <c r="CU141" s="436"/>
      <c r="CV141" s="435"/>
      <c r="CW141" s="436"/>
      <c r="CX141" s="435"/>
      <c r="CY141" s="436"/>
      <c r="CZ141" s="435"/>
      <c r="DA141" s="436"/>
      <c r="DB141" s="435"/>
      <c r="DC141" s="436"/>
      <c r="DD141" s="435"/>
      <c r="DE141" s="436"/>
      <c r="DF141" s="435"/>
      <c r="DG141" s="436"/>
      <c r="DH141" s="435"/>
      <c r="DI141" s="436"/>
      <c r="DJ141" s="435"/>
      <c r="DK141" s="436"/>
      <c r="DL141" s="435"/>
      <c r="DM141" s="436"/>
      <c r="DN141" s="435"/>
      <c r="DO141" s="436"/>
      <c r="DP141" s="435"/>
      <c r="DQ141" s="436"/>
    </row>
    <row r="142" spans="1:121" ht="12.75" customHeight="1" x14ac:dyDescent="0.2">
      <c r="A142" s="18"/>
      <c r="B142" s="435"/>
      <c r="C142" s="436"/>
      <c r="D142" s="435"/>
      <c r="E142" s="436"/>
      <c r="F142" s="435"/>
      <c r="G142" s="436"/>
      <c r="H142" s="145"/>
      <c r="I142" s="145"/>
      <c r="J142" s="435"/>
      <c r="K142" s="436"/>
      <c r="L142" s="435"/>
      <c r="M142" s="436"/>
      <c r="N142" s="435"/>
      <c r="O142" s="436"/>
      <c r="P142" s="435"/>
      <c r="Q142" s="436"/>
      <c r="R142" s="435"/>
      <c r="S142" s="436"/>
      <c r="T142" s="435"/>
      <c r="U142" s="436"/>
      <c r="V142" s="435"/>
      <c r="W142" s="436"/>
      <c r="X142" s="102"/>
      <c r="Y142" s="102"/>
      <c r="Z142" s="102"/>
      <c r="AA142" s="102"/>
      <c r="AB142" s="102"/>
      <c r="AC142" s="102"/>
      <c r="AD142" s="123"/>
      <c r="AE142" s="123"/>
      <c r="AF142" s="435"/>
      <c r="AG142" s="436"/>
      <c r="AH142" s="435"/>
      <c r="AI142" s="436"/>
      <c r="AJ142" s="435"/>
      <c r="AK142" s="436"/>
      <c r="AL142" s="435"/>
      <c r="AM142" s="436"/>
      <c r="AN142" s="435"/>
      <c r="AO142" s="436"/>
      <c r="AP142" s="447"/>
      <c r="AQ142" s="447"/>
      <c r="AR142" s="447"/>
      <c r="AS142" s="447"/>
      <c r="AT142" s="447"/>
      <c r="AU142" s="447"/>
      <c r="AV142" s="447"/>
      <c r="AW142" s="447"/>
      <c r="AX142" s="435"/>
      <c r="AY142" s="436"/>
      <c r="AZ142" s="435"/>
      <c r="BA142" s="436"/>
      <c r="BB142" s="435"/>
      <c r="BC142" s="436"/>
      <c r="BD142" s="435"/>
      <c r="BE142" s="436"/>
      <c r="BF142" s="435"/>
      <c r="BG142" s="436"/>
      <c r="BH142" s="435"/>
      <c r="BI142" s="436"/>
      <c r="BJ142" s="435"/>
      <c r="BK142" s="436"/>
      <c r="BL142" s="435"/>
      <c r="BM142" s="436"/>
      <c r="BN142" s="435"/>
      <c r="BO142" s="436"/>
      <c r="BP142" s="435"/>
      <c r="BQ142" s="436"/>
      <c r="BR142" s="435"/>
      <c r="BS142" s="436"/>
      <c r="BT142" s="435"/>
      <c r="BU142" s="436"/>
      <c r="BV142" s="435"/>
      <c r="BW142" s="436"/>
      <c r="BX142" s="435"/>
      <c r="BY142" s="436"/>
      <c r="BZ142" s="435"/>
      <c r="CA142" s="436"/>
      <c r="CB142" s="435"/>
      <c r="CC142" s="436"/>
      <c r="CD142" s="435"/>
      <c r="CE142" s="436"/>
      <c r="CF142" s="435"/>
      <c r="CG142" s="436"/>
      <c r="CH142" s="435"/>
      <c r="CI142" s="436"/>
      <c r="CJ142" s="435"/>
      <c r="CK142" s="436"/>
      <c r="CL142" s="435"/>
      <c r="CM142" s="436"/>
      <c r="CN142" s="435"/>
      <c r="CO142" s="436"/>
      <c r="CP142" s="435"/>
      <c r="CQ142" s="436"/>
      <c r="CR142" s="435"/>
      <c r="CS142" s="436"/>
      <c r="CT142" s="435"/>
      <c r="CU142" s="436"/>
      <c r="CV142" s="435"/>
      <c r="CW142" s="436"/>
      <c r="CX142" s="435"/>
      <c r="CY142" s="436"/>
      <c r="CZ142" s="435"/>
      <c r="DA142" s="436"/>
      <c r="DB142" s="435"/>
      <c r="DC142" s="436"/>
      <c r="DD142" s="435"/>
      <c r="DE142" s="436"/>
      <c r="DF142" s="435"/>
      <c r="DG142" s="436"/>
      <c r="DH142" s="435"/>
      <c r="DI142" s="436"/>
      <c r="DJ142" s="435"/>
      <c r="DK142" s="436"/>
      <c r="DL142" s="435"/>
      <c r="DM142" s="436"/>
      <c r="DN142" s="435"/>
      <c r="DO142" s="436"/>
      <c r="DP142" s="435"/>
      <c r="DQ142" s="436"/>
    </row>
    <row r="143" spans="1:121" ht="12.75" customHeight="1" x14ac:dyDescent="0.2">
      <c r="A143" s="18"/>
      <c r="B143" s="435"/>
      <c r="C143" s="436"/>
      <c r="D143" s="435"/>
      <c r="E143" s="436"/>
      <c r="F143" s="435"/>
      <c r="G143" s="436"/>
      <c r="H143" s="145"/>
      <c r="I143" s="145"/>
      <c r="J143" s="435"/>
      <c r="K143" s="436"/>
      <c r="L143" s="435"/>
      <c r="M143" s="436"/>
      <c r="N143" s="435"/>
      <c r="O143" s="436"/>
      <c r="P143" s="435"/>
      <c r="Q143" s="436"/>
      <c r="R143" s="435"/>
      <c r="S143" s="436"/>
      <c r="T143" s="435"/>
      <c r="U143" s="436"/>
      <c r="V143" s="435"/>
      <c r="W143" s="436"/>
      <c r="X143" s="102"/>
      <c r="Y143" s="102"/>
      <c r="Z143" s="102"/>
      <c r="AA143" s="102"/>
      <c r="AB143" s="102"/>
      <c r="AC143" s="102"/>
      <c r="AD143" s="123"/>
      <c r="AE143" s="123"/>
      <c r="AF143" s="435"/>
      <c r="AG143" s="436"/>
      <c r="AH143" s="435"/>
      <c r="AI143" s="436"/>
      <c r="AJ143" s="435"/>
      <c r="AK143" s="436"/>
      <c r="AL143" s="435"/>
      <c r="AM143" s="436"/>
      <c r="AN143" s="435"/>
      <c r="AO143" s="436"/>
      <c r="AP143" s="447"/>
      <c r="AQ143" s="447"/>
      <c r="AR143" s="447"/>
      <c r="AS143" s="447"/>
      <c r="AT143" s="447"/>
      <c r="AU143" s="447"/>
      <c r="AV143" s="447"/>
      <c r="AW143" s="447"/>
      <c r="AX143" s="435"/>
      <c r="AY143" s="436"/>
      <c r="AZ143" s="435"/>
      <c r="BA143" s="436"/>
      <c r="BB143" s="435"/>
      <c r="BC143" s="436"/>
      <c r="BD143" s="435"/>
      <c r="BE143" s="436"/>
      <c r="BF143" s="435"/>
      <c r="BG143" s="436"/>
      <c r="BH143" s="435"/>
      <c r="BI143" s="436"/>
      <c r="BJ143" s="435"/>
      <c r="BK143" s="436"/>
      <c r="BL143" s="435"/>
      <c r="BM143" s="436"/>
      <c r="BN143" s="435"/>
      <c r="BO143" s="436"/>
      <c r="BP143" s="435"/>
      <c r="BQ143" s="436"/>
      <c r="BR143" s="435"/>
      <c r="BS143" s="436"/>
      <c r="BT143" s="435"/>
      <c r="BU143" s="436"/>
      <c r="BV143" s="435"/>
      <c r="BW143" s="436"/>
      <c r="BX143" s="435"/>
      <c r="BY143" s="436"/>
      <c r="BZ143" s="435"/>
      <c r="CA143" s="436"/>
      <c r="CB143" s="435"/>
      <c r="CC143" s="436"/>
      <c r="CD143" s="435"/>
      <c r="CE143" s="436"/>
      <c r="CF143" s="435"/>
      <c r="CG143" s="436"/>
      <c r="CH143" s="435"/>
      <c r="CI143" s="436"/>
      <c r="CJ143" s="435"/>
      <c r="CK143" s="436"/>
      <c r="CL143" s="435"/>
      <c r="CM143" s="436"/>
      <c r="CN143" s="435"/>
      <c r="CO143" s="436"/>
      <c r="CP143" s="435"/>
      <c r="CQ143" s="436"/>
      <c r="CR143" s="435"/>
      <c r="CS143" s="436"/>
      <c r="CT143" s="435"/>
      <c r="CU143" s="436"/>
      <c r="CV143" s="435"/>
      <c r="CW143" s="436"/>
      <c r="CX143" s="435"/>
      <c r="CY143" s="436"/>
      <c r="CZ143" s="435"/>
      <c r="DA143" s="436"/>
      <c r="DB143" s="435"/>
      <c r="DC143" s="436"/>
      <c r="DD143" s="435"/>
      <c r="DE143" s="436"/>
      <c r="DF143" s="435"/>
      <c r="DG143" s="436"/>
      <c r="DH143" s="435"/>
      <c r="DI143" s="436"/>
      <c r="DJ143" s="435"/>
      <c r="DK143" s="436"/>
      <c r="DL143" s="435"/>
      <c r="DM143" s="436"/>
      <c r="DN143" s="435"/>
      <c r="DO143" s="436"/>
      <c r="DP143" s="435"/>
      <c r="DQ143" s="436"/>
    </row>
    <row r="144" spans="1:121" ht="12.75" customHeight="1" x14ac:dyDescent="0.2">
      <c r="A144" s="18"/>
      <c r="B144" s="435"/>
      <c r="C144" s="436"/>
      <c r="D144" s="435"/>
      <c r="E144" s="436"/>
      <c r="F144" s="435"/>
      <c r="G144" s="436"/>
      <c r="H144" s="145"/>
      <c r="I144" s="145"/>
      <c r="J144" s="435"/>
      <c r="K144" s="436"/>
      <c r="L144" s="435"/>
      <c r="M144" s="436"/>
      <c r="N144" s="435"/>
      <c r="O144" s="436"/>
      <c r="P144" s="435"/>
      <c r="Q144" s="436"/>
      <c r="R144" s="435"/>
      <c r="S144" s="436"/>
      <c r="T144" s="435"/>
      <c r="U144" s="436"/>
      <c r="V144" s="435"/>
      <c r="W144" s="436"/>
      <c r="X144" s="102"/>
      <c r="Y144" s="102"/>
      <c r="Z144" s="102"/>
      <c r="AA144" s="102"/>
      <c r="AB144" s="102"/>
      <c r="AC144" s="102"/>
      <c r="AD144" s="123"/>
      <c r="AE144" s="123"/>
      <c r="AF144" s="435"/>
      <c r="AG144" s="436"/>
      <c r="AH144" s="435"/>
      <c r="AI144" s="436"/>
      <c r="AJ144" s="435"/>
      <c r="AK144" s="436"/>
      <c r="AL144" s="435"/>
      <c r="AM144" s="436"/>
      <c r="AN144" s="435"/>
      <c r="AO144" s="436"/>
      <c r="AP144" s="447"/>
      <c r="AQ144" s="447"/>
      <c r="AR144" s="447"/>
      <c r="AS144" s="447"/>
      <c r="AT144" s="447"/>
      <c r="AU144" s="447"/>
      <c r="AV144" s="447"/>
      <c r="AW144" s="447"/>
      <c r="AX144" s="435"/>
      <c r="AY144" s="436"/>
      <c r="AZ144" s="435"/>
      <c r="BA144" s="436"/>
      <c r="BB144" s="435"/>
      <c r="BC144" s="436"/>
      <c r="BD144" s="435"/>
      <c r="BE144" s="436"/>
      <c r="BF144" s="435"/>
      <c r="BG144" s="436"/>
      <c r="BH144" s="435"/>
      <c r="BI144" s="436"/>
      <c r="BJ144" s="435"/>
      <c r="BK144" s="436"/>
      <c r="BL144" s="435"/>
      <c r="BM144" s="436"/>
      <c r="BN144" s="435"/>
      <c r="BO144" s="436"/>
      <c r="BP144" s="435"/>
      <c r="BQ144" s="436"/>
      <c r="BR144" s="435"/>
      <c r="BS144" s="436"/>
      <c r="BT144" s="435"/>
      <c r="BU144" s="436"/>
      <c r="BV144" s="435"/>
      <c r="BW144" s="436"/>
      <c r="BX144" s="435"/>
      <c r="BY144" s="436"/>
      <c r="BZ144" s="435"/>
      <c r="CA144" s="436"/>
      <c r="CB144" s="435"/>
      <c r="CC144" s="436"/>
      <c r="CD144" s="435"/>
      <c r="CE144" s="436"/>
      <c r="CF144" s="435"/>
      <c r="CG144" s="436"/>
      <c r="CH144" s="435"/>
      <c r="CI144" s="436"/>
      <c r="CJ144" s="435"/>
      <c r="CK144" s="436"/>
      <c r="CL144" s="435"/>
      <c r="CM144" s="436"/>
      <c r="CN144" s="435"/>
      <c r="CO144" s="436"/>
      <c r="CP144" s="435"/>
      <c r="CQ144" s="436"/>
      <c r="CR144" s="435"/>
      <c r="CS144" s="436"/>
      <c r="CT144" s="435"/>
      <c r="CU144" s="436"/>
      <c r="CV144" s="435"/>
      <c r="CW144" s="436"/>
      <c r="CX144" s="435"/>
      <c r="CY144" s="436"/>
      <c r="CZ144" s="435"/>
      <c r="DA144" s="436"/>
      <c r="DB144" s="435"/>
      <c r="DC144" s="436"/>
      <c r="DD144" s="435"/>
      <c r="DE144" s="436"/>
      <c r="DF144" s="435"/>
      <c r="DG144" s="436"/>
      <c r="DH144" s="435"/>
      <c r="DI144" s="436"/>
      <c r="DJ144" s="435"/>
      <c r="DK144" s="436"/>
      <c r="DL144" s="435"/>
      <c r="DM144" s="436"/>
      <c r="DN144" s="435"/>
      <c r="DO144" s="436"/>
      <c r="DP144" s="435"/>
      <c r="DQ144" s="436"/>
    </row>
    <row r="145" spans="1:121" ht="12.75" customHeight="1" x14ac:dyDescent="0.2">
      <c r="A145" s="18"/>
      <c r="B145" s="435"/>
      <c r="C145" s="436"/>
      <c r="D145" s="435"/>
      <c r="E145" s="436"/>
      <c r="F145" s="435"/>
      <c r="G145" s="436"/>
      <c r="H145" s="145"/>
      <c r="I145" s="145"/>
      <c r="J145" s="435"/>
      <c r="K145" s="436"/>
      <c r="L145" s="435"/>
      <c r="M145" s="436"/>
      <c r="N145" s="435"/>
      <c r="O145" s="436"/>
      <c r="P145" s="435"/>
      <c r="Q145" s="436"/>
      <c r="R145" s="435"/>
      <c r="S145" s="436"/>
      <c r="T145" s="435"/>
      <c r="U145" s="436"/>
      <c r="V145" s="435"/>
      <c r="W145" s="436"/>
      <c r="X145" s="102"/>
      <c r="Y145" s="102"/>
      <c r="Z145" s="102"/>
      <c r="AA145" s="102"/>
      <c r="AB145" s="102"/>
      <c r="AC145" s="102"/>
      <c r="AD145" s="123"/>
      <c r="AE145" s="123"/>
      <c r="AF145" s="435"/>
      <c r="AG145" s="436"/>
      <c r="AH145" s="435"/>
      <c r="AI145" s="436"/>
      <c r="AJ145" s="435"/>
      <c r="AK145" s="436"/>
      <c r="AL145" s="435"/>
      <c r="AM145" s="436"/>
      <c r="AN145" s="435"/>
      <c r="AO145" s="436"/>
      <c r="AP145" s="447"/>
      <c r="AQ145" s="447"/>
      <c r="AR145" s="447"/>
      <c r="AS145" s="447"/>
      <c r="AT145" s="447"/>
      <c r="AU145" s="447"/>
      <c r="AV145" s="447"/>
      <c r="AW145" s="447"/>
      <c r="AX145" s="435"/>
      <c r="AY145" s="436"/>
      <c r="AZ145" s="435"/>
      <c r="BA145" s="436"/>
      <c r="BB145" s="435"/>
      <c r="BC145" s="436"/>
      <c r="BD145" s="435"/>
      <c r="BE145" s="436"/>
      <c r="BF145" s="435"/>
      <c r="BG145" s="436"/>
      <c r="BH145" s="435"/>
      <c r="BI145" s="436"/>
      <c r="BJ145" s="435"/>
      <c r="BK145" s="436"/>
      <c r="BL145" s="435"/>
      <c r="BM145" s="436"/>
      <c r="BN145" s="435"/>
      <c r="BO145" s="436"/>
      <c r="BP145" s="435"/>
      <c r="BQ145" s="436"/>
      <c r="BR145" s="435"/>
      <c r="BS145" s="436"/>
      <c r="BT145" s="435"/>
      <c r="BU145" s="436"/>
      <c r="BV145" s="435"/>
      <c r="BW145" s="436"/>
      <c r="BX145" s="435"/>
      <c r="BY145" s="436"/>
      <c r="BZ145" s="435"/>
      <c r="CA145" s="436"/>
      <c r="CB145" s="435"/>
      <c r="CC145" s="436"/>
      <c r="CD145" s="435"/>
      <c r="CE145" s="436"/>
      <c r="CF145" s="435"/>
      <c r="CG145" s="436"/>
      <c r="CH145" s="435"/>
      <c r="CI145" s="436"/>
      <c r="CJ145" s="435"/>
      <c r="CK145" s="436"/>
      <c r="CL145" s="435"/>
      <c r="CM145" s="436"/>
      <c r="CN145" s="435"/>
      <c r="CO145" s="436"/>
      <c r="CP145" s="435"/>
      <c r="CQ145" s="436"/>
      <c r="CR145" s="435"/>
      <c r="CS145" s="436"/>
      <c r="CT145" s="435"/>
      <c r="CU145" s="436"/>
      <c r="CV145" s="435"/>
      <c r="CW145" s="436"/>
      <c r="CX145" s="435"/>
      <c r="CY145" s="436"/>
      <c r="CZ145" s="435"/>
      <c r="DA145" s="436"/>
      <c r="DB145" s="435"/>
      <c r="DC145" s="436"/>
      <c r="DD145" s="435"/>
      <c r="DE145" s="436"/>
      <c r="DF145" s="435"/>
      <c r="DG145" s="436"/>
      <c r="DH145" s="435"/>
      <c r="DI145" s="436"/>
      <c r="DJ145" s="435"/>
      <c r="DK145" s="436"/>
      <c r="DL145" s="435"/>
      <c r="DM145" s="436"/>
      <c r="DN145" s="435"/>
      <c r="DO145" s="436"/>
      <c r="DP145" s="435"/>
      <c r="DQ145" s="436"/>
    </row>
    <row r="146" spans="1:121" ht="12.75" customHeight="1" x14ac:dyDescent="0.2">
      <c r="A146" s="18"/>
      <c r="B146" s="435"/>
      <c r="C146" s="436"/>
      <c r="D146" s="435"/>
      <c r="E146" s="436"/>
      <c r="F146" s="435"/>
      <c r="G146" s="436"/>
      <c r="H146" s="145"/>
      <c r="I146" s="145"/>
      <c r="J146" s="435"/>
      <c r="K146" s="436"/>
      <c r="L146" s="435"/>
      <c r="M146" s="436"/>
      <c r="N146" s="435"/>
      <c r="O146" s="436"/>
      <c r="P146" s="435"/>
      <c r="Q146" s="436"/>
      <c r="R146" s="435"/>
      <c r="S146" s="436"/>
      <c r="T146" s="435"/>
      <c r="U146" s="436"/>
      <c r="V146" s="435"/>
      <c r="W146" s="436"/>
      <c r="X146" s="102"/>
      <c r="Y146" s="102"/>
      <c r="Z146" s="102"/>
      <c r="AA146" s="102"/>
      <c r="AB146" s="102"/>
      <c r="AC146" s="102"/>
      <c r="AD146" s="123"/>
      <c r="AE146" s="123"/>
      <c r="AF146" s="435"/>
      <c r="AG146" s="436"/>
      <c r="AH146" s="435"/>
      <c r="AI146" s="436"/>
      <c r="AJ146" s="435"/>
      <c r="AK146" s="436"/>
      <c r="AL146" s="435"/>
      <c r="AM146" s="436"/>
      <c r="AN146" s="435"/>
      <c r="AO146" s="436"/>
      <c r="AP146" s="447"/>
      <c r="AQ146" s="447"/>
      <c r="AR146" s="447"/>
      <c r="AS146" s="447"/>
      <c r="AT146" s="447"/>
      <c r="AU146" s="447"/>
      <c r="AV146" s="447"/>
      <c r="AW146" s="447"/>
      <c r="AX146" s="435"/>
      <c r="AY146" s="436"/>
      <c r="AZ146" s="435"/>
      <c r="BA146" s="436"/>
      <c r="BB146" s="435"/>
      <c r="BC146" s="436"/>
      <c r="BD146" s="435"/>
      <c r="BE146" s="436"/>
      <c r="BF146" s="435"/>
      <c r="BG146" s="436"/>
      <c r="BH146" s="435"/>
      <c r="BI146" s="436"/>
      <c r="BJ146" s="435"/>
      <c r="BK146" s="436"/>
      <c r="BL146" s="435"/>
      <c r="BM146" s="436"/>
      <c r="BN146" s="435"/>
      <c r="BO146" s="436"/>
      <c r="BP146" s="435"/>
      <c r="BQ146" s="436"/>
      <c r="BR146" s="435"/>
      <c r="BS146" s="436"/>
      <c r="BT146" s="435"/>
      <c r="BU146" s="436"/>
      <c r="BV146" s="435"/>
      <c r="BW146" s="436"/>
      <c r="BX146" s="435"/>
      <c r="BY146" s="436"/>
      <c r="BZ146" s="435"/>
      <c r="CA146" s="436"/>
      <c r="CB146" s="435"/>
      <c r="CC146" s="436"/>
      <c r="CD146" s="435"/>
      <c r="CE146" s="436"/>
      <c r="CF146" s="435"/>
      <c r="CG146" s="436"/>
      <c r="CH146" s="435"/>
      <c r="CI146" s="436"/>
      <c r="CJ146" s="435"/>
      <c r="CK146" s="436"/>
      <c r="CL146" s="435"/>
      <c r="CM146" s="436"/>
      <c r="CN146" s="435"/>
      <c r="CO146" s="436"/>
      <c r="CP146" s="435"/>
      <c r="CQ146" s="436"/>
      <c r="CR146" s="435"/>
      <c r="CS146" s="436"/>
      <c r="CT146" s="435"/>
      <c r="CU146" s="436"/>
      <c r="CV146" s="435"/>
      <c r="CW146" s="436"/>
      <c r="CX146" s="435"/>
      <c r="CY146" s="436"/>
      <c r="CZ146" s="435"/>
      <c r="DA146" s="436"/>
      <c r="DB146" s="435"/>
      <c r="DC146" s="436"/>
      <c r="DD146" s="435"/>
      <c r="DE146" s="436"/>
      <c r="DF146" s="435"/>
      <c r="DG146" s="436"/>
      <c r="DH146" s="435"/>
      <c r="DI146" s="436"/>
      <c r="DJ146" s="435"/>
      <c r="DK146" s="436"/>
      <c r="DL146" s="435"/>
      <c r="DM146" s="436"/>
      <c r="DN146" s="435"/>
      <c r="DO146" s="436"/>
      <c r="DP146" s="435"/>
      <c r="DQ146" s="436"/>
    </row>
    <row r="147" spans="1:121" ht="12.75" customHeight="1" x14ac:dyDescent="0.2">
      <c r="A147" s="18"/>
      <c r="B147" s="435"/>
      <c r="C147" s="436"/>
      <c r="D147" s="435"/>
      <c r="E147" s="436"/>
      <c r="F147" s="435"/>
      <c r="G147" s="436"/>
      <c r="H147" s="145"/>
      <c r="I147" s="145"/>
      <c r="J147" s="435"/>
      <c r="K147" s="436"/>
      <c r="L147" s="435"/>
      <c r="M147" s="436"/>
      <c r="N147" s="435"/>
      <c r="O147" s="436"/>
      <c r="P147" s="435"/>
      <c r="Q147" s="436"/>
      <c r="R147" s="435"/>
      <c r="S147" s="436"/>
      <c r="T147" s="435"/>
      <c r="U147" s="436"/>
      <c r="V147" s="435"/>
      <c r="W147" s="436"/>
      <c r="X147" s="102"/>
      <c r="Y147" s="102"/>
      <c r="Z147" s="102"/>
      <c r="AA147" s="102"/>
      <c r="AB147" s="102"/>
      <c r="AC147" s="102"/>
      <c r="AD147" s="123"/>
      <c r="AE147" s="123"/>
      <c r="AF147" s="435"/>
      <c r="AG147" s="436"/>
      <c r="AH147" s="435"/>
      <c r="AI147" s="436"/>
      <c r="AJ147" s="435"/>
      <c r="AK147" s="436"/>
      <c r="AL147" s="435"/>
      <c r="AM147" s="436"/>
      <c r="AN147" s="435"/>
      <c r="AO147" s="436"/>
      <c r="AP147" s="447"/>
      <c r="AQ147" s="447"/>
      <c r="AR147" s="447"/>
      <c r="AS147" s="447"/>
      <c r="AT147" s="447"/>
      <c r="AU147" s="447"/>
      <c r="AV147" s="447"/>
      <c r="AW147" s="447"/>
      <c r="AX147" s="435"/>
      <c r="AY147" s="436"/>
      <c r="AZ147" s="435"/>
      <c r="BA147" s="436"/>
      <c r="BB147" s="435"/>
      <c r="BC147" s="436"/>
      <c r="BD147" s="435"/>
      <c r="BE147" s="436"/>
      <c r="BF147" s="435"/>
      <c r="BG147" s="436"/>
      <c r="BH147" s="435"/>
      <c r="BI147" s="436"/>
      <c r="BJ147" s="435"/>
      <c r="BK147" s="436"/>
      <c r="BL147" s="435"/>
      <c r="BM147" s="436"/>
      <c r="BN147" s="435"/>
      <c r="BO147" s="436"/>
      <c r="BP147" s="435"/>
      <c r="BQ147" s="436"/>
      <c r="BR147" s="435"/>
      <c r="BS147" s="436"/>
      <c r="BT147" s="435"/>
      <c r="BU147" s="436"/>
      <c r="BV147" s="435"/>
      <c r="BW147" s="436"/>
      <c r="BX147" s="435"/>
      <c r="BY147" s="436"/>
      <c r="BZ147" s="435"/>
      <c r="CA147" s="436"/>
      <c r="CB147" s="435"/>
      <c r="CC147" s="436"/>
      <c r="CD147" s="435"/>
      <c r="CE147" s="436"/>
      <c r="CF147" s="435"/>
      <c r="CG147" s="436"/>
      <c r="CH147" s="435"/>
      <c r="CI147" s="436"/>
      <c r="CJ147" s="435"/>
      <c r="CK147" s="436"/>
      <c r="CL147" s="435"/>
      <c r="CM147" s="436"/>
      <c r="CN147" s="435"/>
      <c r="CO147" s="436"/>
      <c r="CP147" s="435"/>
      <c r="CQ147" s="436"/>
      <c r="CR147" s="435"/>
      <c r="CS147" s="436"/>
      <c r="CT147" s="435"/>
      <c r="CU147" s="436"/>
      <c r="CV147" s="435"/>
      <c r="CW147" s="436"/>
      <c r="CX147" s="435"/>
      <c r="CY147" s="436"/>
      <c r="CZ147" s="435"/>
      <c r="DA147" s="436"/>
      <c r="DB147" s="435"/>
      <c r="DC147" s="436"/>
      <c r="DD147" s="435"/>
      <c r="DE147" s="436"/>
      <c r="DF147" s="435"/>
      <c r="DG147" s="436"/>
      <c r="DH147" s="435"/>
      <c r="DI147" s="436"/>
      <c r="DJ147" s="435"/>
      <c r="DK147" s="436"/>
      <c r="DL147" s="435"/>
      <c r="DM147" s="436"/>
      <c r="DN147" s="435"/>
      <c r="DO147" s="436"/>
      <c r="DP147" s="435"/>
      <c r="DQ147" s="436"/>
    </row>
    <row r="148" spans="1:121" ht="12.75" customHeight="1" x14ac:dyDescent="0.2">
      <c r="A148" s="18"/>
      <c r="B148" s="435"/>
      <c r="C148" s="436"/>
      <c r="D148" s="435"/>
      <c r="E148" s="436"/>
      <c r="F148" s="435"/>
      <c r="G148" s="436"/>
      <c r="H148" s="145"/>
      <c r="I148" s="145"/>
      <c r="J148" s="435"/>
      <c r="K148" s="436"/>
      <c r="L148" s="435"/>
      <c r="M148" s="436"/>
      <c r="N148" s="435"/>
      <c r="O148" s="436"/>
      <c r="P148" s="435"/>
      <c r="Q148" s="436"/>
      <c r="R148" s="435"/>
      <c r="S148" s="436"/>
      <c r="T148" s="435"/>
      <c r="U148" s="436"/>
      <c r="V148" s="435"/>
      <c r="W148" s="436"/>
      <c r="X148" s="102"/>
      <c r="Y148" s="102"/>
      <c r="Z148" s="102"/>
      <c r="AA148" s="102"/>
      <c r="AB148" s="102"/>
      <c r="AC148" s="102"/>
      <c r="AD148" s="123"/>
      <c r="AE148" s="123"/>
      <c r="AF148" s="435"/>
      <c r="AG148" s="436"/>
      <c r="AH148" s="435"/>
      <c r="AI148" s="436"/>
      <c r="AJ148" s="435"/>
      <c r="AK148" s="436"/>
      <c r="AL148" s="435"/>
      <c r="AM148" s="436"/>
      <c r="AN148" s="435"/>
      <c r="AO148" s="436"/>
      <c r="AP148" s="447"/>
      <c r="AQ148" s="447"/>
      <c r="AR148" s="447"/>
      <c r="AS148" s="447"/>
      <c r="AT148" s="447"/>
      <c r="AU148" s="447"/>
      <c r="AV148" s="447"/>
      <c r="AW148" s="447"/>
      <c r="AX148" s="435"/>
      <c r="AY148" s="436"/>
      <c r="AZ148" s="435"/>
      <c r="BA148" s="436"/>
      <c r="BB148" s="435"/>
      <c r="BC148" s="436"/>
      <c r="BD148" s="435"/>
      <c r="BE148" s="436"/>
      <c r="BF148" s="435"/>
      <c r="BG148" s="436"/>
      <c r="BH148" s="435"/>
      <c r="BI148" s="436"/>
      <c r="BJ148" s="435"/>
      <c r="BK148" s="436"/>
      <c r="BL148" s="435"/>
      <c r="BM148" s="436"/>
      <c r="BN148" s="435"/>
      <c r="BO148" s="436"/>
      <c r="BP148" s="435"/>
      <c r="BQ148" s="436"/>
      <c r="BR148" s="435"/>
      <c r="BS148" s="436"/>
      <c r="BT148" s="435"/>
      <c r="BU148" s="436"/>
      <c r="BV148" s="435"/>
      <c r="BW148" s="436"/>
      <c r="BX148" s="435"/>
      <c r="BY148" s="436"/>
      <c r="BZ148" s="435"/>
      <c r="CA148" s="436"/>
      <c r="CB148" s="435"/>
      <c r="CC148" s="436"/>
      <c r="CD148" s="435"/>
      <c r="CE148" s="436"/>
      <c r="CF148" s="435"/>
      <c r="CG148" s="436"/>
      <c r="CH148" s="435"/>
      <c r="CI148" s="436"/>
      <c r="CJ148" s="435"/>
      <c r="CK148" s="436"/>
      <c r="CL148" s="435"/>
      <c r="CM148" s="436"/>
      <c r="CN148" s="435"/>
      <c r="CO148" s="436"/>
      <c r="CP148" s="435"/>
      <c r="CQ148" s="436"/>
      <c r="CR148" s="435"/>
      <c r="CS148" s="436"/>
      <c r="CT148" s="435"/>
      <c r="CU148" s="436"/>
      <c r="CV148" s="435"/>
      <c r="CW148" s="436"/>
      <c r="CX148" s="435"/>
      <c r="CY148" s="436"/>
      <c r="CZ148" s="435"/>
      <c r="DA148" s="436"/>
      <c r="DB148" s="435"/>
      <c r="DC148" s="436"/>
      <c r="DD148" s="435"/>
      <c r="DE148" s="436"/>
      <c r="DF148" s="435"/>
      <c r="DG148" s="436"/>
      <c r="DH148" s="435"/>
      <c r="DI148" s="436"/>
      <c r="DJ148" s="435"/>
      <c r="DK148" s="436"/>
      <c r="DL148" s="435"/>
      <c r="DM148" s="436"/>
      <c r="DN148" s="435"/>
      <c r="DO148" s="436"/>
      <c r="DP148" s="435"/>
      <c r="DQ148" s="436"/>
    </row>
    <row r="149" spans="1:121" ht="12.75" customHeight="1" x14ac:dyDescent="0.2">
      <c r="A149" s="18"/>
      <c r="B149" s="435"/>
      <c r="C149" s="436"/>
      <c r="D149" s="435"/>
      <c r="E149" s="436"/>
      <c r="F149" s="435"/>
      <c r="G149" s="436"/>
      <c r="H149" s="145"/>
      <c r="I149" s="145"/>
      <c r="J149" s="435"/>
      <c r="K149" s="436"/>
      <c r="L149" s="435"/>
      <c r="M149" s="436"/>
      <c r="N149" s="435"/>
      <c r="O149" s="436"/>
      <c r="P149" s="435"/>
      <c r="Q149" s="436"/>
      <c r="R149" s="435"/>
      <c r="S149" s="436"/>
      <c r="T149" s="435"/>
      <c r="U149" s="436"/>
      <c r="V149" s="435"/>
      <c r="W149" s="436"/>
      <c r="X149" s="102"/>
      <c r="Y149" s="102"/>
      <c r="Z149" s="102"/>
      <c r="AA149" s="102"/>
      <c r="AB149" s="102"/>
      <c r="AC149" s="102"/>
      <c r="AD149" s="123"/>
      <c r="AE149" s="123"/>
      <c r="AF149" s="435"/>
      <c r="AG149" s="436"/>
      <c r="AH149" s="435"/>
      <c r="AI149" s="436"/>
      <c r="AJ149" s="435"/>
      <c r="AK149" s="436"/>
      <c r="AL149" s="435"/>
      <c r="AM149" s="436"/>
      <c r="AN149" s="435"/>
      <c r="AO149" s="436"/>
      <c r="AP149" s="447"/>
      <c r="AQ149" s="447"/>
      <c r="AR149" s="447"/>
      <c r="AS149" s="447"/>
      <c r="AT149" s="447"/>
      <c r="AU149" s="447"/>
      <c r="AV149" s="447"/>
      <c r="AW149" s="447"/>
      <c r="AX149" s="435"/>
      <c r="AY149" s="436"/>
      <c r="AZ149" s="435"/>
      <c r="BA149" s="436"/>
      <c r="BB149" s="435"/>
      <c r="BC149" s="436"/>
      <c r="BD149" s="435"/>
      <c r="BE149" s="436"/>
      <c r="BF149" s="435"/>
      <c r="BG149" s="436"/>
      <c r="BH149" s="435"/>
      <c r="BI149" s="436"/>
      <c r="BJ149" s="435"/>
      <c r="BK149" s="436"/>
      <c r="BL149" s="435"/>
      <c r="BM149" s="436"/>
      <c r="BN149" s="435"/>
      <c r="BO149" s="436"/>
      <c r="BP149" s="435"/>
      <c r="BQ149" s="436"/>
      <c r="BR149" s="435"/>
      <c r="BS149" s="436"/>
      <c r="BT149" s="435"/>
      <c r="BU149" s="436"/>
      <c r="BV149" s="435"/>
      <c r="BW149" s="436"/>
      <c r="BX149" s="435"/>
      <c r="BY149" s="436"/>
      <c r="BZ149" s="435"/>
      <c r="CA149" s="436"/>
      <c r="CB149" s="435"/>
      <c r="CC149" s="436"/>
      <c r="CD149" s="435"/>
      <c r="CE149" s="436"/>
      <c r="CF149" s="435"/>
      <c r="CG149" s="436"/>
      <c r="CH149" s="435"/>
      <c r="CI149" s="436"/>
      <c r="CJ149" s="435"/>
      <c r="CK149" s="436"/>
      <c r="CL149" s="435"/>
      <c r="CM149" s="436"/>
      <c r="CN149" s="435"/>
      <c r="CO149" s="436"/>
      <c r="CP149" s="435"/>
      <c r="CQ149" s="436"/>
      <c r="CR149" s="435"/>
      <c r="CS149" s="436"/>
      <c r="CT149" s="435"/>
      <c r="CU149" s="436"/>
      <c r="CV149" s="435"/>
      <c r="CW149" s="436"/>
      <c r="CX149" s="435"/>
      <c r="CY149" s="436"/>
      <c r="CZ149" s="435"/>
      <c r="DA149" s="436"/>
      <c r="DB149" s="435"/>
      <c r="DC149" s="436"/>
      <c r="DD149" s="435"/>
      <c r="DE149" s="436"/>
      <c r="DF149" s="435"/>
      <c r="DG149" s="436"/>
      <c r="DH149" s="435"/>
      <c r="DI149" s="436"/>
      <c r="DJ149" s="435"/>
      <c r="DK149" s="436"/>
      <c r="DL149" s="435"/>
      <c r="DM149" s="436"/>
      <c r="DN149" s="435"/>
      <c r="DO149" s="436"/>
      <c r="DP149" s="435"/>
      <c r="DQ149" s="436"/>
    </row>
    <row r="150" spans="1:121" ht="12.75" customHeight="1" x14ac:dyDescent="0.2">
      <c r="A150" s="18"/>
      <c r="B150" s="435"/>
      <c r="C150" s="436"/>
      <c r="D150" s="435"/>
      <c r="E150" s="436"/>
      <c r="F150" s="435"/>
      <c r="G150" s="436"/>
      <c r="H150" s="145"/>
      <c r="I150" s="145"/>
      <c r="J150" s="435"/>
      <c r="K150" s="436"/>
      <c r="L150" s="435"/>
      <c r="M150" s="436"/>
      <c r="N150" s="435"/>
      <c r="O150" s="436"/>
      <c r="P150" s="435"/>
      <c r="Q150" s="436"/>
      <c r="R150" s="435"/>
      <c r="S150" s="436"/>
      <c r="T150" s="435"/>
      <c r="U150" s="436"/>
      <c r="V150" s="435"/>
      <c r="W150" s="436"/>
      <c r="X150" s="102"/>
      <c r="Y150" s="102"/>
      <c r="Z150" s="102"/>
      <c r="AA150" s="102"/>
      <c r="AB150" s="102"/>
      <c r="AC150" s="102"/>
      <c r="AD150" s="123"/>
      <c r="AE150" s="123"/>
      <c r="AF150" s="435"/>
      <c r="AG150" s="436"/>
      <c r="AH150" s="435"/>
      <c r="AI150" s="436"/>
      <c r="AJ150" s="435"/>
      <c r="AK150" s="436"/>
      <c r="AL150" s="435"/>
      <c r="AM150" s="436"/>
      <c r="AN150" s="435"/>
      <c r="AO150" s="436"/>
      <c r="AP150" s="447"/>
      <c r="AQ150" s="447"/>
      <c r="AR150" s="447"/>
      <c r="AS150" s="447"/>
      <c r="AT150" s="447"/>
      <c r="AU150" s="447"/>
      <c r="AV150" s="447"/>
      <c r="AW150" s="447"/>
      <c r="AX150" s="435"/>
      <c r="AY150" s="436"/>
      <c r="AZ150" s="435"/>
      <c r="BA150" s="436"/>
      <c r="BB150" s="435"/>
      <c r="BC150" s="436"/>
      <c r="BD150" s="435"/>
      <c r="BE150" s="436"/>
      <c r="BF150" s="435"/>
      <c r="BG150" s="436"/>
      <c r="BH150" s="435"/>
      <c r="BI150" s="436"/>
      <c r="BJ150" s="435"/>
      <c r="BK150" s="436"/>
      <c r="BL150" s="435"/>
      <c r="BM150" s="436"/>
      <c r="BN150" s="435"/>
      <c r="BO150" s="436"/>
      <c r="BP150" s="435"/>
      <c r="BQ150" s="436"/>
      <c r="BR150" s="435"/>
      <c r="BS150" s="436"/>
      <c r="BT150" s="435"/>
      <c r="BU150" s="436"/>
      <c r="BV150" s="435"/>
      <c r="BW150" s="436"/>
      <c r="BX150" s="435"/>
      <c r="BY150" s="436"/>
      <c r="BZ150" s="435"/>
      <c r="CA150" s="436"/>
      <c r="CB150" s="435"/>
      <c r="CC150" s="436"/>
      <c r="CD150" s="435"/>
      <c r="CE150" s="436"/>
      <c r="CF150" s="435"/>
      <c r="CG150" s="436"/>
      <c r="CH150" s="435"/>
      <c r="CI150" s="436"/>
      <c r="CJ150" s="435"/>
      <c r="CK150" s="436"/>
      <c r="CL150" s="435"/>
      <c r="CM150" s="436"/>
      <c r="CN150" s="435"/>
      <c r="CO150" s="436"/>
      <c r="CP150" s="435"/>
      <c r="CQ150" s="436"/>
      <c r="CR150" s="435"/>
      <c r="CS150" s="436"/>
      <c r="CT150" s="435"/>
      <c r="CU150" s="436"/>
      <c r="CV150" s="435"/>
      <c r="CW150" s="436"/>
      <c r="CX150" s="435"/>
      <c r="CY150" s="436"/>
      <c r="CZ150" s="435"/>
      <c r="DA150" s="436"/>
      <c r="DB150" s="435"/>
      <c r="DC150" s="436"/>
      <c r="DD150" s="435"/>
      <c r="DE150" s="436"/>
      <c r="DF150" s="435"/>
      <c r="DG150" s="436"/>
      <c r="DH150" s="435"/>
      <c r="DI150" s="436"/>
      <c r="DJ150" s="435"/>
      <c r="DK150" s="436"/>
      <c r="DL150" s="435"/>
      <c r="DM150" s="436"/>
      <c r="DN150" s="435"/>
      <c r="DO150" s="436"/>
      <c r="DP150" s="435"/>
      <c r="DQ150" s="436"/>
    </row>
    <row r="151" spans="1:121" ht="12.75" customHeight="1" x14ac:dyDescent="0.2">
      <c r="A151" s="18"/>
      <c r="B151" s="435"/>
      <c r="C151" s="436"/>
      <c r="D151" s="435"/>
      <c r="E151" s="436"/>
      <c r="F151" s="435"/>
      <c r="G151" s="436"/>
      <c r="H151" s="145"/>
      <c r="I151" s="145"/>
      <c r="J151" s="435"/>
      <c r="K151" s="436"/>
      <c r="L151" s="435"/>
      <c r="M151" s="436"/>
      <c r="N151" s="435"/>
      <c r="O151" s="436"/>
      <c r="P151" s="435"/>
      <c r="Q151" s="436"/>
      <c r="R151" s="435"/>
      <c r="S151" s="436"/>
      <c r="T151" s="435"/>
      <c r="U151" s="436"/>
      <c r="V151" s="435"/>
      <c r="W151" s="436"/>
      <c r="X151" s="102"/>
      <c r="Y151" s="102"/>
      <c r="Z151" s="102"/>
      <c r="AA151" s="102"/>
      <c r="AB151" s="102"/>
      <c r="AC151" s="102"/>
      <c r="AD151" s="123"/>
      <c r="AE151" s="123"/>
      <c r="AF151" s="435"/>
      <c r="AG151" s="436"/>
      <c r="AH151" s="435"/>
      <c r="AI151" s="436"/>
      <c r="AJ151" s="435"/>
      <c r="AK151" s="436"/>
      <c r="AL151" s="435"/>
      <c r="AM151" s="436"/>
      <c r="AN151" s="435"/>
      <c r="AO151" s="436"/>
      <c r="AP151" s="447"/>
      <c r="AQ151" s="447"/>
      <c r="AR151" s="447"/>
      <c r="AS151" s="447"/>
      <c r="AT151" s="447"/>
      <c r="AU151" s="447"/>
      <c r="AV151" s="447"/>
      <c r="AW151" s="447"/>
      <c r="AX151" s="435"/>
      <c r="AY151" s="436"/>
      <c r="AZ151" s="435"/>
      <c r="BA151" s="436"/>
      <c r="BB151" s="435"/>
      <c r="BC151" s="436"/>
      <c r="BD151" s="435"/>
      <c r="BE151" s="436"/>
      <c r="BF151" s="435"/>
      <c r="BG151" s="436"/>
      <c r="BH151" s="435"/>
      <c r="BI151" s="436"/>
      <c r="BJ151" s="435"/>
      <c r="BK151" s="436"/>
      <c r="BL151" s="435"/>
      <c r="BM151" s="436"/>
      <c r="BN151" s="435"/>
      <c r="BO151" s="436"/>
      <c r="BP151" s="435"/>
      <c r="BQ151" s="436"/>
      <c r="BR151" s="435"/>
      <c r="BS151" s="436"/>
      <c r="BT151" s="435"/>
      <c r="BU151" s="436"/>
      <c r="BV151" s="435"/>
      <c r="BW151" s="436"/>
      <c r="BX151" s="435"/>
      <c r="BY151" s="436"/>
      <c r="BZ151" s="435"/>
      <c r="CA151" s="436"/>
      <c r="CB151" s="435"/>
      <c r="CC151" s="436"/>
      <c r="CD151" s="435"/>
      <c r="CE151" s="436"/>
      <c r="CF151" s="435"/>
      <c r="CG151" s="436"/>
      <c r="CH151" s="435"/>
      <c r="CI151" s="436"/>
      <c r="CJ151" s="435"/>
      <c r="CK151" s="436"/>
      <c r="CL151" s="435"/>
      <c r="CM151" s="436"/>
      <c r="CN151" s="435"/>
      <c r="CO151" s="436"/>
      <c r="CP151" s="435"/>
      <c r="CQ151" s="436"/>
      <c r="CR151" s="435"/>
      <c r="CS151" s="436"/>
      <c r="CT151" s="435"/>
      <c r="CU151" s="436"/>
      <c r="CV151" s="435"/>
      <c r="CW151" s="436"/>
      <c r="CX151" s="435"/>
      <c r="CY151" s="436"/>
      <c r="CZ151" s="435"/>
      <c r="DA151" s="436"/>
      <c r="DB151" s="435"/>
      <c r="DC151" s="436"/>
      <c r="DD151" s="435"/>
      <c r="DE151" s="436"/>
      <c r="DF151" s="435"/>
      <c r="DG151" s="436"/>
      <c r="DH151" s="435"/>
      <c r="DI151" s="436"/>
      <c r="DJ151" s="435"/>
      <c r="DK151" s="436"/>
      <c r="DL151" s="435"/>
      <c r="DM151" s="436"/>
      <c r="DN151" s="435"/>
      <c r="DO151" s="436"/>
      <c r="DP151" s="435"/>
      <c r="DQ151" s="436"/>
    </row>
    <row r="152" spans="1:121" ht="12.75" customHeight="1" x14ac:dyDescent="0.2">
      <c r="A152" s="18"/>
      <c r="B152" s="435"/>
      <c r="C152" s="436"/>
      <c r="D152" s="435"/>
      <c r="E152" s="436"/>
      <c r="F152" s="435"/>
      <c r="G152" s="436"/>
      <c r="H152" s="145"/>
      <c r="I152" s="145"/>
      <c r="J152" s="435"/>
      <c r="K152" s="436"/>
      <c r="L152" s="435"/>
      <c r="M152" s="436"/>
      <c r="N152" s="435"/>
      <c r="O152" s="436"/>
      <c r="P152" s="435"/>
      <c r="Q152" s="436"/>
      <c r="R152" s="435"/>
      <c r="S152" s="436"/>
      <c r="T152" s="435"/>
      <c r="U152" s="436"/>
      <c r="V152" s="435"/>
      <c r="W152" s="436"/>
      <c r="X152" s="102"/>
      <c r="Y152" s="102"/>
      <c r="Z152" s="102"/>
      <c r="AA152" s="102"/>
      <c r="AB152" s="102"/>
      <c r="AC152" s="102"/>
      <c r="AD152" s="123"/>
      <c r="AE152" s="123"/>
      <c r="AF152" s="435"/>
      <c r="AG152" s="436"/>
      <c r="AH152" s="435"/>
      <c r="AI152" s="436"/>
      <c r="AJ152" s="435"/>
      <c r="AK152" s="436"/>
      <c r="AL152" s="435"/>
      <c r="AM152" s="436"/>
      <c r="AN152" s="435"/>
      <c r="AO152" s="436"/>
      <c r="AP152" s="447"/>
      <c r="AQ152" s="447"/>
      <c r="AR152" s="447"/>
      <c r="AS152" s="447"/>
      <c r="AT152" s="447"/>
      <c r="AU152" s="447"/>
      <c r="AV152" s="447"/>
      <c r="AW152" s="447"/>
      <c r="AX152" s="435"/>
      <c r="AY152" s="436"/>
      <c r="AZ152" s="435"/>
      <c r="BA152" s="436"/>
      <c r="BB152" s="435"/>
      <c r="BC152" s="436"/>
      <c r="BD152" s="435"/>
      <c r="BE152" s="436"/>
      <c r="BF152" s="435"/>
      <c r="BG152" s="436"/>
      <c r="BH152" s="435"/>
      <c r="BI152" s="436"/>
      <c r="BJ152" s="435"/>
      <c r="BK152" s="436"/>
      <c r="BL152" s="435"/>
      <c r="BM152" s="436"/>
      <c r="BN152" s="435"/>
      <c r="BO152" s="436"/>
      <c r="BP152" s="435"/>
      <c r="BQ152" s="436"/>
      <c r="BR152" s="435"/>
      <c r="BS152" s="436"/>
      <c r="BT152" s="435"/>
      <c r="BU152" s="436"/>
      <c r="BV152" s="435"/>
      <c r="BW152" s="436"/>
      <c r="BX152" s="435"/>
      <c r="BY152" s="436"/>
      <c r="BZ152" s="435"/>
      <c r="CA152" s="436"/>
      <c r="CB152" s="435"/>
      <c r="CC152" s="436"/>
      <c r="CD152" s="435"/>
      <c r="CE152" s="436"/>
      <c r="CF152" s="435"/>
      <c r="CG152" s="436"/>
      <c r="CH152" s="435"/>
      <c r="CI152" s="436"/>
      <c r="CJ152" s="435"/>
      <c r="CK152" s="436"/>
      <c r="CL152" s="435"/>
      <c r="CM152" s="436"/>
      <c r="CN152" s="435"/>
      <c r="CO152" s="436"/>
      <c r="CP152" s="435"/>
      <c r="CQ152" s="436"/>
      <c r="CR152" s="435"/>
      <c r="CS152" s="436"/>
      <c r="CT152" s="435"/>
      <c r="CU152" s="436"/>
      <c r="CV152" s="435"/>
      <c r="CW152" s="436"/>
      <c r="CX152" s="435"/>
      <c r="CY152" s="436"/>
      <c r="CZ152" s="435"/>
      <c r="DA152" s="436"/>
      <c r="DB152" s="435"/>
      <c r="DC152" s="436"/>
      <c r="DD152" s="435"/>
      <c r="DE152" s="436"/>
      <c r="DF152" s="435"/>
      <c r="DG152" s="436"/>
      <c r="DH152" s="435"/>
      <c r="DI152" s="436"/>
      <c r="DJ152" s="435"/>
      <c r="DK152" s="436"/>
      <c r="DL152" s="435"/>
      <c r="DM152" s="436"/>
      <c r="DN152" s="435"/>
      <c r="DO152" s="436"/>
      <c r="DP152" s="435"/>
      <c r="DQ152" s="436"/>
    </row>
    <row r="153" spans="1:121" ht="12.75" customHeight="1" x14ac:dyDescent="0.2">
      <c r="A153" s="18"/>
      <c r="B153" s="435"/>
      <c r="C153" s="436"/>
      <c r="D153" s="435"/>
      <c r="E153" s="436"/>
      <c r="F153" s="435"/>
      <c r="G153" s="436"/>
      <c r="H153" s="145"/>
      <c r="I153" s="145"/>
      <c r="J153" s="435"/>
      <c r="K153" s="436"/>
      <c r="L153" s="435"/>
      <c r="M153" s="436"/>
      <c r="N153" s="435"/>
      <c r="O153" s="436"/>
      <c r="P153" s="435"/>
      <c r="Q153" s="436"/>
      <c r="R153" s="435"/>
      <c r="S153" s="436"/>
      <c r="T153" s="435"/>
      <c r="U153" s="436"/>
      <c r="V153" s="435"/>
      <c r="W153" s="436"/>
      <c r="X153" s="102"/>
      <c r="Y153" s="102"/>
      <c r="Z153" s="102"/>
      <c r="AA153" s="102"/>
      <c r="AB153" s="102"/>
      <c r="AC153" s="102"/>
      <c r="AD153" s="123"/>
      <c r="AE153" s="123"/>
      <c r="AF153" s="435"/>
      <c r="AG153" s="436"/>
      <c r="AH153" s="435"/>
      <c r="AI153" s="436"/>
      <c r="AJ153" s="435"/>
      <c r="AK153" s="436"/>
      <c r="AL153" s="435"/>
      <c r="AM153" s="436"/>
      <c r="AN153" s="435"/>
      <c r="AO153" s="436"/>
      <c r="AP153" s="447"/>
      <c r="AQ153" s="447"/>
      <c r="AR153" s="447"/>
      <c r="AS153" s="447"/>
      <c r="AT153" s="447"/>
      <c r="AU153" s="447"/>
      <c r="AV153" s="447"/>
      <c r="AW153" s="447"/>
      <c r="AX153" s="435"/>
      <c r="AY153" s="436"/>
      <c r="AZ153" s="435"/>
      <c r="BA153" s="436"/>
      <c r="BB153" s="435"/>
      <c r="BC153" s="436"/>
      <c r="BD153" s="435"/>
      <c r="BE153" s="436"/>
      <c r="BF153" s="435"/>
      <c r="BG153" s="436"/>
      <c r="BH153" s="435"/>
      <c r="BI153" s="436"/>
      <c r="BJ153" s="435"/>
      <c r="BK153" s="436"/>
      <c r="BL153" s="435"/>
      <c r="BM153" s="436"/>
      <c r="BN153" s="435"/>
      <c r="BO153" s="436"/>
      <c r="BP153" s="435"/>
      <c r="BQ153" s="436"/>
      <c r="BR153" s="435"/>
      <c r="BS153" s="436"/>
      <c r="BT153" s="435"/>
      <c r="BU153" s="436"/>
      <c r="BV153" s="435"/>
      <c r="BW153" s="436"/>
      <c r="BX153" s="435"/>
      <c r="BY153" s="436"/>
      <c r="BZ153" s="435"/>
      <c r="CA153" s="436"/>
      <c r="CB153" s="435"/>
      <c r="CC153" s="436"/>
      <c r="CD153" s="435"/>
      <c r="CE153" s="436"/>
      <c r="CF153" s="435"/>
      <c r="CG153" s="436"/>
      <c r="CH153" s="435"/>
      <c r="CI153" s="436"/>
      <c r="CJ153" s="435"/>
      <c r="CK153" s="436"/>
      <c r="CL153" s="435"/>
      <c r="CM153" s="436"/>
      <c r="CN153" s="435"/>
      <c r="CO153" s="436"/>
      <c r="CP153" s="435"/>
      <c r="CQ153" s="436"/>
      <c r="CR153" s="435"/>
      <c r="CS153" s="436"/>
      <c r="CT153" s="435"/>
      <c r="CU153" s="436"/>
      <c r="CV153" s="435"/>
      <c r="CW153" s="436"/>
      <c r="CX153" s="435"/>
      <c r="CY153" s="436"/>
      <c r="CZ153" s="435"/>
      <c r="DA153" s="436"/>
      <c r="DB153" s="435"/>
      <c r="DC153" s="436"/>
      <c r="DD153" s="435"/>
      <c r="DE153" s="436"/>
      <c r="DF153" s="435"/>
      <c r="DG153" s="436"/>
      <c r="DH153" s="435"/>
      <c r="DI153" s="436"/>
      <c r="DJ153" s="435"/>
      <c r="DK153" s="436"/>
      <c r="DL153" s="435"/>
      <c r="DM153" s="436"/>
      <c r="DN153" s="435"/>
      <c r="DO153" s="436"/>
      <c r="DP153" s="435"/>
      <c r="DQ153" s="436"/>
    </row>
    <row r="154" spans="1:121" ht="12.75" customHeight="1" x14ac:dyDescent="0.2">
      <c r="A154" s="18"/>
      <c r="B154" s="435"/>
      <c r="C154" s="436"/>
      <c r="D154" s="435"/>
      <c r="E154" s="436"/>
      <c r="F154" s="435"/>
      <c r="G154" s="436"/>
      <c r="H154" s="145"/>
      <c r="I154" s="145"/>
      <c r="J154" s="435"/>
      <c r="K154" s="436"/>
      <c r="L154" s="435"/>
      <c r="M154" s="436"/>
      <c r="N154" s="435"/>
      <c r="O154" s="436"/>
      <c r="P154" s="435"/>
      <c r="Q154" s="436"/>
      <c r="R154" s="435"/>
      <c r="S154" s="436"/>
      <c r="T154" s="435"/>
      <c r="U154" s="436"/>
      <c r="V154" s="435"/>
      <c r="W154" s="436"/>
      <c r="X154" s="102"/>
      <c r="Y154" s="102"/>
      <c r="Z154" s="102"/>
      <c r="AA154" s="102"/>
      <c r="AB154" s="102"/>
      <c r="AC154" s="102"/>
      <c r="AD154" s="123"/>
      <c r="AE154" s="123"/>
      <c r="AF154" s="435"/>
      <c r="AG154" s="436"/>
      <c r="AH154" s="435"/>
      <c r="AI154" s="436"/>
      <c r="AJ154" s="435"/>
      <c r="AK154" s="436"/>
      <c r="AL154" s="435"/>
      <c r="AM154" s="436"/>
      <c r="AN154" s="435"/>
      <c r="AO154" s="436"/>
      <c r="AP154" s="447"/>
      <c r="AQ154" s="447"/>
      <c r="AR154" s="447"/>
      <c r="AS154" s="447"/>
      <c r="AT154" s="447"/>
      <c r="AU154" s="447"/>
      <c r="AV154" s="447"/>
      <c r="AW154" s="447"/>
      <c r="AX154" s="435"/>
      <c r="AY154" s="436"/>
      <c r="AZ154" s="435"/>
      <c r="BA154" s="436"/>
      <c r="BB154" s="435"/>
      <c r="BC154" s="436"/>
      <c r="BD154" s="435"/>
      <c r="BE154" s="436"/>
      <c r="BF154" s="435"/>
      <c r="BG154" s="436"/>
      <c r="BH154" s="435"/>
      <c r="BI154" s="436"/>
      <c r="BJ154" s="435"/>
      <c r="BK154" s="436"/>
      <c r="BL154" s="435"/>
      <c r="BM154" s="436"/>
      <c r="BN154" s="435"/>
      <c r="BO154" s="436"/>
      <c r="BP154" s="435"/>
      <c r="BQ154" s="436"/>
      <c r="BR154" s="435"/>
      <c r="BS154" s="436"/>
      <c r="BT154" s="435"/>
      <c r="BU154" s="436"/>
      <c r="BV154" s="435"/>
      <c r="BW154" s="436"/>
      <c r="BX154" s="435"/>
      <c r="BY154" s="436"/>
      <c r="BZ154" s="435"/>
      <c r="CA154" s="436"/>
      <c r="CB154" s="435"/>
      <c r="CC154" s="436"/>
      <c r="CD154" s="435"/>
      <c r="CE154" s="436"/>
      <c r="CF154" s="435"/>
      <c r="CG154" s="436"/>
      <c r="CH154" s="435"/>
      <c r="CI154" s="436"/>
      <c r="CJ154" s="435"/>
      <c r="CK154" s="436"/>
      <c r="CL154" s="435"/>
      <c r="CM154" s="436"/>
      <c r="CN154" s="435"/>
      <c r="CO154" s="436"/>
      <c r="CP154" s="435"/>
      <c r="CQ154" s="436"/>
      <c r="CR154" s="435"/>
      <c r="CS154" s="436"/>
      <c r="CT154" s="435"/>
      <c r="CU154" s="436"/>
      <c r="CV154" s="435"/>
      <c r="CW154" s="436"/>
      <c r="CX154" s="435"/>
      <c r="CY154" s="436"/>
      <c r="CZ154" s="435"/>
      <c r="DA154" s="436"/>
      <c r="DB154" s="435"/>
      <c r="DC154" s="436"/>
      <c r="DD154" s="435"/>
      <c r="DE154" s="436"/>
      <c r="DF154" s="435"/>
      <c r="DG154" s="436"/>
      <c r="DH154" s="435"/>
      <c r="DI154" s="436"/>
      <c r="DJ154" s="435"/>
      <c r="DK154" s="436"/>
      <c r="DL154" s="435"/>
      <c r="DM154" s="436"/>
      <c r="DN154" s="435"/>
      <c r="DO154" s="436"/>
      <c r="DP154" s="435"/>
      <c r="DQ154" s="436"/>
    </row>
    <row r="155" spans="1:121" ht="12.75" customHeight="1" x14ac:dyDescent="0.2">
      <c r="A155" s="18"/>
      <c r="B155" s="435"/>
      <c r="C155" s="436"/>
      <c r="D155" s="435"/>
      <c r="E155" s="436"/>
      <c r="F155" s="435"/>
      <c r="G155" s="436"/>
      <c r="H155" s="145"/>
      <c r="I155" s="145"/>
      <c r="J155" s="435"/>
      <c r="K155" s="436"/>
      <c r="L155" s="435"/>
      <c r="M155" s="436"/>
      <c r="N155" s="435"/>
      <c r="O155" s="436"/>
      <c r="P155" s="435"/>
      <c r="Q155" s="436"/>
      <c r="R155" s="435"/>
      <c r="S155" s="436"/>
      <c r="T155" s="435"/>
      <c r="U155" s="436"/>
      <c r="V155" s="435"/>
      <c r="W155" s="436"/>
      <c r="X155" s="102"/>
      <c r="Y155" s="102"/>
      <c r="Z155" s="102"/>
      <c r="AA155" s="102"/>
      <c r="AB155" s="102"/>
      <c r="AC155" s="102"/>
      <c r="AD155" s="123"/>
      <c r="AE155" s="123"/>
      <c r="AF155" s="435"/>
      <c r="AG155" s="436"/>
      <c r="AH155" s="435"/>
      <c r="AI155" s="436"/>
      <c r="AJ155" s="435"/>
      <c r="AK155" s="436"/>
      <c r="AL155" s="435"/>
      <c r="AM155" s="436"/>
      <c r="AN155" s="435"/>
      <c r="AO155" s="436"/>
      <c r="AP155" s="447"/>
      <c r="AQ155" s="447"/>
      <c r="AR155" s="447"/>
      <c r="AS155" s="447"/>
      <c r="AT155" s="447"/>
      <c r="AU155" s="447"/>
      <c r="AV155" s="447"/>
      <c r="AW155" s="447"/>
      <c r="AX155" s="435"/>
      <c r="AY155" s="436"/>
      <c r="AZ155" s="435"/>
      <c r="BA155" s="436"/>
      <c r="BB155" s="435"/>
      <c r="BC155" s="436"/>
      <c r="BD155" s="435"/>
      <c r="BE155" s="436"/>
      <c r="BF155" s="435"/>
      <c r="BG155" s="436"/>
      <c r="BH155" s="435"/>
      <c r="BI155" s="436"/>
      <c r="BJ155" s="435"/>
      <c r="BK155" s="436"/>
      <c r="BL155" s="435"/>
      <c r="BM155" s="436"/>
      <c r="BN155" s="435"/>
      <c r="BO155" s="436"/>
      <c r="BP155" s="435"/>
      <c r="BQ155" s="436"/>
      <c r="BR155" s="435"/>
      <c r="BS155" s="436"/>
      <c r="BT155" s="435"/>
      <c r="BU155" s="436"/>
      <c r="BV155" s="435"/>
      <c r="BW155" s="436"/>
      <c r="BX155" s="435"/>
      <c r="BY155" s="436"/>
      <c r="BZ155" s="435"/>
      <c r="CA155" s="436"/>
      <c r="CB155" s="435"/>
      <c r="CC155" s="436"/>
      <c r="CD155" s="435"/>
      <c r="CE155" s="436"/>
      <c r="CF155" s="435"/>
      <c r="CG155" s="436"/>
      <c r="CH155" s="435"/>
      <c r="CI155" s="436"/>
      <c r="CJ155" s="435"/>
      <c r="CK155" s="436"/>
      <c r="CL155" s="435"/>
      <c r="CM155" s="436"/>
      <c r="CN155" s="435"/>
      <c r="CO155" s="436"/>
      <c r="CP155" s="435"/>
      <c r="CQ155" s="436"/>
      <c r="CR155" s="435"/>
      <c r="CS155" s="436"/>
      <c r="CT155" s="435"/>
      <c r="CU155" s="436"/>
      <c r="CV155" s="435"/>
      <c r="CW155" s="436"/>
      <c r="CX155" s="435"/>
      <c r="CY155" s="436"/>
      <c r="CZ155" s="435"/>
      <c r="DA155" s="436"/>
      <c r="DB155" s="435"/>
      <c r="DC155" s="436"/>
      <c r="DD155" s="435"/>
      <c r="DE155" s="436"/>
      <c r="DF155" s="435"/>
      <c r="DG155" s="436"/>
      <c r="DH155" s="435"/>
      <c r="DI155" s="436"/>
      <c r="DJ155" s="435"/>
      <c r="DK155" s="436"/>
      <c r="DL155" s="435"/>
      <c r="DM155" s="436"/>
      <c r="DN155" s="435"/>
      <c r="DO155" s="436"/>
      <c r="DP155" s="435"/>
      <c r="DQ155" s="436"/>
    </row>
    <row r="156" spans="1:121" ht="12.75" customHeight="1" x14ac:dyDescent="0.2">
      <c r="A156" s="18"/>
      <c r="B156" s="435"/>
      <c r="C156" s="436"/>
      <c r="D156" s="435"/>
      <c r="E156" s="436"/>
      <c r="F156" s="435"/>
      <c r="G156" s="436"/>
      <c r="H156" s="145"/>
      <c r="I156" s="145"/>
      <c r="J156" s="435"/>
      <c r="K156" s="436"/>
      <c r="L156" s="435"/>
      <c r="M156" s="436"/>
      <c r="N156" s="435"/>
      <c r="O156" s="436"/>
      <c r="P156" s="435"/>
      <c r="Q156" s="436"/>
      <c r="R156" s="435"/>
      <c r="S156" s="436"/>
      <c r="T156" s="435"/>
      <c r="U156" s="436"/>
      <c r="V156" s="435"/>
      <c r="W156" s="436"/>
      <c r="X156" s="102"/>
      <c r="Y156" s="102"/>
      <c r="Z156" s="102"/>
      <c r="AA156" s="102"/>
      <c r="AB156" s="102"/>
      <c r="AC156" s="102"/>
      <c r="AD156" s="123"/>
      <c r="AE156" s="123"/>
      <c r="AF156" s="435"/>
      <c r="AG156" s="436"/>
      <c r="AH156" s="435"/>
      <c r="AI156" s="436"/>
      <c r="AJ156" s="435"/>
      <c r="AK156" s="436"/>
      <c r="AL156" s="435"/>
      <c r="AM156" s="436"/>
      <c r="AN156" s="435"/>
      <c r="AO156" s="436"/>
      <c r="AP156" s="447"/>
      <c r="AQ156" s="447"/>
      <c r="AR156" s="447"/>
      <c r="AS156" s="447"/>
      <c r="AT156" s="447"/>
      <c r="AU156" s="447"/>
      <c r="AV156" s="447"/>
      <c r="AW156" s="447"/>
      <c r="AX156" s="435"/>
      <c r="AY156" s="436"/>
      <c r="AZ156" s="435"/>
      <c r="BA156" s="436"/>
      <c r="BB156" s="435"/>
      <c r="BC156" s="436"/>
      <c r="BD156" s="435"/>
      <c r="BE156" s="436"/>
      <c r="BF156" s="435"/>
      <c r="BG156" s="436"/>
      <c r="BH156" s="435"/>
      <c r="BI156" s="436"/>
      <c r="BJ156" s="435"/>
      <c r="BK156" s="436"/>
      <c r="BL156" s="435"/>
      <c r="BM156" s="436"/>
      <c r="BN156" s="435"/>
      <c r="BO156" s="436"/>
      <c r="BP156" s="435"/>
      <c r="BQ156" s="436"/>
      <c r="BR156" s="435"/>
      <c r="BS156" s="436"/>
      <c r="BT156" s="435"/>
      <c r="BU156" s="436"/>
      <c r="BV156" s="435"/>
      <c r="BW156" s="436"/>
      <c r="BX156" s="435"/>
      <c r="BY156" s="436"/>
      <c r="BZ156" s="435"/>
      <c r="CA156" s="436"/>
      <c r="CB156" s="435"/>
      <c r="CC156" s="436"/>
      <c r="CD156" s="435"/>
      <c r="CE156" s="436"/>
      <c r="CF156" s="435"/>
      <c r="CG156" s="436"/>
      <c r="CH156" s="435"/>
      <c r="CI156" s="436"/>
      <c r="CJ156" s="435"/>
      <c r="CK156" s="436"/>
      <c r="CL156" s="435"/>
      <c r="CM156" s="436"/>
      <c r="CN156" s="435"/>
      <c r="CO156" s="436"/>
      <c r="CP156" s="435"/>
      <c r="CQ156" s="436"/>
      <c r="CR156" s="435"/>
      <c r="CS156" s="436"/>
      <c r="CT156" s="435"/>
      <c r="CU156" s="436"/>
      <c r="CV156" s="435"/>
      <c r="CW156" s="436"/>
      <c r="CX156" s="435"/>
      <c r="CY156" s="436"/>
      <c r="CZ156" s="435"/>
      <c r="DA156" s="436"/>
      <c r="DB156" s="435"/>
      <c r="DC156" s="436"/>
      <c r="DD156" s="435"/>
      <c r="DE156" s="436"/>
      <c r="DF156" s="435"/>
      <c r="DG156" s="436"/>
      <c r="DH156" s="435"/>
      <c r="DI156" s="436"/>
      <c r="DJ156" s="435"/>
      <c r="DK156" s="436"/>
      <c r="DL156" s="435"/>
      <c r="DM156" s="436"/>
      <c r="DN156" s="435"/>
      <c r="DO156" s="436"/>
      <c r="DP156" s="435"/>
      <c r="DQ156" s="436"/>
    </row>
    <row r="157" spans="1:121" ht="12.75" customHeight="1" x14ac:dyDescent="0.2">
      <c r="A157" s="18"/>
      <c r="B157" s="435"/>
      <c r="C157" s="436"/>
      <c r="D157" s="435"/>
      <c r="E157" s="436"/>
      <c r="F157" s="435"/>
      <c r="G157" s="436"/>
      <c r="H157" s="145"/>
      <c r="I157" s="145"/>
      <c r="J157" s="435"/>
      <c r="K157" s="436"/>
      <c r="L157" s="435"/>
      <c r="M157" s="436"/>
      <c r="N157" s="435"/>
      <c r="O157" s="436"/>
      <c r="P157" s="435"/>
      <c r="Q157" s="436"/>
      <c r="R157" s="435"/>
      <c r="S157" s="436"/>
      <c r="T157" s="435"/>
      <c r="U157" s="436"/>
      <c r="V157" s="435"/>
      <c r="W157" s="436"/>
      <c r="X157" s="102"/>
      <c r="Y157" s="102"/>
      <c r="Z157" s="102"/>
      <c r="AA157" s="102"/>
      <c r="AB157" s="102"/>
      <c r="AC157" s="102"/>
      <c r="AD157" s="123"/>
      <c r="AE157" s="123"/>
      <c r="AF157" s="435"/>
      <c r="AG157" s="436"/>
      <c r="AH157" s="435"/>
      <c r="AI157" s="436"/>
      <c r="AJ157" s="435"/>
      <c r="AK157" s="436"/>
      <c r="AL157" s="435"/>
      <c r="AM157" s="436"/>
      <c r="AN157" s="435"/>
      <c r="AO157" s="436"/>
      <c r="AP157" s="447"/>
      <c r="AQ157" s="447"/>
      <c r="AR157" s="447"/>
      <c r="AS157" s="447"/>
      <c r="AT157" s="447"/>
      <c r="AU157" s="447"/>
      <c r="AV157" s="447"/>
      <c r="AW157" s="447"/>
      <c r="AX157" s="435"/>
      <c r="AY157" s="436"/>
      <c r="AZ157" s="435"/>
      <c r="BA157" s="436"/>
      <c r="BB157" s="435"/>
      <c r="BC157" s="436"/>
      <c r="BD157" s="435"/>
      <c r="BE157" s="436"/>
      <c r="BF157" s="435"/>
      <c r="BG157" s="436"/>
      <c r="BH157" s="435"/>
      <c r="BI157" s="436"/>
      <c r="BJ157" s="435"/>
      <c r="BK157" s="436"/>
      <c r="BL157" s="435"/>
      <c r="BM157" s="436"/>
      <c r="BN157" s="435"/>
      <c r="BO157" s="436"/>
      <c r="BP157" s="435"/>
      <c r="BQ157" s="436"/>
      <c r="BR157" s="435"/>
      <c r="BS157" s="436"/>
      <c r="BT157" s="435"/>
      <c r="BU157" s="436"/>
      <c r="BV157" s="435"/>
      <c r="BW157" s="436"/>
      <c r="BX157" s="435"/>
      <c r="BY157" s="436"/>
      <c r="BZ157" s="435"/>
      <c r="CA157" s="436"/>
      <c r="CB157" s="435"/>
      <c r="CC157" s="436"/>
      <c r="CD157" s="435"/>
      <c r="CE157" s="436"/>
      <c r="CF157" s="435"/>
      <c r="CG157" s="436"/>
      <c r="CH157" s="435"/>
      <c r="CI157" s="436"/>
      <c r="CJ157" s="435"/>
      <c r="CK157" s="436"/>
      <c r="CL157" s="435"/>
      <c r="CM157" s="436"/>
      <c r="CN157" s="435"/>
      <c r="CO157" s="436"/>
      <c r="CP157" s="435"/>
      <c r="CQ157" s="436"/>
      <c r="CR157" s="435"/>
      <c r="CS157" s="436"/>
      <c r="CT157" s="435"/>
      <c r="CU157" s="436"/>
      <c r="CV157" s="435"/>
      <c r="CW157" s="436"/>
      <c r="CX157" s="435"/>
      <c r="CY157" s="436"/>
      <c r="CZ157" s="435"/>
      <c r="DA157" s="436"/>
      <c r="DB157" s="435"/>
      <c r="DC157" s="436"/>
      <c r="DD157" s="435"/>
      <c r="DE157" s="436"/>
      <c r="DF157" s="435"/>
      <c r="DG157" s="436"/>
      <c r="DH157" s="435"/>
      <c r="DI157" s="436"/>
      <c r="DJ157" s="435"/>
      <c r="DK157" s="436"/>
      <c r="DL157" s="435"/>
      <c r="DM157" s="436"/>
      <c r="DN157" s="435"/>
      <c r="DO157" s="436"/>
      <c r="DP157" s="435"/>
      <c r="DQ157" s="436"/>
    </row>
    <row r="158" spans="1:121" ht="12.75" customHeight="1" x14ac:dyDescent="0.2">
      <c r="A158" s="18"/>
      <c r="B158" s="435"/>
      <c r="C158" s="436"/>
      <c r="D158" s="435"/>
      <c r="E158" s="436"/>
      <c r="F158" s="435"/>
      <c r="G158" s="436"/>
      <c r="H158" s="145"/>
      <c r="I158" s="145"/>
      <c r="J158" s="435"/>
      <c r="K158" s="436"/>
      <c r="L158" s="435"/>
      <c r="M158" s="436"/>
      <c r="N158" s="435"/>
      <c r="O158" s="436"/>
      <c r="P158" s="435"/>
      <c r="Q158" s="436"/>
      <c r="R158" s="435"/>
      <c r="S158" s="436"/>
      <c r="T158" s="435"/>
      <c r="U158" s="436"/>
      <c r="V158" s="435"/>
      <c r="W158" s="436"/>
      <c r="X158" s="102"/>
      <c r="Y158" s="102"/>
      <c r="Z158" s="102"/>
      <c r="AA158" s="102"/>
      <c r="AB158" s="102"/>
      <c r="AC158" s="102"/>
      <c r="AD158" s="123"/>
      <c r="AE158" s="123"/>
      <c r="AF158" s="435"/>
      <c r="AG158" s="436"/>
      <c r="AH158" s="435"/>
      <c r="AI158" s="436"/>
      <c r="AJ158" s="435"/>
      <c r="AK158" s="436"/>
      <c r="AL158" s="435"/>
      <c r="AM158" s="436"/>
      <c r="AN158" s="435"/>
      <c r="AO158" s="436"/>
      <c r="AP158" s="447"/>
      <c r="AQ158" s="447"/>
      <c r="AR158" s="447"/>
      <c r="AS158" s="447"/>
      <c r="AT158" s="447"/>
      <c r="AU158" s="447"/>
      <c r="AV158" s="447"/>
      <c r="AW158" s="447"/>
      <c r="AX158" s="435"/>
      <c r="AY158" s="436"/>
      <c r="AZ158" s="435"/>
      <c r="BA158" s="436"/>
      <c r="BB158" s="435"/>
      <c r="BC158" s="436"/>
      <c r="BD158" s="435"/>
      <c r="BE158" s="436"/>
      <c r="BF158" s="435"/>
      <c r="BG158" s="436"/>
      <c r="BH158" s="435"/>
      <c r="BI158" s="436"/>
      <c r="BJ158" s="435"/>
      <c r="BK158" s="436"/>
      <c r="BL158" s="435"/>
      <c r="BM158" s="436"/>
      <c r="BN158" s="435"/>
      <c r="BO158" s="436"/>
      <c r="BP158" s="435"/>
      <c r="BQ158" s="436"/>
      <c r="BR158" s="435"/>
      <c r="BS158" s="436"/>
      <c r="BT158" s="435"/>
      <c r="BU158" s="436"/>
      <c r="BV158" s="435"/>
      <c r="BW158" s="436"/>
      <c r="BX158" s="435"/>
      <c r="BY158" s="436"/>
      <c r="BZ158" s="435"/>
      <c r="CA158" s="436"/>
      <c r="CB158" s="435"/>
      <c r="CC158" s="436"/>
      <c r="CD158" s="435"/>
      <c r="CE158" s="436"/>
      <c r="CF158" s="435"/>
      <c r="CG158" s="436"/>
      <c r="CH158" s="435"/>
      <c r="CI158" s="436"/>
      <c r="CJ158" s="435"/>
      <c r="CK158" s="436"/>
      <c r="CL158" s="435"/>
      <c r="CM158" s="436"/>
      <c r="CN158" s="435"/>
      <c r="CO158" s="436"/>
      <c r="CP158" s="435"/>
      <c r="CQ158" s="436"/>
      <c r="CR158" s="435"/>
      <c r="CS158" s="436"/>
      <c r="CT158" s="435"/>
      <c r="CU158" s="436"/>
      <c r="CV158" s="435"/>
      <c r="CW158" s="436"/>
      <c r="CX158" s="435"/>
      <c r="CY158" s="436"/>
      <c r="CZ158" s="435"/>
      <c r="DA158" s="436"/>
      <c r="DB158" s="435"/>
      <c r="DC158" s="436"/>
      <c r="DD158" s="435"/>
      <c r="DE158" s="436"/>
      <c r="DF158" s="435"/>
      <c r="DG158" s="436"/>
      <c r="DH158" s="435"/>
      <c r="DI158" s="436"/>
      <c r="DJ158" s="435"/>
      <c r="DK158" s="436"/>
      <c r="DL158" s="435"/>
      <c r="DM158" s="436"/>
      <c r="DN158" s="435"/>
      <c r="DO158" s="436"/>
      <c r="DP158" s="435"/>
      <c r="DQ158" s="436"/>
    </row>
    <row r="159" spans="1:121" ht="12.75" customHeight="1" x14ac:dyDescent="0.2">
      <c r="A159" s="18"/>
      <c r="B159" s="435"/>
      <c r="C159" s="436"/>
      <c r="D159" s="435"/>
      <c r="E159" s="436"/>
      <c r="F159" s="435"/>
      <c r="G159" s="436"/>
      <c r="H159" s="145"/>
      <c r="I159" s="145"/>
      <c r="J159" s="435"/>
      <c r="K159" s="436"/>
      <c r="L159" s="435"/>
      <c r="M159" s="436"/>
      <c r="N159" s="435"/>
      <c r="O159" s="436"/>
      <c r="P159" s="435"/>
      <c r="Q159" s="436"/>
      <c r="R159" s="435"/>
      <c r="S159" s="436"/>
      <c r="T159" s="435"/>
      <c r="U159" s="436"/>
      <c r="V159" s="435"/>
      <c r="W159" s="436"/>
      <c r="X159" s="102"/>
      <c r="Y159" s="102"/>
      <c r="Z159" s="102"/>
      <c r="AA159" s="102"/>
      <c r="AB159" s="102"/>
      <c r="AC159" s="102"/>
      <c r="AD159" s="123"/>
      <c r="AE159" s="123"/>
      <c r="AF159" s="435"/>
      <c r="AG159" s="436"/>
      <c r="AH159" s="435"/>
      <c r="AI159" s="436"/>
      <c r="AJ159" s="435"/>
      <c r="AK159" s="436"/>
      <c r="AL159" s="435"/>
      <c r="AM159" s="436"/>
      <c r="AN159" s="435"/>
      <c r="AO159" s="436"/>
      <c r="AP159" s="447"/>
      <c r="AQ159" s="447"/>
      <c r="AR159" s="447"/>
      <c r="AS159" s="447"/>
      <c r="AT159" s="447"/>
      <c r="AU159" s="447"/>
      <c r="AV159" s="447"/>
      <c r="AW159" s="447"/>
      <c r="AX159" s="435"/>
      <c r="AY159" s="436"/>
      <c r="AZ159" s="435"/>
      <c r="BA159" s="436"/>
      <c r="BB159" s="435"/>
      <c r="BC159" s="436"/>
      <c r="BD159" s="435"/>
      <c r="BE159" s="436"/>
      <c r="BF159" s="435"/>
      <c r="BG159" s="436"/>
      <c r="BH159" s="435"/>
      <c r="BI159" s="436"/>
      <c r="BJ159" s="435"/>
      <c r="BK159" s="436"/>
      <c r="BL159" s="435"/>
      <c r="BM159" s="436"/>
      <c r="BN159" s="435"/>
      <c r="BO159" s="436"/>
      <c r="BP159" s="435"/>
      <c r="BQ159" s="436"/>
      <c r="BR159" s="435"/>
      <c r="BS159" s="436"/>
      <c r="BT159" s="435"/>
      <c r="BU159" s="436"/>
      <c r="BV159" s="435"/>
      <c r="BW159" s="436"/>
      <c r="BX159" s="435"/>
      <c r="BY159" s="436"/>
      <c r="BZ159" s="435"/>
      <c r="CA159" s="436"/>
      <c r="CB159" s="435"/>
      <c r="CC159" s="436"/>
      <c r="CD159" s="435"/>
      <c r="CE159" s="436"/>
      <c r="CF159" s="435"/>
      <c r="CG159" s="436"/>
      <c r="CH159" s="435"/>
      <c r="CI159" s="436"/>
      <c r="CJ159" s="435"/>
      <c r="CK159" s="436"/>
      <c r="CL159" s="435"/>
      <c r="CM159" s="436"/>
      <c r="CN159" s="435"/>
      <c r="CO159" s="436"/>
      <c r="CP159" s="435"/>
      <c r="CQ159" s="436"/>
      <c r="CR159" s="435"/>
      <c r="CS159" s="436"/>
      <c r="CT159" s="435"/>
      <c r="CU159" s="436"/>
      <c r="CV159" s="435"/>
      <c r="CW159" s="436"/>
      <c r="CX159" s="435"/>
      <c r="CY159" s="436"/>
      <c r="CZ159" s="435"/>
      <c r="DA159" s="436"/>
      <c r="DB159" s="435"/>
      <c r="DC159" s="436"/>
      <c r="DD159" s="435"/>
      <c r="DE159" s="436"/>
      <c r="DF159" s="435"/>
      <c r="DG159" s="436"/>
      <c r="DH159" s="435"/>
      <c r="DI159" s="436"/>
      <c r="DJ159" s="435"/>
      <c r="DK159" s="436"/>
      <c r="DL159" s="435"/>
      <c r="DM159" s="436"/>
      <c r="DN159" s="435"/>
      <c r="DO159" s="436"/>
      <c r="DP159" s="435"/>
      <c r="DQ159" s="436"/>
    </row>
    <row r="160" spans="1:121" ht="12.75" customHeight="1" x14ac:dyDescent="0.2">
      <c r="A160" s="18"/>
      <c r="B160" s="435"/>
      <c r="C160" s="436"/>
      <c r="D160" s="435"/>
      <c r="E160" s="436"/>
      <c r="F160" s="435"/>
      <c r="G160" s="436"/>
      <c r="H160" s="145"/>
      <c r="I160" s="145"/>
      <c r="J160" s="435"/>
      <c r="K160" s="436"/>
      <c r="L160" s="435"/>
      <c r="M160" s="436"/>
      <c r="N160" s="435"/>
      <c r="O160" s="436"/>
      <c r="P160" s="435"/>
      <c r="Q160" s="436"/>
      <c r="R160" s="435"/>
      <c r="S160" s="436"/>
      <c r="T160" s="435"/>
      <c r="U160" s="436"/>
      <c r="V160" s="435"/>
      <c r="W160" s="436"/>
      <c r="X160" s="102"/>
      <c r="Y160" s="102"/>
      <c r="Z160" s="102"/>
      <c r="AA160" s="102"/>
      <c r="AB160" s="102"/>
      <c r="AC160" s="102"/>
      <c r="AD160" s="123"/>
      <c r="AE160" s="123"/>
      <c r="AF160" s="435"/>
      <c r="AG160" s="436"/>
      <c r="AH160" s="435"/>
      <c r="AI160" s="436"/>
      <c r="AJ160" s="435"/>
      <c r="AK160" s="436"/>
      <c r="AL160" s="435"/>
      <c r="AM160" s="436"/>
      <c r="AN160" s="435"/>
      <c r="AO160" s="436"/>
      <c r="AP160" s="447"/>
      <c r="AQ160" s="447"/>
      <c r="AR160" s="447"/>
      <c r="AS160" s="447"/>
      <c r="AT160" s="447"/>
      <c r="AU160" s="447"/>
      <c r="AV160" s="447"/>
      <c r="AW160" s="447"/>
      <c r="AX160" s="435"/>
      <c r="AY160" s="436"/>
      <c r="AZ160" s="435"/>
      <c r="BA160" s="436"/>
      <c r="BB160" s="435"/>
      <c r="BC160" s="436"/>
      <c r="BD160" s="435"/>
      <c r="BE160" s="436"/>
      <c r="BF160" s="435"/>
      <c r="BG160" s="436"/>
      <c r="BH160" s="435"/>
      <c r="BI160" s="436"/>
      <c r="BJ160" s="435"/>
      <c r="BK160" s="436"/>
      <c r="BL160" s="435"/>
      <c r="BM160" s="436"/>
      <c r="BN160" s="435"/>
      <c r="BO160" s="436"/>
      <c r="BP160" s="435"/>
      <c r="BQ160" s="436"/>
      <c r="BR160" s="435"/>
      <c r="BS160" s="436"/>
      <c r="BT160" s="435"/>
      <c r="BU160" s="436"/>
      <c r="BV160" s="435"/>
      <c r="BW160" s="436"/>
      <c r="BX160" s="435"/>
      <c r="BY160" s="436"/>
      <c r="BZ160" s="435"/>
      <c r="CA160" s="436"/>
      <c r="CB160" s="435"/>
      <c r="CC160" s="436"/>
      <c r="CD160" s="435"/>
      <c r="CE160" s="436"/>
      <c r="CF160" s="435"/>
      <c r="CG160" s="436"/>
      <c r="CH160" s="435"/>
      <c r="CI160" s="436"/>
      <c r="CJ160" s="435"/>
      <c r="CK160" s="436"/>
      <c r="CL160" s="435"/>
      <c r="CM160" s="436"/>
      <c r="CN160" s="435"/>
      <c r="CO160" s="436"/>
      <c r="CP160" s="435"/>
      <c r="CQ160" s="436"/>
      <c r="CR160" s="435"/>
      <c r="CS160" s="436"/>
      <c r="CT160" s="435"/>
      <c r="CU160" s="436"/>
      <c r="CV160" s="435"/>
      <c r="CW160" s="436"/>
      <c r="CX160" s="435"/>
      <c r="CY160" s="436"/>
      <c r="CZ160" s="435"/>
      <c r="DA160" s="436"/>
      <c r="DB160" s="435"/>
      <c r="DC160" s="436"/>
      <c r="DD160" s="435"/>
      <c r="DE160" s="436"/>
      <c r="DF160" s="435"/>
      <c r="DG160" s="436"/>
      <c r="DH160" s="435"/>
      <c r="DI160" s="436"/>
      <c r="DJ160" s="435"/>
      <c r="DK160" s="436"/>
      <c r="DL160" s="435"/>
      <c r="DM160" s="436"/>
      <c r="DN160" s="435"/>
      <c r="DO160" s="436"/>
      <c r="DP160" s="435"/>
      <c r="DQ160" s="436"/>
    </row>
    <row r="161" spans="1:121" ht="12.75" customHeight="1" x14ac:dyDescent="0.2">
      <c r="A161" s="18"/>
      <c r="B161" s="435"/>
      <c r="C161" s="436"/>
      <c r="D161" s="435"/>
      <c r="E161" s="436"/>
      <c r="F161" s="435"/>
      <c r="G161" s="436"/>
      <c r="H161" s="145"/>
      <c r="I161" s="145"/>
      <c r="J161" s="435"/>
      <c r="K161" s="436"/>
      <c r="L161" s="435"/>
      <c r="M161" s="436"/>
      <c r="N161" s="435"/>
      <c r="O161" s="436"/>
      <c r="P161" s="435"/>
      <c r="Q161" s="436"/>
      <c r="R161" s="435"/>
      <c r="S161" s="436"/>
      <c r="T161" s="435"/>
      <c r="U161" s="436"/>
      <c r="V161" s="435"/>
      <c r="W161" s="436"/>
      <c r="X161" s="102"/>
      <c r="Y161" s="102"/>
      <c r="Z161" s="102"/>
      <c r="AA161" s="102"/>
      <c r="AB161" s="102"/>
      <c r="AC161" s="102"/>
      <c r="AD161" s="123"/>
      <c r="AE161" s="123"/>
      <c r="AF161" s="435"/>
      <c r="AG161" s="436"/>
      <c r="AH161" s="435"/>
      <c r="AI161" s="436"/>
      <c r="AJ161" s="435"/>
      <c r="AK161" s="436"/>
      <c r="AL161" s="435"/>
      <c r="AM161" s="436"/>
      <c r="AN161" s="435"/>
      <c r="AO161" s="436"/>
      <c r="AP161" s="447"/>
      <c r="AQ161" s="447"/>
      <c r="AR161" s="447"/>
      <c r="AS161" s="447"/>
      <c r="AT161" s="447"/>
      <c r="AU161" s="447"/>
      <c r="AV161" s="447"/>
      <c r="AW161" s="447"/>
      <c r="AX161" s="435"/>
      <c r="AY161" s="436"/>
      <c r="AZ161" s="435"/>
      <c r="BA161" s="436"/>
      <c r="BB161" s="435"/>
      <c r="BC161" s="436"/>
      <c r="BD161" s="435"/>
      <c r="BE161" s="436"/>
      <c r="BF161" s="435"/>
      <c r="BG161" s="436"/>
      <c r="BH161" s="435"/>
      <c r="BI161" s="436"/>
      <c r="BJ161" s="435"/>
      <c r="BK161" s="436"/>
      <c r="BL161" s="435"/>
      <c r="BM161" s="436"/>
      <c r="BN161" s="435"/>
      <c r="BO161" s="436"/>
      <c r="BP161" s="435"/>
      <c r="BQ161" s="436"/>
      <c r="BR161" s="435"/>
      <c r="BS161" s="436"/>
      <c r="BT161" s="435"/>
      <c r="BU161" s="436"/>
      <c r="BV161" s="435"/>
      <c r="BW161" s="436"/>
      <c r="BX161" s="435"/>
      <c r="BY161" s="436"/>
      <c r="BZ161" s="435"/>
      <c r="CA161" s="436"/>
      <c r="CB161" s="435"/>
      <c r="CC161" s="436"/>
      <c r="CD161" s="435"/>
      <c r="CE161" s="436"/>
      <c r="CF161" s="435"/>
      <c r="CG161" s="436"/>
      <c r="CH161" s="435"/>
      <c r="CI161" s="436"/>
      <c r="CJ161" s="435"/>
      <c r="CK161" s="436"/>
      <c r="CL161" s="435"/>
      <c r="CM161" s="436"/>
      <c r="CN161" s="435"/>
      <c r="CO161" s="436"/>
      <c r="CP161" s="435"/>
      <c r="CQ161" s="436"/>
      <c r="CR161" s="435"/>
      <c r="CS161" s="436"/>
      <c r="CT161" s="435"/>
      <c r="CU161" s="436"/>
      <c r="CV161" s="435"/>
      <c r="CW161" s="436"/>
      <c r="CX161" s="435"/>
      <c r="CY161" s="436"/>
      <c r="CZ161" s="435"/>
      <c r="DA161" s="436"/>
      <c r="DB161" s="435"/>
      <c r="DC161" s="436"/>
      <c r="DD161" s="435"/>
      <c r="DE161" s="436"/>
      <c r="DF161" s="435"/>
      <c r="DG161" s="436"/>
      <c r="DH161" s="435"/>
      <c r="DI161" s="436"/>
      <c r="DJ161" s="435"/>
      <c r="DK161" s="436"/>
      <c r="DL161" s="435"/>
      <c r="DM161" s="436"/>
      <c r="DN161" s="435"/>
      <c r="DO161" s="436"/>
      <c r="DP161" s="435"/>
      <c r="DQ161" s="436"/>
    </row>
    <row r="162" spans="1:121" ht="12.75" customHeight="1" x14ac:dyDescent="0.2">
      <c r="A162" s="18"/>
      <c r="B162" s="435"/>
      <c r="C162" s="436"/>
      <c r="D162" s="435"/>
      <c r="E162" s="436"/>
      <c r="F162" s="435"/>
      <c r="G162" s="436"/>
      <c r="H162" s="145"/>
      <c r="I162" s="145"/>
      <c r="J162" s="435"/>
      <c r="K162" s="436"/>
      <c r="L162" s="435"/>
      <c r="M162" s="436"/>
      <c r="N162" s="435"/>
      <c r="O162" s="436"/>
      <c r="P162" s="435"/>
      <c r="Q162" s="436"/>
      <c r="R162" s="435"/>
      <c r="S162" s="436"/>
      <c r="T162" s="435"/>
      <c r="U162" s="436"/>
      <c r="V162" s="435"/>
      <c r="W162" s="436"/>
      <c r="X162" s="102"/>
      <c r="Y162" s="102"/>
      <c r="Z162" s="102"/>
      <c r="AA162" s="102"/>
      <c r="AB162" s="102"/>
      <c r="AC162" s="102"/>
      <c r="AD162" s="123"/>
      <c r="AE162" s="123"/>
      <c r="AF162" s="435"/>
      <c r="AG162" s="436"/>
      <c r="AH162" s="435"/>
      <c r="AI162" s="436"/>
      <c r="AJ162" s="435"/>
      <c r="AK162" s="436"/>
      <c r="AL162" s="435"/>
      <c r="AM162" s="436"/>
      <c r="AN162" s="435"/>
      <c r="AO162" s="436"/>
      <c r="AP162" s="447"/>
      <c r="AQ162" s="447"/>
      <c r="AR162" s="447"/>
      <c r="AS162" s="447"/>
      <c r="AT162" s="447"/>
      <c r="AU162" s="447"/>
      <c r="AV162" s="447"/>
      <c r="AW162" s="447"/>
      <c r="AX162" s="435"/>
      <c r="AY162" s="436"/>
      <c r="AZ162" s="435"/>
      <c r="BA162" s="436"/>
      <c r="BB162" s="435"/>
      <c r="BC162" s="436"/>
      <c r="BD162" s="435"/>
      <c r="BE162" s="436"/>
      <c r="BF162" s="435"/>
      <c r="BG162" s="436"/>
      <c r="BH162" s="435"/>
      <c r="BI162" s="436"/>
      <c r="BJ162" s="435"/>
      <c r="BK162" s="436"/>
      <c r="BL162" s="435"/>
      <c r="BM162" s="436"/>
      <c r="BN162" s="435"/>
      <c r="BO162" s="436"/>
      <c r="BP162" s="435"/>
      <c r="BQ162" s="436"/>
      <c r="BR162" s="435"/>
      <c r="BS162" s="436"/>
      <c r="BT162" s="435"/>
      <c r="BU162" s="436"/>
      <c r="BV162" s="435"/>
      <c r="BW162" s="436"/>
      <c r="BX162" s="435"/>
      <c r="BY162" s="436"/>
      <c r="BZ162" s="435"/>
      <c r="CA162" s="436"/>
      <c r="CB162" s="435"/>
      <c r="CC162" s="436"/>
      <c r="CD162" s="435"/>
      <c r="CE162" s="436"/>
      <c r="CF162" s="435"/>
      <c r="CG162" s="436"/>
      <c r="CH162" s="435"/>
      <c r="CI162" s="436"/>
      <c r="CJ162" s="435"/>
      <c r="CK162" s="436"/>
      <c r="CL162" s="435"/>
      <c r="CM162" s="436"/>
      <c r="CN162" s="435"/>
      <c r="CO162" s="436"/>
      <c r="CP162" s="435"/>
      <c r="CQ162" s="436"/>
      <c r="CR162" s="435"/>
      <c r="CS162" s="436"/>
      <c r="CT162" s="435"/>
      <c r="CU162" s="436"/>
      <c r="CV162" s="435"/>
      <c r="CW162" s="436"/>
      <c r="CX162" s="435"/>
      <c r="CY162" s="436"/>
      <c r="CZ162" s="435"/>
      <c r="DA162" s="436"/>
      <c r="DB162" s="435"/>
      <c r="DC162" s="436"/>
      <c r="DD162" s="435"/>
      <c r="DE162" s="436"/>
      <c r="DF162" s="435"/>
      <c r="DG162" s="436"/>
      <c r="DH162" s="435"/>
      <c r="DI162" s="436"/>
      <c r="DJ162" s="435"/>
      <c r="DK162" s="436"/>
      <c r="DL162" s="435"/>
      <c r="DM162" s="436"/>
      <c r="DN162" s="435"/>
      <c r="DO162" s="436"/>
      <c r="DP162" s="435"/>
      <c r="DQ162" s="436"/>
    </row>
    <row r="163" spans="1:121" ht="12.75" customHeight="1" x14ac:dyDescent="0.2">
      <c r="A163" s="18"/>
      <c r="B163" s="435"/>
      <c r="C163" s="436"/>
      <c r="D163" s="435"/>
      <c r="E163" s="436"/>
      <c r="F163" s="435"/>
      <c r="G163" s="436"/>
      <c r="H163" s="145"/>
      <c r="I163" s="145"/>
      <c r="J163" s="435"/>
      <c r="K163" s="436"/>
      <c r="L163" s="435"/>
      <c r="M163" s="436"/>
      <c r="N163" s="435"/>
      <c r="O163" s="436"/>
      <c r="P163" s="435"/>
      <c r="Q163" s="436"/>
      <c r="R163" s="435"/>
      <c r="S163" s="436"/>
      <c r="T163" s="435"/>
      <c r="U163" s="436"/>
      <c r="V163" s="435"/>
      <c r="W163" s="436"/>
      <c r="X163" s="102"/>
      <c r="Y163" s="102"/>
      <c r="Z163" s="102"/>
      <c r="AA163" s="102"/>
      <c r="AB163" s="102"/>
      <c r="AC163" s="102"/>
      <c r="AD163" s="123"/>
      <c r="AE163" s="123"/>
      <c r="AF163" s="435"/>
      <c r="AG163" s="436"/>
      <c r="AH163" s="435"/>
      <c r="AI163" s="436"/>
      <c r="AJ163" s="435"/>
      <c r="AK163" s="436"/>
      <c r="AL163" s="435"/>
      <c r="AM163" s="436"/>
      <c r="AN163" s="435"/>
      <c r="AO163" s="436"/>
      <c r="AP163" s="447"/>
      <c r="AQ163" s="447"/>
      <c r="AR163" s="447"/>
      <c r="AS163" s="447"/>
      <c r="AT163" s="447"/>
      <c r="AU163" s="447"/>
      <c r="AV163" s="447"/>
      <c r="AW163" s="447"/>
      <c r="AX163" s="435"/>
      <c r="AY163" s="436"/>
      <c r="AZ163" s="435"/>
      <c r="BA163" s="436"/>
      <c r="BB163" s="435"/>
      <c r="BC163" s="436"/>
      <c r="BD163" s="435"/>
      <c r="BE163" s="436"/>
      <c r="BF163" s="435"/>
      <c r="BG163" s="436"/>
      <c r="BH163" s="435"/>
      <c r="BI163" s="436"/>
      <c r="BJ163" s="435"/>
      <c r="BK163" s="436"/>
      <c r="BL163" s="435"/>
      <c r="BM163" s="436"/>
      <c r="BN163" s="435"/>
      <c r="BO163" s="436"/>
      <c r="BP163" s="435"/>
      <c r="BQ163" s="436"/>
      <c r="BR163" s="435"/>
      <c r="BS163" s="436"/>
      <c r="BT163" s="435"/>
      <c r="BU163" s="436"/>
      <c r="BV163" s="435"/>
      <c r="BW163" s="436"/>
      <c r="BX163" s="435"/>
      <c r="BY163" s="436"/>
      <c r="BZ163" s="435"/>
      <c r="CA163" s="436"/>
      <c r="CB163" s="435"/>
      <c r="CC163" s="436"/>
      <c r="CD163" s="435"/>
      <c r="CE163" s="436"/>
      <c r="CF163" s="435"/>
      <c r="CG163" s="436"/>
      <c r="CH163" s="435"/>
      <c r="CI163" s="436"/>
      <c r="CJ163" s="435"/>
      <c r="CK163" s="436"/>
      <c r="CL163" s="435"/>
      <c r="CM163" s="436"/>
      <c r="CN163" s="435"/>
      <c r="CO163" s="436"/>
      <c r="CP163" s="435"/>
      <c r="CQ163" s="436"/>
      <c r="CR163" s="435"/>
      <c r="CS163" s="436"/>
      <c r="CT163" s="435"/>
      <c r="CU163" s="436"/>
      <c r="CV163" s="435"/>
      <c r="CW163" s="436"/>
      <c r="CX163" s="435"/>
      <c r="CY163" s="436"/>
      <c r="CZ163" s="435"/>
      <c r="DA163" s="436"/>
      <c r="DB163" s="435"/>
      <c r="DC163" s="436"/>
      <c r="DD163" s="435"/>
      <c r="DE163" s="436"/>
      <c r="DF163" s="435"/>
      <c r="DG163" s="436"/>
      <c r="DH163" s="435"/>
      <c r="DI163" s="436"/>
      <c r="DJ163" s="435"/>
      <c r="DK163" s="436"/>
      <c r="DL163" s="435"/>
      <c r="DM163" s="436"/>
      <c r="DN163" s="435"/>
      <c r="DO163" s="436"/>
      <c r="DP163" s="435"/>
      <c r="DQ163" s="436"/>
    </row>
    <row r="164" spans="1:121" ht="12.75" customHeight="1" x14ac:dyDescent="0.2">
      <c r="A164" s="18"/>
      <c r="B164" s="435"/>
      <c r="C164" s="436"/>
      <c r="D164" s="435"/>
      <c r="E164" s="436"/>
      <c r="F164" s="435"/>
      <c r="G164" s="436"/>
      <c r="H164" s="145"/>
      <c r="I164" s="145"/>
      <c r="J164" s="435"/>
      <c r="K164" s="436"/>
      <c r="L164" s="435"/>
      <c r="M164" s="436"/>
      <c r="N164" s="435"/>
      <c r="O164" s="436"/>
      <c r="P164" s="435"/>
      <c r="Q164" s="436"/>
      <c r="R164" s="435"/>
      <c r="S164" s="436"/>
      <c r="T164" s="435"/>
      <c r="U164" s="436"/>
      <c r="V164" s="435"/>
      <c r="W164" s="436"/>
      <c r="X164" s="102"/>
      <c r="Y164" s="102"/>
      <c r="Z164" s="102"/>
      <c r="AA164" s="102"/>
      <c r="AB164" s="102"/>
      <c r="AC164" s="102"/>
      <c r="AD164" s="123"/>
      <c r="AE164" s="123"/>
      <c r="AF164" s="435"/>
      <c r="AG164" s="436"/>
      <c r="AH164" s="435"/>
      <c r="AI164" s="436"/>
      <c r="AJ164" s="435"/>
      <c r="AK164" s="436"/>
      <c r="AL164" s="435"/>
      <c r="AM164" s="436"/>
      <c r="AN164" s="435"/>
      <c r="AO164" s="436"/>
      <c r="AP164" s="447"/>
      <c r="AQ164" s="447"/>
      <c r="AR164" s="447"/>
      <c r="AS164" s="447"/>
      <c r="AT164" s="447"/>
      <c r="AU164" s="447"/>
      <c r="AV164" s="447"/>
      <c r="AW164" s="447"/>
      <c r="AX164" s="435"/>
      <c r="AY164" s="436"/>
      <c r="AZ164" s="435"/>
      <c r="BA164" s="436"/>
      <c r="BB164" s="435"/>
      <c r="BC164" s="436"/>
      <c r="BD164" s="435"/>
      <c r="BE164" s="436"/>
      <c r="BF164" s="435"/>
      <c r="BG164" s="436"/>
      <c r="BH164" s="435"/>
      <c r="BI164" s="436"/>
      <c r="BJ164" s="435"/>
      <c r="BK164" s="436"/>
      <c r="BL164" s="435"/>
      <c r="BM164" s="436"/>
      <c r="BN164" s="435"/>
      <c r="BO164" s="436"/>
      <c r="BP164" s="435"/>
      <c r="BQ164" s="436"/>
      <c r="BR164" s="435"/>
      <c r="BS164" s="436"/>
      <c r="BT164" s="435"/>
      <c r="BU164" s="436"/>
      <c r="BV164" s="435"/>
      <c r="BW164" s="436"/>
      <c r="BX164" s="435"/>
      <c r="BY164" s="436"/>
      <c r="BZ164" s="435"/>
      <c r="CA164" s="436"/>
      <c r="CB164" s="435"/>
      <c r="CC164" s="436"/>
      <c r="CD164" s="435"/>
      <c r="CE164" s="436"/>
      <c r="CF164" s="435"/>
      <c r="CG164" s="436"/>
      <c r="CH164" s="435"/>
      <c r="CI164" s="436"/>
      <c r="CJ164" s="435"/>
      <c r="CK164" s="436"/>
      <c r="CL164" s="435"/>
      <c r="CM164" s="436"/>
      <c r="CN164" s="435"/>
      <c r="CO164" s="436"/>
      <c r="CP164" s="435"/>
      <c r="CQ164" s="436"/>
      <c r="CR164" s="435"/>
      <c r="CS164" s="436"/>
      <c r="CT164" s="435"/>
      <c r="CU164" s="436"/>
      <c r="CV164" s="435"/>
      <c r="CW164" s="436"/>
      <c r="CX164" s="435"/>
      <c r="CY164" s="436"/>
      <c r="CZ164" s="435"/>
      <c r="DA164" s="436"/>
      <c r="DB164" s="435"/>
      <c r="DC164" s="436"/>
      <c r="DD164" s="435"/>
      <c r="DE164" s="436"/>
      <c r="DF164" s="435"/>
      <c r="DG164" s="436"/>
      <c r="DH164" s="435"/>
      <c r="DI164" s="436"/>
      <c r="DJ164" s="435"/>
      <c r="DK164" s="436"/>
      <c r="DL164" s="435"/>
      <c r="DM164" s="436"/>
      <c r="DN164" s="435"/>
      <c r="DO164" s="436"/>
      <c r="DP164" s="435"/>
      <c r="DQ164" s="436"/>
    </row>
    <row r="165" spans="1:121" ht="12.75" customHeight="1" x14ac:dyDescent="0.2">
      <c r="A165" s="18"/>
      <c r="B165" s="435"/>
      <c r="C165" s="436"/>
      <c r="D165" s="435"/>
      <c r="E165" s="436"/>
      <c r="F165" s="435"/>
      <c r="G165" s="436"/>
      <c r="H165" s="145"/>
      <c r="I165" s="145"/>
      <c r="J165" s="435"/>
      <c r="K165" s="436"/>
      <c r="L165" s="435"/>
      <c r="M165" s="436"/>
      <c r="N165" s="435"/>
      <c r="O165" s="436"/>
      <c r="P165" s="435"/>
      <c r="Q165" s="436"/>
      <c r="R165" s="435"/>
      <c r="S165" s="436"/>
      <c r="T165" s="435"/>
      <c r="U165" s="436"/>
      <c r="V165" s="435"/>
      <c r="W165" s="436"/>
      <c r="X165" s="102"/>
      <c r="Y165" s="102"/>
      <c r="Z165" s="102"/>
      <c r="AA165" s="102"/>
      <c r="AB165" s="102"/>
      <c r="AC165" s="102"/>
      <c r="AD165" s="123"/>
      <c r="AE165" s="123"/>
      <c r="AF165" s="435"/>
      <c r="AG165" s="436"/>
      <c r="AH165" s="435"/>
      <c r="AI165" s="436"/>
      <c r="AJ165" s="435"/>
      <c r="AK165" s="436"/>
      <c r="AL165" s="435"/>
      <c r="AM165" s="436"/>
      <c r="AN165" s="435"/>
      <c r="AO165" s="436"/>
      <c r="AP165" s="447"/>
      <c r="AQ165" s="447"/>
      <c r="AR165" s="447"/>
      <c r="AS165" s="447"/>
      <c r="AT165" s="447"/>
      <c r="AU165" s="447"/>
      <c r="AV165" s="447"/>
      <c r="AW165" s="447"/>
      <c r="AX165" s="435"/>
      <c r="AY165" s="436"/>
      <c r="AZ165" s="435"/>
      <c r="BA165" s="436"/>
      <c r="BB165" s="435"/>
      <c r="BC165" s="436"/>
      <c r="BD165" s="435"/>
      <c r="BE165" s="436"/>
      <c r="BF165" s="435"/>
      <c r="BG165" s="436"/>
      <c r="BH165" s="435"/>
      <c r="BI165" s="436"/>
      <c r="BJ165" s="435"/>
      <c r="BK165" s="436"/>
      <c r="BL165" s="435"/>
      <c r="BM165" s="436"/>
      <c r="BN165" s="435"/>
      <c r="BO165" s="436"/>
      <c r="BP165" s="435"/>
      <c r="BQ165" s="436"/>
      <c r="BR165" s="435"/>
      <c r="BS165" s="436"/>
      <c r="BT165" s="435"/>
      <c r="BU165" s="436"/>
      <c r="BV165" s="435"/>
      <c r="BW165" s="436"/>
      <c r="BX165" s="435"/>
      <c r="BY165" s="436"/>
      <c r="BZ165" s="435"/>
      <c r="CA165" s="436"/>
      <c r="CB165" s="435"/>
      <c r="CC165" s="436"/>
      <c r="CD165" s="435"/>
      <c r="CE165" s="436"/>
      <c r="CF165" s="435"/>
      <c r="CG165" s="436"/>
      <c r="CH165" s="435"/>
      <c r="CI165" s="436"/>
      <c r="CJ165" s="435"/>
      <c r="CK165" s="436"/>
      <c r="CL165" s="435"/>
      <c r="CM165" s="436"/>
      <c r="CN165" s="435"/>
      <c r="CO165" s="436"/>
      <c r="CP165" s="435"/>
      <c r="CQ165" s="436"/>
      <c r="CR165" s="435"/>
      <c r="CS165" s="436"/>
      <c r="CT165" s="435"/>
      <c r="CU165" s="436"/>
      <c r="CV165" s="435"/>
      <c r="CW165" s="436"/>
      <c r="CX165" s="435"/>
      <c r="CY165" s="436"/>
      <c r="CZ165" s="435"/>
      <c r="DA165" s="436"/>
      <c r="DB165" s="435"/>
      <c r="DC165" s="436"/>
      <c r="DD165" s="435"/>
      <c r="DE165" s="436"/>
      <c r="DF165" s="435"/>
      <c r="DG165" s="436"/>
      <c r="DH165" s="435"/>
      <c r="DI165" s="436"/>
      <c r="DJ165" s="435"/>
      <c r="DK165" s="436"/>
      <c r="DL165" s="435"/>
      <c r="DM165" s="436"/>
      <c r="DN165" s="435"/>
      <c r="DO165" s="436"/>
      <c r="DP165" s="435"/>
      <c r="DQ165" s="436"/>
    </row>
    <row r="166" spans="1:121" ht="12.75" customHeight="1" x14ac:dyDescent="0.2">
      <c r="A166" s="18"/>
      <c r="B166" s="435"/>
      <c r="C166" s="436"/>
      <c r="D166" s="435"/>
      <c r="E166" s="436"/>
      <c r="F166" s="435"/>
      <c r="G166" s="436"/>
      <c r="H166" s="145"/>
      <c r="I166" s="145"/>
      <c r="J166" s="435"/>
      <c r="K166" s="436"/>
      <c r="L166" s="435"/>
      <c r="M166" s="436"/>
      <c r="N166" s="435"/>
      <c r="O166" s="436"/>
      <c r="P166" s="435"/>
      <c r="Q166" s="436"/>
      <c r="R166" s="435"/>
      <c r="S166" s="436"/>
      <c r="T166" s="435"/>
      <c r="U166" s="436"/>
      <c r="V166" s="435"/>
      <c r="W166" s="436"/>
      <c r="X166" s="102"/>
      <c r="Y166" s="102"/>
      <c r="Z166" s="102"/>
      <c r="AA166" s="102"/>
      <c r="AB166" s="102"/>
      <c r="AC166" s="102"/>
      <c r="AD166" s="123"/>
      <c r="AE166" s="123"/>
      <c r="AF166" s="435"/>
      <c r="AG166" s="436"/>
      <c r="AH166" s="435"/>
      <c r="AI166" s="436"/>
      <c r="AJ166" s="435"/>
      <c r="AK166" s="436"/>
      <c r="AL166" s="435"/>
      <c r="AM166" s="436"/>
      <c r="AN166" s="435"/>
      <c r="AO166" s="436"/>
      <c r="AP166" s="447"/>
      <c r="AQ166" s="447"/>
      <c r="AR166" s="447"/>
      <c r="AS166" s="447"/>
      <c r="AT166" s="447"/>
      <c r="AU166" s="447"/>
      <c r="AV166" s="447"/>
      <c r="AW166" s="447"/>
      <c r="AX166" s="435"/>
      <c r="AY166" s="436"/>
      <c r="AZ166" s="435"/>
      <c r="BA166" s="436"/>
      <c r="BB166" s="435"/>
      <c r="BC166" s="436"/>
      <c r="BD166" s="435"/>
      <c r="BE166" s="436"/>
      <c r="BF166" s="435"/>
      <c r="BG166" s="436"/>
      <c r="BH166" s="435"/>
      <c r="BI166" s="436"/>
      <c r="BJ166" s="435"/>
      <c r="BK166" s="436"/>
      <c r="BL166" s="435"/>
      <c r="BM166" s="436"/>
      <c r="BN166" s="435"/>
      <c r="BO166" s="436"/>
      <c r="BP166" s="435"/>
      <c r="BQ166" s="436"/>
      <c r="BR166" s="435"/>
      <c r="BS166" s="436"/>
      <c r="BT166" s="435"/>
      <c r="BU166" s="436"/>
      <c r="BV166" s="435"/>
      <c r="BW166" s="436"/>
      <c r="BX166" s="435"/>
      <c r="BY166" s="436"/>
      <c r="BZ166" s="435"/>
      <c r="CA166" s="436"/>
      <c r="CB166" s="435"/>
      <c r="CC166" s="436"/>
      <c r="CD166" s="435"/>
      <c r="CE166" s="436"/>
      <c r="CF166" s="435"/>
      <c r="CG166" s="436"/>
      <c r="CH166" s="435"/>
      <c r="CI166" s="436"/>
      <c r="CJ166" s="435"/>
      <c r="CK166" s="436"/>
      <c r="CL166" s="435"/>
      <c r="CM166" s="436"/>
      <c r="CN166" s="435"/>
      <c r="CO166" s="436"/>
      <c r="CP166" s="435"/>
      <c r="CQ166" s="436"/>
      <c r="CR166" s="435"/>
      <c r="CS166" s="436"/>
      <c r="CT166" s="435"/>
      <c r="CU166" s="436"/>
      <c r="CV166" s="435"/>
      <c r="CW166" s="436"/>
      <c r="CX166" s="435"/>
      <c r="CY166" s="436"/>
      <c r="CZ166" s="435"/>
      <c r="DA166" s="436"/>
      <c r="DB166" s="435"/>
      <c r="DC166" s="436"/>
      <c r="DD166" s="435"/>
      <c r="DE166" s="436"/>
      <c r="DF166" s="435"/>
      <c r="DG166" s="436"/>
      <c r="DH166" s="435"/>
      <c r="DI166" s="436"/>
      <c r="DJ166" s="435"/>
      <c r="DK166" s="436"/>
      <c r="DL166" s="435"/>
      <c r="DM166" s="436"/>
      <c r="DN166" s="435"/>
      <c r="DO166" s="436"/>
      <c r="DP166" s="435"/>
      <c r="DQ166" s="436"/>
    </row>
    <row r="167" spans="1:121" ht="12.75" customHeight="1" x14ac:dyDescent="0.2">
      <c r="A167" s="18"/>
      <c r="B167" s="435"/>
      <c r="C167" s="436"/>
      <c r="D167" s="435"/>
      <c r="E167" s="436"/>
      <c r="F167" s="435"/>
      <c r="G167" s="436"/>
      <c r="H167" s="145"/>
      <c r="I167" s="145"/>
      <c r="J167" s="435"/>
      <c r="K167" s="436"/>
      <c r="L167" s="435"/>
      <c r="M167" s="436"/>
      <c r="N167" s="435"/>
      <c r="O167" s="436"/>
      <c r="P167" s="435"/>
      <c r="Q167" s="436"/>
      <c r="R167" s="435"/>
      <c r="S167" s="436"/>
      <c r="T167" s="435"/>
      <c r="U167" s="436"/>
      <c r="V167" s="435"/>
      <c r="W167" s="436"/>
      <c r="X167" s="102"/>
      <c r="Y167" s="102"/>
      <c r="Z167" s="102"/>
      <c r="AA167" s="102"/>
      <c r="AB167" s="102"/>
      <c r="AC167" s="102"/>
      <c r="AD167" s="123"/>
      <c r="AE167" s="123"/>
      <c r="AF167" s="435"/>
      <c r="AG167" s="436"/>
      <c r="AH167" s="435"/>
      <c r="AI167" s="436"/>
      <c r="AJ167" s="435"/>
      <c r="AK167" s="436"/>
      <c r="AL167" s="435"/>
      <c r="AM167" s="436"/>
      <c r="AN167" s="435"/>
      <c r="AO167" s="436"/>
      <c r="AP167" s="447"/>
      <c r="AQ167" s="447"/>
      <c r="AR167" s="447"/>
      <c r="AS167" s="447"/>
      <c r="AT167" s="447"/>
      <c r="AU167" s="447"/>
      <c r="AV167" s="447"/>
      <c r="AW167" s="447"/>
      <c r="AX167" s="435"/>
      <c r="AY167" s="436"/>
      <c r="AZ167" s="435"/>
      <c r="BA167" s="436"/>
      <c r="BB167" s="435"/>
      <c r="BC167" s="436"/>
      <c r="BD167" s="435"/>
      <c r="BE167" s="436"/>
      <c r="BF167" s="435"/>
      <c r="BG167" s="436"/>
      <c r="BH167" s="435"/>
      <c r="BI167" s="436"/>
      <c r="BJ167" s="435"/>
      <c r="BK167" s="436"/>
      <c r="BL167" s="435"/>
      <c r="BM167" s="436"/>
      <c r="BN167" s="435"/>
      <c r="BO167" s="436"/>
      <c r="BP167" s="435"/>
      <c r="BQ167" s="436"/>
      <c r="BR167" s="435"/>
      <c r="BS167" s="436"/>
      <c r="BT167" s="435"/>
      <c r="BU167" s="436"/>
      <c r="BV167" s="435"/>
      <c r="BW167" s="436"/>
      <c r="BX167" s="435"/>
      <c r="BY167" s="436"/>
      <c r="BZ167" s="435"/>
      <c r="CA167" s="436"/>
      <c r="CB167" s="435"/>
      <c r="CC167" s="436"/>
      <c r="CD167" s="435"/>
      <c r="CE167" s="436"/>
      <c r="CF167" s="435"/>
      <c r="CG167" s="436"/>
      <c r="CH167" s="435"/>
      <c r="CI167" s="436"/>
      <c r="CJ167" s="435"/>
      <c r="CK167" s="436"/>
      <c r="CL167" s="435"/>
      <c r="CM167" s="436"/>
      <c r="CN167" s="435"/>
      <c r="CO167" s="436"/>
      <c r="CP167" s="435"/>
      <c r="CQ167" s="436"/>
      <c r="CR167" s="435"/>
      <c r="CS167" s="436"/>
      <c r="CT167" s="435"/>
      <c r="CU167" s="436"/>
      <c r="CV167" s="435"/>
      <c r="CW167" s="436"/>
      <c r="CX167" s="435"/>
      <c r="CY167" s="436"/>
      <c r="CZ167" s="435"/>
      <c r="DA167" s="436"/>
      <c r="DB167" s="435"/>
      <c r="DC167" s="436"/>
      <c r="DD167" s="435"/>
      <c r="DE167" s="436"/>
      <c r="DF167" s="435"/>
      <c r="DG167" s="436"/>
      <c r="DH167" s="435"/>
      <c r="DI167" s="436"/>
      <c r="DJ167" s="435"/>
      <c r="DK167" s="436"/>
      <c r="DL167" s="435"/>
      <c r="DM167" s="436"/>
      <c r="DN167" s="435"/>
      <c r="DO167" s="436"/>
      <c r="DP167" s="435"/>
      <c r="DQ167" s="436"/>
    </row>
    <row r="168" spans="1:121" ht="12.75" customHeight="1" x14ac:dyDescent="0.2">
      <c r="A168" s="18"/>
      <c r="B168" s="435"/>
      <c r="C168" s="436"/>
      <c r="D168" s="435"/>
      <c r="E168" s="436"/>
      <c r="F168" s="435"/>
      <c r="G168" s="436"/>
      <c r="H168" s="145"/>
      <c r="I168" s="145"/>
      <c r="J168" s="435"/>
      <c r="K168" s="436"/>
      <c r="L168" s="435"/>
      <c r="M168" s="436"/>
      <c r="N168" s="435"/>
      <c r="O168" s="436"/>
      <c r="P168" s="435"/>
      <c r="Q168" s="436"/>
      <c r="R168" s="435"/>
      <c r="S168" s="436"/>
      <c r="T168" s="435"/>
      <c r="U168" s="436"/>
      <c r="V168" s="435"/>
      <c r="W168" s="436"/>
      <c r="X168" s="102"/>
      <c r="Y168" s="102"/>
      <c r="Z168" s="102"/>
      <c r="AA168" s="102"/>
      <c r="AB168" s="102"/>
      <c r="AC168" s="102"/>
      <c r="AD168" s="123"/>
      <c r="AE168" s="123"/>
      <c r="AF168" s="435"/>
      <c r="AG168" s="436"/>
      <c r="AH168" s="435"/>
      <c r="AI168" s="436"/>
      <c r="AJ168" s="435"/>
      <c r="AK168" s="436"/>
      <c r="AL168" s="435"/>
      <c r="AM168" s="436"/>
      <c r="AN168" s="435"/>
      <c r="AO168" s="436"/>
      <c r="AP168" s="447"/>
      <c r="AQ168" s="447"/>
      <c r="AR168" s="447"/>
      <c r="AS168" s="447"/>
      <c r="AT168" s="447"/>
      <c r="AU168" s="447"/>
      <c r="AV168" s="447"/>
      <c r="AW168" s="447"/>
      <c r="AX168" s="435"/>
      <c r="AY168" s="436"/>
      <c r="AZ168" s="435"/>
      <c r="BA168" s="436"/>
      <c r="BB168" s="435"/>
      <c r="BC168" s="436"/>
      <c r="BD168" s="435"/>
      <c r="BE168" s="436"/>
      <c r="BF168" s="435"/>
      <c r="BG168" s="436"/>
      <c r="BH168" s="435"/>
      <c r="BI168" s="436"/>
      <c r="BJ168" s="435"/>
      <c r="BK168" s="436"/>
      <c r="BL168" s="435"/>
      <c r="BM168" s="436"/>
      <c r="BN168" s="435"/>
      <c r="BO168" s="436"/>
      <c r="BP168" s="435"/>
      <c r="BQ168" s="436"/>
      <c r="BR168" s="435"/>
      <c r="BS168" s="436"/>
      <c r="BT168" s="435"/>
      <c r="BU168" s="436"/>
      <c r="BV168" s="435"/>
      <c r="BW168" s="436"/>
      <c r="BX168" s="435"/>
      <c r="BY168" s="436"/>
      <c r="BZ168" s="435"/>
      <c r="CA168" s="436"/>
      <c r="CB168" s="435"/>
      <c r="CC168" s="436"/>
      <c r="CD168" s="435"/>
      <c r="CE168" s="436"/>
      <c r="CF168" s="435"/>
      <c r="CG168" s="436"/>
      <c r="CH168" s="435"/>
      <c r="CI168" s="436"/>
      <c r="CJ168" s="435"/>
      <c r="CK168" s="436"/>
      <c r="CL168" s="435"/>
      <c r="CM168" s="436"/>
      <c r="CN168" s="435"/>
      <c r="CO168" s="436"/>
      <c r="CP168" s="435"/>
      <c r="CQ168" s="436"/>
      <c r="CR168" s="435"/>
      <c r="CS168" s="436"/>
      <c r="CT168" s="435"/>
      <c r="CU168" s="436"/>
      <c r="CV168" s="435"/>
      <c r="CW168" s="436"/>
      <c r="CX168" s="435"/>
      <c r="CY168" s="436"/>
      <c r="CZ168" s="435"/>
      <c r="DA168" s="436"/>
      <c r="DB168" s="435"/>
      <c r="DC168" s="436"/>
      <c r="DD168" s="435"/>
      <c r="DE168" s="436"/>
      <c r="DF168" s="435"/>
      <c r="DG168" s="436"/>
      <c r="DH168" s="435"/>
      <c r="DI168" s="436"/>
      <c r="DJ168" s="435"/>
      <c r="DK168" s="436"/>
      <c r="DL168" s="435"/>
      <c r="DM168" s="436"/>
      <c r="DN168" s="435"/>
      <c r="DO168" s="436"/>
      <c r="DP168" s="435"/>
      <c r="DQ168" s="436"/>
    </row>
    <row r="169" spans="1:121" ht="12.75" customHeight="1" x14ac:dyDescent="0.2">
      <c r="A169" s="18"/>
      <c r="B169" s="435"/>
      <c r="C169" s="436"/>
      <c r="D169" s="435"/>
      <c r="E169" s="436"/>
      <c r="F169" s="435"/>
      <c r="G169" s="436"/>
      <c r="H169" s="145"/>
      <c r="I169" s="145"/>
      <c r="J169" s="435"/>
      <c r="K169" s="436"/>
      <c r="L169" s="435"/>
      <c r="M169" s="436"/>
      <c r="N169" s="435"/>
      <c r="O169" s="436"/>
      <c r="P169" s="435"/>
      <c r="Q169" s="436"/>
      <c r="R169" s="435"/>
      <c r="S169" s="436"/>
      <c r="T169" s="435"/>
      <c r="U169" s="436"/>
      <c r="V169" s="435"/>
      <c r="W169" s="436"/>
      <c r="X169" s="102"/>
      <c r="Y169" s="102"/>
      <c r="Z169" s="102"/>
      <c r="AA169" s="102"/>
      <c r="AB169" s="102"/>
      <c r="AC169" s="102"/>
      <c r="AD169" s="123"/>
      <c r="AE169" s="123"/>
      <c r="AF169" s="435"/>
      <c r="AG169" s="436"/>
      <c r="AH169" s="435"/>
      <c r="AI169" s="436"/>
      <c r="AJ169" s="435"/>
      <c r="AK169" s="436"/>
      <c r="AL169" s="435"/>
      <c r="AM169" s="436"/>
      <c r="AN169" s="435"/>
      <c r="AO169" s="436"/>
      <c r="AP169" s="447"/>
      <c r="AQ169" s="447"/>
      <c r="AR169" s="447"/>
      <c r="AS169" s="447"/>
      <c r="AT169" s="447"/>
      <c r="AU169" s="447"/>
      <c r="AV169" s="447"/>
      <c r="AW169" s="447"/>
      <c r="AX169" s="435"/>
      <c r="AY169" s="436"/>
      <c r="AZ169" s="435"/>
      <c r="BA169" s="436"/>
      <c r="BB169" s="435"/>
      <c r="BC169" s="436"/>
      <c r="BD169" s="435"/>
      <c r="BE169" s="436"/>
      <c r="BF169" s="435"/>
      <c r="BG169" s="436"/>
      <c r="BH169" s="435"/>
      <c r="BI169" s="436"/>
      <c r="BJ169" s="435"/>
      <c r="BK169" s="436"/>
      <c r="BL169" s="435"/>
      <c r="BM169" s="436"/>
      <c r="BN169" s="435"/>
      <c r="BO169" s="436"/>
      <c r="BP169" s="435"/>
      <c r="BQ169" s="436"/>
      <c r="BR169" s="435"/>
      <c r="BS169" s="436"/>
      <c r="BT169" s="435"/>
      <c r="BU169" s="436"/>
      <c r="BV169" s="435"/>
      <c r="BW169" s="436"/>
      <c r="BX169" s="435"/>
      <c r="BY169" s="436"/>
      <c r="BZ169" s="435"/>
      <c r="CA169" s="436"/>
      <c r="CB169" s="435"/>
      <c r="CC169" s="436"/>
      <c r="CD169" s="435"/>
      <c r="CE169" s="436"/>
      <c r="CF169" s="435"/>
      <c r="CG169" s="436"/>
      <c r="CH169" s="435"/>
      <c r="CI169" s="436"/>
      <c r="CJ169" s="435"/>
      <c r="CK169" s="436"/>
      <c r="CL169" s="435"/>
      <c r="CM169" s="436"/>
      <c r="CN169" s="435"/>
      <c r="CO169" s="436"/>
      <c r="CP169" s="435"/>
      <c r="CQ169" s="436"/>
      <c r="CR169" s="435"/>
      <c r="CS169" s="436"/>
      <c r="CT169" s="435"/>
      <c r="CU169" s="436"/>
      <c r="CV169" s="435"/>
      <c r="CW169" s="436"/>
      <c r="CX169" s="435"/>
      <c r="CY169" s="436"/>
      <c r="CZ169" s="435"/>
      <c r="DA169" s="436"/>
      <c r="DB169" s="435"/>
      <c r="DC169" s="436"/>
      <c r="DD169" s="435"/>
      <c r="DE169" s="436"/>
      <c r="DF169" s="435"/>
      <c r="DG169" s="436"/>
      <c r="DH169" s="435"/>
      <c r="DI169" s="436"/>
      <c r="DJ169" s="435"/>
      <c r="DK169" s="436"/>
      <c r="DL169" s="435"/>
      <c r="DM169" s="436"/>
      <c r="DN169" s="435"/>
      <c r="DO169" s="436"/>
      <c r="DP169" s="435"/>
      <c r="DQ169" s="436"/>
    </row>
    <row r="170" spans="1:121" ht="12.75" customHeight="1" x14ac:dyDescent="0.2">
      <c r="A170" s="18"/>
      <c r="B170" s="435"/>
      <c r="C170" s="436"/>
      <c r="D170" s="435"/>
      <c r="E170" s="436"/>
      <c r="F170" s="435"/>
      <c r="G170" s="436"/>
      <c r="H170" s="145"/>
      <c r="I170" s="145"/>
      <c r="J170" s="435"/>
      <c r="K170" s="436"/>
      <c r="L170" s="435"/>
      <c r="M170" s="436"/>
      <c r="N170" s="435"/>
      <c r="O170" s="436"/>
      <c r="P170" s="435"/>
      <c r="Q170" s="436"/>
      <c r="R170" s="435"/>
      <c r="S170" s="436"/>
      <c r="T170" s="435"/>
      <c r="U170" s="436"/>
      <c r="V170" s="435"/>
      <c r="W170" s="436"/>
      <c r="X170" s="102"/>
      <c r="Y170" s="102"/>
      <c r="Z170" s="102"/>
      <c r="AA170" s="102"/>
      <c r="AB170" s="102"/>
      <c r="AC170" s="102"/>
      <c r="AD170" s="123"/>
      <c r="AE170" s="123"/>
      <c r="AF170" s="435"/>
      <c r="AG170" s="436"/>
      <c r="AH170" s="435"/>
      <c r="AI170" s="436"/>
      <c r="AJ170" s="435"/>
      <c r="AK170" s="436"/>
      <c r="AL170" s="435"/>
      <c r="AM170" s="436"/>
      <c r="AN170" s="435"/>
      <c r="AO170" s="436"/>
      <c r="AP170" s="447"/>
      <c r="AQ170" s="447"/>
      <c r="AR170" s="447"/>
      <c r="AS170" s="447"/>
      <c r="AT170" s="447"/>
      <c r="AU170" s="447"/>
      <c r="AV170" s="447"/>
      <c r="AW170" s="447"/>
      <c r="AX170" s="435"/>
      <c r="AY170" s="436"/>
      <c r="AZ170" s="435"/>
      <c r="BA170" s="436"/>
      <c r="BB170" s="435"/>
      <c r="BC170" s="436"/>
      <c r="BD170" s="435"/>
      <c r="BE170" s="436"/>
      <c r="BF170" s="435"/>
      <c r="BG170" s="436"/>
      <c r="BH170" s="435"/>
      <c r="BI170" s="436"/>
      <c r="BJ170" s="435"/>
      <c r="BK170" s="436"/>
      <c r="BL170" s="435"/>
      <c r="BM170" s="436"/>
      <c r="BN170" s="435"/>
      <c r="BO170" s="436"/>
      <c r="BP170" s="435"/>
      <c r="BQ170" s="436"/>
      <c r="BR170" s="435"/>
      <c r="BS170" s="436"/>
      <c r="BT170" s="435"/>
      <c r="BU170" s="436"/>
      <c r="BV170" s="435"/>
      <c r="BW170" s="436"/>
      <c r="BX170" s="435"/>
      <c r="BY170" s="436"/>
      <c r="BZ170" s="435"/>
      <c r="CA170" s="436"/>
      <c r="CB170" s="435"/>
      <c r="CC170" s="436"/>
      <c r="CD170" s="435"/>
      <c r="CE170" s="436"/>
      <c r="CF170" s="435"/>
      <c r="CG170" s="436"/>
      <c r="CH170" s="435"/>
      <c r="CI170" s="436"/>
      <c r="CJ170" s="435"/>
      <c r="CK170" s="436"/>
      <c r="CL170" s="435"/>
      <c r="CM170" s="436"/>
      <c r="CN170" s="435"/>
      <c r="CO170" s="436"/>
      <c r="CP170" s="435"/>
      <c r="CQ170" s="436"/>
      <c r="CR170" s="435"/>
      <c r="CS170" s="436"/>
      <c r="CT170" s="435"/>
      <c r="CU170" s="436"/>
      <c r="CV170" s="435"/>
      <c r="CW170" s="436"/>
      <c r="CX170" s="435"/>
      <c r="CY170" s="436"/>
      <c r="CZ170" s="435"/>
      <c r="DA170" s="436"/>
      <c r="DB170" s="435"/>
      <c r="DC170" s="436"/>
      <c r="DD170" s="435"/>
      <c r="DE170" s="436"/>
      <c r="DF170" s="435"/>
      <c r="DG170" s="436"/>
      <c r="DH170" s="435"/>
      <c r="DI170" s="436"/>
      <c r="DJ170" s="435"/>
      <c r="DK170" s="436"/>
      <c r="DL170" s="435"/>
      <c r="DM170" s="436"/>
      <c r="DN170" s="435"/>
      <c r="DO170" s="436"/>
      <c r="DP170" s="435"/>
      <c r="DQ170" s="436"/>
    </row>
    <row r="171" spans="1:121" ht="11.25" customHeight="1" x14ac:dyDescent="0.2">
      <c r="A171" s="18"/>
      <c r="B171" s="435"/>
      <c r="C171" s="436"/>
      <c r="D171" s="435"/>
      <c r="E171" s="436"/>
      <c r="F171" s="435"/>
      <c r="G171" s="436"/>
      <c r="H171" s="145"/>
      <c r="I171" s="145"/>
      <c r="J171" s="435"/>
      <c r="K171" s="436"/>
      <c r="L171" s="435"/>
      <c r="M171" s="436"/>
      <c r="N171" s="435"/>
      <c r="O171" s="436"/>
      <c r="P171" s="435"/>
      <c r="Q171" s="436"/>
      <c r="R171" s="435"/>
      <c r="S171" s="436"/>
      <c r="T171" s="435"/>
      <c r="U171" s="436"/>
      <c r="V171" s="435"/>
      <c r="W171" s="436"/>
      <c r="X171" s="102"/>
      <c r="Y171" s="102"/>
      <c r="Z171" s="102"/>
      <c r="AA171" s="102"/>
      <c r="AB171" s="102"/>
      <c r="AC171" s="102"/>
      <c r="AD171" s="123"/>
      <c r="AE171" s="123"/>
      <c r="AF171" s="435"/>
      <c r="AG171" s="436"/>
      <c r="AH171" s="435"/>
      <c r="AI171" s="436"/>
      <c r="AJ171" s="435"/>
      <c r="AK171" s="436"/>
      <c r="AL171" s="435"/>
      <c r="AM171" s="436"/>
      <c r="AN171" s="435"/>
      <c r="AO171" s="436"/>
      <c r="AP171" s="447"/>
      <c r="AQ171" s="447"/>
      <c r="AR171" s="447"/>
      <c r="AS171" s="447"/>
      <c r="AT171" s="447"/>
      <c r="AU171" s="447"/>
      <c r="AV171" s="447"/>
      <c r="AW171" s="447"/>
      <c r="AX171" s="435"/>
      <c r="AY171" s="436"/>
      <c r="AZ171" s="435"/>
      <c r="BA171" s="436"/>
      <c r="BB171" s="435"/>
      <c r="BC171" s="436"/>
      <c r="BD171" s="435"/>
      <c r="BE171" s="436"/>
      <c r="BF171" s="435"/>
      <c r="BG171" s="436"/>
      <c r="BH171" s="435"/>
      <c r="BI171" s="436"/>
      <c r="BJ171" s="435"/>
      <c r="BK171" s="436"/>
      <c r="BL171" s="435"/>
      <c r="BM171" s="436"/>
      <c r="BN171" s="435"/>
      <c r="BO171" s="436"/>
      <c r="BP171" s="435"/>
      <c r="BQ171" s="436"/>
      <c r="BR171" s="435"/>
      <c r="BS171" s="436"/>
      <c r="BT171" s="435"/>
      <c r="BU171" s="436"/>
      <c r="BV171" s="435"/>
      <c r="BW171" s="436"/>
      <c r="BX171" s="435"/>
      <c r="BY171" s="436"/>
      <c r="BZ171" s="435"/>
      <c r="CA171" s="436"/>
      <c r="CB171" s="435"/>
      <c r="CC171" s="436"/>
      <c r="CD171" s="435"/>
      <c r="CE171" s="436"/>
      <c r="CF171" s="435"/>
      <c r="CG171" s="436"/>
      <c r="CH171" s="435"/>
      <c r="CI171" s="436"/>
      <c r="CJ171" s="435"/>
      <c r="CK171" s="436"/>
      <c r="CL171" s="435"/>
      <c r="CM171" s="436"/>
      <c r="CN171" s="435"/>
      <c r="CO171" s="436"/>
      <c r="CP171" s="435"/>
      <c r="CQ171" s="436"/>
      <c r="CR171" s="435"/>
      <c r="CS171" s="436"/>
      <c r="CT171" s="435"/>
      <c r="CU171" s="436"/>
      <c r="CV171" s="435"/>
      <c r="CW171" s="436"/>
      <c r="CX171" s="435"/>
      <c r="CY171" s="436"/>
      <c r="CZ171" s="435"/>
      <c r="DA171" s="436"/>
      <c r="DB171" s="435"/>
      <c r="DC171" s="436"/>
      <c r="DD171" s="435"/>
      <c r="DE171" s="436"/>
      <c r="DF171" s="435"/>
      <c r="DG171" s="436"/>
      <c r="DH171" s="435"/>
      <c r="DI171" s="436"/>
      <c r="DJ171" s="435"/>
      <c r="DK171" s="436"/>
      <c r="DL171" s="435"/>
      <c r="DM171" s="436"/>
      <c r="DN171" s="435"/>
      <c r="DO171" s="436"/>
      <c r="DP171" s="435"/>
      <c r="DQ171" s="436"/>
    </row>
    <row r="172" spans="1:121" ht="11.25" customHeight="1" x14ac:dyDescent="0.2">
      <c r="A172" s="18"/>
      <c r="B172" s="435"/>
      <c r="C172" s="436"/>
      <c r="D172" s="435"/>
      <c r="E172" s="436"/>
      <c r="F172" s="435"/>
      <c r="G172" s="436"/>
      <c r="H172" s="145"/>
      <c r="I172" s="145"/>
      <c r="J172" s="435"/>
      <c r="K172" s="436"/>
      <c r="L172" s="435"/>
      <c r="M172" s="436"/>
      <c r="N172" s="435"/>
      <c r="O172" s="436"/>
      <c r="P172" s="435"/>
      <c r="Q172" s="436"/>
      <c r="R172" s="435"/>
      <c r="S172" s="436"/>
      <c r="T172" s="435"/>
      <c r="U172" s="436"/>
      <c r="V172" s="435"/>
      <c r="W172" s="436"/>
      <c r="X172" s="102"/>
      <c r="Y172" s="102"/>
      <c r="Z172" s="102"/>
      <c r="AA172" s="102"/>
      <c r="AB172" s="102"/>
      <c r="AC172" s="102"/>
      <c r="AD172" s="123"/>
      <c r="AE172" s="123"/>
      <c r="AF172" s="435"/>
      <c r="AG172" s="436"/>
      <c r="AH172" s="435"/>
      <c r="AI172" s="436"/>
      <c r="AJ172" s="435"/>
      <c r="AK172" s="436"/>
      <c r="AL172" s="435"/>
      <c r="AM172" s="436"/>
      <c r="AN172" s="435"/>
      <c r="AO172" s="436"/>
      <c r="AP172" s="447"/>
      <c r="AQ172" s="447"/>
      <c r="AR172" s="447"/>
      <c r="AS172" s="447"/>
      <c r="AT172" s="447"/>
      <c r="AU172" s="447"/>
      <c r="AV172" s="447"/>
      <c r="AW172" s="447"/>
      <c r="AX172" s="435"/>
      <c r="AY172" s="436"/>
      <c r="AZ172" s="435"/>
      <c r="BA172" s="436"/>
      <c r="BB172" s="435"/>
      <c r="BC172" s="436"/>
      <c r="BD172" s="435"/>
      <c r="BE172" s="436"/>
      <c r="BF172" s="435"/>
      <c r="BG172" s="436"/>
      <c r="BH172" s="435"/>
      <c r="BI172" s="436"/>
      <c r="BJ172" s="435"/>
      <c r="BK172" s="436"/>
      <c r="BL172" s="435"/>
      <c r="BM172" s="436"/>
      <c r="BN172" s="435"/>
      <c r="BO172" s="436"/>
      <c r="BP172" s="435"/>
      <c r="BQ172" s="436"/>
      <c r="BR172" s="435"/>
      <c r="BS172" s="436"/>
      <c r="BT172" s="435"/>
      <c r="BU172" s="436"/>
      <c r="BV172" s="435"/>
      <c r="BW172" s="436"/>
      <c r="BX172" s="435"/>
      <c r="BY172" s="436"/>
      <c r="BZ172" s="435"/>
      <c r="CA172" s="436"/>
      <c r="CB172" s="435"/>
      <c r="CC172" s="436"/>
      <c r="CD172" s="435"/>
      <c r="CE172" s="436"/>
      <c r="CF172" s="435"/>
      <c r="CG172" s="436"/>
      <c r="CH172" s="435"/>
      <c r="CI172" s="436"/>
      <c r="CJ172" s="435"/>
      <c r="CK172" s="436"/>
      <c r="CL172" s="435"/>
      <c r="CM172" s="436"/>
      <c r="CN172" s="435"/>
      <c r="CO172" s="436"/>
      <c r="CP172" s="435"/>
      <c r="CQ172" s="436"/>
      <c r="CR172" s="435"/>
      <c r="CS172" s="436"/>
      <c r="CT172" s="435"/>
      <c r="CU172" s="436"/>
      <c r="CV172" s="435"/>
      <c r="CW172" s="436"/>
      <c r="CX172" s="435"/>
      <c r="CY172" s="436"/>
      <c r="CZ172" s="435"/>
      <c r="DA172" s="436"/>
      <c r="DB172" s="435"/>
      <c r="DC172" s="436"/>
      <c r="DD172" s="435"/>
      <c r="DE172" s="436"/>
      <c r="DF172" s="435"/>
      <c r="DG172" s="436"/>
      <c r="DH172" s="435"/>
      <c r="DI172" s="436"/>
      <c r="DJ172" s="435"/>
      <c r="DK172" s="436"/>
      <c r="DL172" s="435"/>
      <c r="DM172" s="436"/>
      <c r="DN172" s="435"/>
      <c r="DO172" s="436"/>
      <c r="DP172" s="435"/>
      <c r="DQ172" s="436"/>
    </row>
    <row r="173" spans="1:121" x14ac:dyDescent="0.2">
      <c r="A173" s="18"/>
      <c r="B173" s="435"/>
      <c r="C173" s="436"/>
      <c r="D173" s="435"/>
      <c r="E173" s="436"/>
      <c r="F173" s="435"/>
      <c r="G173" s="436"/>
      <c r="H173" s="145"/>
      <c r="I173" s="145"/>
      <c r="J173" s="435"/>
      <c r="K173" s="436"/>
      <c r="L173" s="435"/>
      <c r="M173" s="436"/>
      <c r="N173" s="435"/>
      <c r="O173" s="436"/>
      <c r="P173" s="435"/>
      <c r="Q173" s="436"/>
      <c r="R173" s="435"/>
      <c r="S173" s="436"/>
      <c r="T173" s="435"/>
      <c r="U173" s="436"/>
      <c r="V173" s="435"/>
      <c r="W173" s="436"/>
      <c r="X173" s="102"/>
      <c r="Y173" s="102"/>
      <c r="Z173" s="102"/>
      <c r="AA173" s="102"/>
      <c r="AB173" s="102"/>
      <c r="AC173" s="102"/>
      <c r="AD173" s="123"/>
      <c r="AE173" s="123"/>
      <c r="AF173" s="435"/>
      <c r="AG173" s="436"/>
      <c r="AH173" s="435"/>
      <c r="AI173" s="436"/>
      <c r="AJ173" s="435"/>
      <c r="AK173" s="436"/>
      <c r="AL173" s="435"/>
      <c r="AM173" s="436"/>
      <c r="AN173" s="435"/>
      <c r="AO173" s="436"/>
      <c r="AP173" s="447"/>
      <c r="AQ173" s="447"/>
      <c r="AR173" s="447"/>
      <c r="AS173" s="447"/>
      <c r="AT173" s="447"/>
      <c r="AU173" s="447"/>
      <c r="AV173" s="447"/>
      <c r="AW173" s="447"/>
      <c r="AX173" s="435"/>
      <c r="AY173" s="436"/>
      <c r="AZ173" s="435"/>
      <c r="BA173" s="436"/>
      <c r="BB173" s="435"/>
      <c r="BC173" s="436"/>
      <c r="BD173" s="435"/>
      <c r="BE173" s="436"/>
      <c r="BF173" s="435"/>
      <c r="BG173" s="436"/>
      <c r="BH173" s="435"/>
      <c r="BI173" s="436"/>
      <c r="BJ173" s="435"/>
      <c r="BK173" s="436"/>
      <c r="BL173" s="435"/>
      <c r="BM173" s="436"/>
      <c r="BN173" s="435"/>
      <c r="BO173" s="436"/>
      <c r="BP173" s="435"/>
      <c r="BQ173" s="436"/>
      <c r="BR173" s="435"/>
      <c r="BS173" s="436"/>
      <c r="BT173" s="435"/>
      <c r="BU173" s="436"/>
      <c r="BV173" s="435"/>
      <c r="BW173" s="436"/>
      <c r="BX173" s="435"/>
      <c r="BY173" s="436"/>
      <c r="BZ173" s="435"/>
      <c r="CA173" s="436"/>
      <c r="CB173" s="435"/>
      <c r="CC173" s="436"/>
      <c r="CD173" s="435"/>
      <c r="CE173" s="436"/>
      <c r="CF173" s="435"/>
      <c r="CG173" s="436"/>
      <c r="CH173" s="435"/>
      <c r="CI173" s="436"/>
      <c r="CJ173" s="435"/>
      <c r="CK173" s="436"/>
      <c r="CL173" s="435"/>
      <c r="CM173" s="436"/>
      <c r="CN173" s="435"/>
      <c r="CO173" s="436"/>
      <c r="CP173" s="435"/>
      <c r="CQ173" s="436"/>
      <c r="CR173" s="435"/>
      <c r="CS173" s="436"/>
      <c r="CT173" s="435"/>
      <c r="CU173" s="436"/>
      <c r="CV173" s="435"/>
      <c r="CW173" s="436"/>
      <c r="CX173" s="435"/>
      <c r="CY173" s="436"/>
      <c r="CZ173" s="435"/>
      <c r="DA173" s="436"/>
      <c r="DB173" s="435"/>
      <c r="DC173" s="436"/>
      <c r="DD173" s="435"/>
      <c r="DE173" s="436"/>
      <c r="DF173" s="435"/>
      <c r="DG173" s="436"/>
      <c r="DH173" s="435"/>
      <c r="DI173" s="436"/>
      <c r="DJ173" s="435"/>
      <c r="DK173" s="436"/>
      <c r="DL173" s="435"/>
      <c r="DM173" s="436"/>
      <c r="DN173" s="435"/>
      <c r="DO173" s="436"/>
      <c r="DP173" s="435"/>
      <c r="DQ173" s="436"/>
    </row>
    <row r="174" spans="1:121" ht="11.25" customHeight="1" x14ac:dyDescent="0.2">
      <c r="A174" s="18"/>
      <c r="B174" s="435"/>
      <c r="C174" s="436"/>
      <c r="D174" s="435"/>
      <c r="E174" s="436"/>
      <c r="F174" s="435"/>
      <c r="G174" s="436"/>
      <c r="H174" s="145"/>
      <c r="I174" s="145"/>
      <c r="J174" s="435"/>
      <c r="K174" s="436"/>
      <c r="L174" s="435"/>
      <c r="M174" s="436"/>
      <c r="N174" s="435"/>
      <c r="O174" s="436"/>
      <c r="P174" s="435"/>
      <c r="Q174" s="436"/>
      <c r="R174" s="435"/>
      <c r="S174" s="436"/>
      <c r="T174" s="435"/>
      <c r="U174" s="436"/>
      <c r="V174" s="435"/>
      <c r="W174" s="436"/>
      <c r="X174" s="102"/>
      <c r="Y174" s="102"/>
      <c r="Z174" s="102"/>
      <c r="AA174" s="102"/>
      <c r="AB174" s="102"/>
      <c r="AC174" s="102"/>
      <c r="AD174" s="123"/>
      <c r="AE174" s="123"/>
      <c r="AF174" s="435"/>
      <c r="AG174" s="436"/>
      <c r="AH174" s="435"/>
      <c r="AI174" s="436"/>
      <c r="AJ174" s="435"/>
      <c r="AK174" s="436"/>
      <c r="AL174" s="435"/>
      <c r="AM174" s="436"/>
      <c r="AN174" s="435"/>
      <c r="AO174" s="436"/>
      <c r="AP174" s="447"/>
      <c r="AQ174" s="447"/>
      <c r="AR174" s="447"/>
      <c r="AS174" s="447"/>
      <c r="AT174" s="447"/>
      <c r="AU174" s="447"/>
      <c r="AV174" s="447"/>
      <c r="AW174" s="447"/>
      <c r="AX174" s="435"/>
      <c r="AY174" s="436"/>
      <c r="AZ174" s="435"/>
      <c r="BA174" s="436"/>
      <c r="BB174" s="435"/>
      <c r="BC174" s="436"/>
      <c r="BD174" s="435"/>
      <c r="BE174" s="436"/>
      <c r="BF174" s="435"/>
      <c r="BG174" s="436"/>
      <c r="BH174" s="435"/>
      <c r="BI174" s="436"/>
      <c r="BJ174" s="435"/>
      <c r="BK174" s="436"/>
      <c r="BL174" s="435"/>
      <c r="BM174" s="436"/>
      <c r="BN174" s="435"/>
      <c r="BO174" s="436"/>
      <c r="BP174" s="435"/>
      <c r="BQ174" s="436"/>
      <c r="BR174" s="435"/>
      <c r="BS174" s="436"/>
      <c r="BT174" s="435"/>
      <c r="BU174" s="436"/>
      <c r="BV174" s="435"/>
      <c r="BW174" s="436"/>
      <c r="BX174" s="435"/>
      <c r="BY174" s="436"/>
      <c r="BZ174" s="435"/>
      <c r="CA174" s="436"/>
      <c r="CB174" s="435"/>
      <c r="CC174" s="436"/>
      <c r="CD174" s="435"/>
      <c r="CE174" s="436"/>
      <c r="CF174" s="435"/>
      <c r="CG174" s="436"/>
      <c r="CH174" s="435"/>
      <c r="CI174" s="436"/>
      <c r="CJ174" s="435"/>
      <c r="CK174" s="436"/>
      <c r="CL174" s="435"/>
      <c r="CM174" s="436"/>
      <c r="CN174" s="435"/>
      <c r="CO174" s="436"/>
      <c r="CP174" s="435"/>
      <c r="CQ174" s="436"/>
      <c r="CR174" s="435"/>
      <c r="CS174" s="436"/>
      <c r="CT174" s="435"/>
      <c r="CU174" s="436"/>
      <c r="CV174" s="435"/>
      <c r="CW174" s="436"/>
      <c r="CX174" s="435"/>
      <c r="CY174" s="436"/>
      <c r="CZ174" s="435"/>
      <c r="DA174" s="436"/>
      <c r="DB174" s="435"/>
      <c r="DC174" s="436"/>
      <c r="DD174" s="435"/>
      <c r="DE174" s="436"/>
      <c r="DF174" s="435"/>
      <c r="DG174" s="436"/>
      <c r="DH174" s="435"/>
      <c r="DI174" s="436"/>
      <c r="DJ174" s="435"/>
      <c r="DK174" s="436"/>
      <c r="DL174" s="435"/>
      <c r="DM174" s="436"/>
      <c r="DN174" s="435"/>
      <c r="DO174" s="436"/>
      <c r="DP174" s="435"/>
      <c r="DQ174" s="436"/>
    </row>
    <row r="175" spans="1:121" ht="11.25" customHeight="1" x14ac:dyDescent="0.2">
      <c r="A175" s="18"/>
      <c r="B175" s="435"/>
      <c r="C175" s="436"/>
      <c r="D175" s="435"/>
      <c r="E175" s="436"/>
      <c r="F175" s="435"/>
      <c r="G175" s="436"/>
      <c r="H175" s="145"/>
      <c r="I175" s="145"/>
      <c r="J175" s="435"/>
      <c r="K175" s="436"/>
      <c r="L175" s="435"/>
      <c r="M175" s="436"/>
      <c r="N175" s="435"/>
      <c r="O175" s="436"/>
      <c r="P175" s="435"/>
      <c r="Q175" s="436"/>
      <c r="R175" s="435"/>
      <c r="S175" s="436"/>
      <c r="T175" s="435"/>
      <c r="U175" s="436"/>
      <c r="V175" s="435"/>
      <c r="W175" s="436"/>
      <c r="X175" s="102"/>
      <c r="Y175" s="102"/>
      <c r="Z175" s="102"/>
      <c r="AA175" s="102"/>
      <c r="AB175" s="102"/>
      <c r="AC175" s="102"/>
      <c r="AD175" s="123"/>
      <c r="AE175" s="123"/>
      <c r="AF175" s="435"/>
      <c r="AG175" s="436"/>
      <c r="AH175" s="435"/>
      <c r="AI175" s="436"/>
      <c r="AJ175" s="435"/>
      <c r="AK175" s="436"/>
      <c r="AL175" s="435"/>
      <c r="AM175" s="436"/>
      <c r="AN175" s="435"/>
      <c r="AO175" s="436"/>
      <c r="AP175" s="447"/>
      <c r="AQ175" s="447"/>
      <c r="AR175" s="447"/>
      <c r="AS175" s="447"/>
      <c r="AT175" s="447"/>
      <c r="AU175" s="447"/>
      <c r="AV175" s="447"/>
      <c r="AW175" s="447"/>
      <c r="AX175" s="435"/>
      <c r="AY175" s="436"/>
      <c r="AZ175" s="435"/>
      <c r="BA175" s="436"/>
      <c r="BB175" s="435"/>
      <c r="BC175" s="436"/>
      <c r="BD175" s="435"/>
      <c r="BE175" s="436"/>
      <c r="BF175" s="435"/>
      <c r="BG175" s="436"/>
      <c r="BH175" s="435"/>
      <c r="BI175" s="436"/>
      <c r="BJ175" s="435"/>
      <c r="BK175" s="436"/>
      <c r="BL175" s="435"/>
      <c r="BM175" s="436"/>
      <c r="BN175" s="435"/>
      <c r="BO175" s="436"/>
      <c r="BP175" s="435"/>
      <c r="BQ175" s="436"/>
      <c r="BR175" s="435"/>
      <c r="BS175" s="436"/>
      <c r="BT175" s="435"/>
      <c r="BU175" s="436"/>
      <c r="BV175" s="435"/>
      <c r="BW175" s="436"/>
      <c r="BX175" s="435"/>
      <c r="BY175" s="436"/>
      <c r="BZ175" s="435"/>
      <c r="CA175" s="436"/>
      <c r="CB175" s="435"/>
      <c r="CC175" s="436"/>
      <c r="CD175" s="435"/>
      <c r="CE175" s="436"/>
      <c r="CF175" s="435"/>
      <c r="CG175" s="436"/>
      <c r="CH175" s="435"/>
      <c r="CI175" s="436"/>
      <c r="CJ175" s="435"/>
      <c r="CK175" s="436"/>
      <c r="CL175" s="435"/>
      <c r="CM175" s="436"/>
      <c r="CN175" s="435"/>
      <c r="CO175" s="436"/>
      <c r="CP175" s="435"/>
      <c r="CQ175" s="436"/>
      <c r="CR175" s="435"/>
      <c r="CS175" s="436"/>
      <c r="CT175" s="435"/>
      <c r="CU175" s="436"/>
      <c r="CV175" s="435"/>
      <c r="CW175" s="436"/>
      <c r="CX175" s="435"/>
      <c r="CY175" s="436"/>
      <c r="CZ175" s="435"/>
      <c r="DA175" s="436"/>
      <c r="DB175" s="435"/>
      <c r="DC175" s="436"/>
      <c r="DD175" s="435"/>
      <c r="DE175" s="436"/>
      <c r="DF175" s="435"/>
      <c r="DG175" s="436"/>
      <c r="DH175" s="435"/>
      <c r="DI175" s="436"/>
      <c r="DJ175" s="435"/>
      <c r="DK175" s="436"/>
      <c r="DL175" s="435"/>
      <c r="DM175" s="436"/>
      <c r="DN175" s="435"/>
      <c r="DO175" s="436"/>
      <c r="DP175" s="435"/>
      <c r="DQ175" s="436"/>
    </row>
    <row r="176" spans="1:121" ht="11.25" customHeight="1" x14ac:dyDescent="0.2">
      <c r="A176" s="18"/>
      <c r="B176" s="435"/>
      <c r="C176" s="436"/>
      <c r="D176" s="435"/>
      <c r="E176" s="436"/>
      <c r="F176" s="435"/>
      <c r="G176" s="436"/>
      <c r="H176" s="145"/>
      <c r="I176" s="145"/>
      <c r="J176" s="435"/>
      <c r="K176" s="436"/>
      <c r="L176" s="435"/>
      <c r="M176" s="436"/>
      <c r="N176" s="435"/>
      <c r="O176" s="436"/>
      <c r="P176" s="435"/>
      <c r="Q176" s="436"/>
      <c r="R176" s="435"/>
      <c r="S176" s="436"/>
      <c r="T176" s="435"/>
      <c r="U176" s="436"/>
      <c r="V176" s="435"/>
      <c r="W176" s="436"/>
      <c r="X176" s="102"/>
      <c r="Y176" s="102"/>
      <c r="Z176" s="102"/>
      <c r="AA176" s="102"/>
      <c r="AB176" s="102"/>
      <c r="AC176" s="102"/>
      <c r="AD176" s="123"/>
      <c r="AE176" s="123"/>
      <c r="AF176" s="435"/>
      <c r="AG176" s="436"/>
      <c r="AH176" s="435"/>
      <c r="AI176" s="436"/>
      <c r="AJ176" s="435"/>
      <c r="AK176" s="436"/>
      <c r="AL176" s="435"/>
      <c r="AM176" s="436"/>
      <c r="AN176" s="435"/>
      <c r="AO176" s="436"/>
      <c r="AP176" s="447"/>
      <c r="AQ176" s="447"/>
      <c r="AR176" s="447"/>
      <c r="AS176" s="447"/>
      <c r="AT176" s="447"/>
      <c r="AU176" s="447"/>
      <c r="AV176" s="447"/>
      <c r="AW176" s="447"/>
      <c r="AX176" s="435"/>
      <c r="AY176" s="436"/>
      <c r="AZ176" s="435"/>
      <c r="BA176" s="436"/>
      <c r="BB176" s="435"/>
      <c r="BC176" s="436"/>
      <c r="BD176" s="435"/>
      <c r="BE176" s="436"/>
      <c r="BF176" s="435"/>
      <c r="BG176" s="436"/>
      <c r="BH176" s="435"/>
      <c r="BI176" s="436"/>
      <c r="BJ176" s="435"/>
      <c r="BK176" s="436"/>
      <c r="BL176" s="435"/>
      <c r="BM176" s="436"/>
      <c r="BN176" s="435"/>
      <c r="BO176" s="436"/>
      <c r="BP176" s="435"/>
      <c r="BQ176" s="436"/>
      <c r="BR176" s="435"/>
      <c r="BS176" s="436"/>
      <c r="BT176" s="435"/>
      <c r="BU176" s="436"/>
      <c r="BV176" s="435"/>
      <c r="BW176" s="436"/>
      <c r="BX176" s="435"/>
      <c r="BY176" s="436"/>
      <c r="BZ176" s="435"/>
      <c r="CA176" s="436"/>
      <c r="CB176" s="435"/>
      <c r="CC176" s="436"/>
      <c r="CD176" s="435"/>
      <c r="CE176" s="436"/>
      <c r="CF176" s="435"/>
      <c r="CG176" s="436"/>
      <c r="CH176" s="435"/>
      <c r="CI176" s="436"/>
      <c r="CJ176" s="435"/>
      <c r="CK176" s="436"/>
      <c r="CL176" s="435"/>
      <c r="CM176" s="436"/>
      <c r="CN176" s="435"/>
      <c r="CO176" s="436"/>
      <c r="CP176" s="435"/>
      <c r="CQ176" s="436"/>
      <c r="CR176" s="435"/>
      <c r="CS176" s="436"/>
      <c r="CT176" s="435"/>
      <c r="CU176" s="436"/>
      <c r="CV176" s="435"/>
      <c r="CW176" s="436"/>
      <c r="CX176" s="435"/>
      <c r="CY176" s="436"/>
      <c r="CZ176" s="435"/>
      <c r="DA176" s="436"/>
      <c r="DB176" s="435"/>
      <c r="DC176" s="436"/>
      <c r="DD176" s="435"/>
      <c r="DE176" s="436"/>
      <c r="DF176" s="435"/>
      <c r="DG176" s="436"/>
      <c r="DH176" s="435"/>
      <c r="DI176" s="436"/>
      <c r="DJ176" s="435"/>
      <c r="DK176" s="436"/>
      <c r="DL176" s="435"/>
      <c r="DM176" s="436"/>
      <c r="DN176" s="435"/>
      <c r="DO176" s="436"/>
      <c r="DP176" s="435"/>
      <c r="DQ176" s="436"/>
    </row>
    <row r="177" spans="1:121" ht="11.25" customHeight="1" x14ac:dyDescent="0.2">
      <c r="A177" s="18"/>
      <c r="B177" s="435"/>
      <c r="C177" s="436"/>
      <c r="D177" s="435"/>
      <c r="E177" s="436"/>
      <c r="F177" s="435"/>
      <c r="G177" s="436"/>
      <c r="H177" s="145"/>
      <c r="I177" s="145"/>
      <c r="J177" s="435"/>
      <c r="K177" s="436"/>
      <c r="L177" s="435"/>
      <c r="M177" s="436"/>
      <c r="N177" s="435"/>
      <c r="O177" s="436"/>
      <c r="P177" s="435"/>
      <c r="Q177" s="436"/>
      <c r="R177" s="435"/>
      <c r="S177" s="436"/>
      <c r="T177" s="435"/>
      <c r="U177" s="436"/>
      <c r="V177" s="435"/>
      <c r="W177" s="436"/>
      <c r="X177" s="102"/>
      <c r="Y177" s="102"/>
      <c r="Z177" s="102"/>
      <c r="AA177" s="102"/>
      <c r="AB177" s="102"/>
      <c r="AC177" s="102"/>
      <c r="AD177" s="123"/>
      <c r="AE177" s="123"/>
      <c r="AF177" s="435"/>
      <c r="AG177" s="436"/>
      <c r="AH177" s="435"/>
      <c r="AI177" s="436"/>
      <c r="AJ177" s="435"/>
      <c r="AK177" s="436"/>
      <c r="AL177" s="435"/>
      <c r="AM177" s="436"/>
      <c r="AN177" s="435"/>
      <c r="AO177" s="436"/>
      <c r="AP177" s="447"/>
      <c r="AQ177" s="447"/>
      <c r="AR177" s="447"/>
      <c r="AS177" s="447"/>
      <c r="AT177" s="447"/>
      <c r="AU177" s="447"/>
      <c r="AV177" s="447"/>
      <c r="AW177" s="447"/>
      <c r="AX177" s="435"/>
      <c r="AY177" s="436"/>
      <c r="AZ177" s="435"/>
      <c r="BA177" s="436"/>
      <c r="BB177" s="435"/>
      <c r="BC177" s="436"/>
      <c r="BD177" s="435"/>
      <c r="BE177" s="436"/>
      <c r="BF177" s="435"/>
      <c r="BG177" s="436"/>
      <c r="BH177" s="435"/>
      <c r="BI177" s="436"/>
      <c r="BJ177" s="435"/>
      <c r="BK177" s="436"/>
      <c r="BL177" s="435"/>
      <c r="BM177" s="436"/>
      <c r="BN177" s="435"/>
      <c r="BO177" s="436"/>
      <c r="BP177" s="435"/>
      <c r="BQ177" s="436"/>
      <c r="BR177" s="435"/>
      <c r="BS177" s="436"/>
      <c r="BT177" s="435"/>
      <c r="BU177" s="436"/>
      <c r="BV177" s="435"/>
      <c r="BW177" s="436"/>
      <c r="BX177" s="435"/>
      <c r="BY177" s="436"/>
      <c r="BZ177" s="435"/>
      <c r="CA177" s="436"/>
      <c r="CB177" s="435"/>
      <c r="CC177" s="436"/>
      <c r="CD177" s="435"/>
      <c r="CE177" s="436"/>
      <c r="CF177" s="435"/>
      <c r="CG177" s="436"/>
      <c r="CH177" s="435"/>
      <c r="CI177" s="436"/>
      <c r="CJ177" s="435"/>
      <c r="CK177" s="436"/>
      <c r="CL177" s="435"/>
      <c r="CM177" s="436"/>
      <c r="CN177" s="435"/>
      <c r="CO177" s="436"/>
      <c r="CP177" s="435"/>
      <c r="CQ177" s="436"/>
      <c r="CR177" s="435"/>
      <c r="CS177" s="436"/>
      <c r="CT177" s="435"/>
      <c r="CU177" s="436"/>
      <c r="CV177" s="435"/>
      <c r="CW177" s="436"/>
      <c r="CX177" s="435"/>
      <c r="CY177" s="436"/>
      <c r="CZ177" s="435"/>
      <c r="DA177" s="436"/>
      <c r="DB177" s="435"/>
      <c r="DC177" s="436"/>
      <c r="DD177" s="435"/>
      <c r="DE177" s="436"/>
      <c r="DF177" s="435"/>
      <c r="DG177" s="436"/>
      <c r="DH177" s="435"/>
      <c r="DI177" s="436"/>
      <c r="DJ177" s="435"/>
      <c r="DK177" s="436"/>
      <c r="DL177" s="435"/>
      <c r="DM177" s="436"/>
      <c r="DN177" s="435"/>
      <c r="DO177" s="436"/>
      <c r="DP177" s="435"/>
      <c r="DQ177" s="436"/>
    </row>
    <row r="178" spans="1:121" x14ac:dyDescent="0.2">
      <c r="A178" s="18"/>
      <c r="B178" s="435"/>
      <c r="C178" s="436"/>
      <c r="D178" s="435"/>
      <c r="E178" s="436"/>
      <c r="F178" s="435"/>
      <c r="G178" s="436"/>
      <c r="H178" s="145"/>
      <c r="I178" s="145"/>
      <c r="J178" s="435"/>
      <c r="K178" s="436"/>
      <c r="L178" s="435"/>
      <c r="M178" s="436"/>
      <c r="N178" s="435"/>
      <c r="O178" s="436"/>
      <c r="P178" s="435"/>
      <c r="Q178" s="436"/>
      <c r="R178" s="435"/>
      <c r="S178" s="436"/>
      <c r="T178" s="435"/>
      <c r="U178" s="436"/>
      <c r="V178" s="435"/>
      <c r="W178" s="436"/>
      <c r="X178" s="102"/>
      <c r="Y178" s="102"/>
      <c r="Z178" s="102"/>
      <c r="AA178" s="102"/>
      <c r="AB178" s="102"/>
      <c r="AC178" s="102"/>
      <c r="AD178" s="123"/>
      <c r="AE178" s="123"/>
      <c r="AF178" s="435"/>
      <c r="AG178" s="436"/>
      <c r="AH178" s="435"/>
      <c r="AI178" s="436"/>
      <c r="AJ178" s="435"/>
      <c r="AK178" s="436"/>
      <c r="AL178" s="435"/>
      <c r="AM178" s="436"/>
      <c r="AN178" s="435"/>
      <c r="AO178" s="436"/>
      <c r="AP178" s="447"/>
      <c r="AQ178" s="447"/>
      <c r="AR178" s="447"/>
      <c r="AS178" s="447"/>
      <c r="AT178" s="447"/>
      <c r="AU178" s="447"/>
      <c r="AV178" s="447"/>
      <c r="AW178" s="447"/>
      <c r="AX178" s="435"/>
      <c r="AY178" s="436"/>
      <c r="AZ178" s="435"/>
      <c r="BA178" s="436"/>
      <c r="BB178" s="435"/>
      <c r="BC178" s="436"/>
      <c r="BD178" s="435"/>
      <c r="BE178" s="436"/>
      <c r="BF178" s="435"/>
      <c r="BG178" s="436"/>
      <c r="BH178" s="435"/>
      <c r="BI178" s="436"/>
      <c r="BJ178" s="435"/>
      <c r="BK178" s="436"/>
      <c r="BL178" s="435"/>
      <c r="BM178" s="436"/>
      <c r="BN178" s="435"/>
      <c r="BO178" s="436"/>
      <c r="BP178" s="435"/>
      <c r="BQ178" s="436"/>
      <c r="BR178" s="435"/>
      <c r="BS178" s="436"/>
      <c r="BT178" s="435"/>
      <c r="BU178" s="436"/>
      <c r="BV178" s="435"/>
      <c r="BW178" s="436"/>
      <c r="BX178" s="435"/>
      <c r="BY178" s="436"/>
      <c r="BZ178" s="435"/>
      <c r="CA178" s="436"/>
      <c r="CB178" s="435"/>
      <c r="CC178" s="436"/>
      <c r="CD178" s="435"/>
      <c r="CE178" s="436"/>
      <c r="CF178" s="435"/>
      <c r="CG178" s="436"/>
      <c r="CH178" s="435"/>
      <c r="CI178" s="436"/>
      <c r="CJ178" s="435"/>
      <c r="CK178" s="436"/>
      <c r="CL178" s="435"/>
      <c r="CM178" s="436"/>
      <c r="CN178" s="435"/>
      <c r="CO178" s="436"/>
      <c r="CP178" s="435"/>
      <c r="CQ178" s="436"/>
      <c r="CR178" s="435"/>
      <c r="CS178" s="436"/>
      <c r="CT178" s="435"/>
      <c r="CU178" s="436"/>
      <c r="CV178" s="435"/>
      <c r="CW178" s="436"/>
      <c r="CX178" s="435"/>
      <c r="CY178" s="436"/>
      <c r="CZ178" s="435"/>
      <c r="DA178" s="436"/>
      <c r="DB178" s="435"/>
      <c r="DC178" s="436"/>
      <c r="DD178" s="435"/>
      <c r="DE178" s="436"/>
      <c r="DF178" s="435"/>
      <c r="DG178" s="436"/>
      <c r="DH178" s="435"/>
      <c r="DI178" s="436"/>
      <c r="DJ178" s="435"/>
      <c r="DK178" s="436"/>
      <c r="DL178" s="435"/>
      <c r="DM178" s="436"/>
      <c r="DN178" s="435"/>
      <c r="DO178" s="436"/>
      <c r="DP178" s="435"/>
      <c r="DQ178" s="436"/>
    </row>
    <row r="179" spans="1:121" x14ac:dyDescent="0.2">
      <c r="A179" s="18"/>
      <c r="B179" s="435"/>
      <c r="C179" s="436"/>
      <c r="D179" s="435"/>
      <c r="E179" s="436"/>
      <c r="F179" s="435"/>
      <c r="G179" s="436"/>
      <c r="H179" s="145"/>
      <c r="I179" s="145"/>
      <c r="J179" s="435"/>
      <c r="K179" s="436"/>
      <c r="L179" s="435"/>
      <c r="M179" s="436"/>
      <c r="N179" s="435"/>
      <c r="O179" s="436"/>
      <c r="P179" s="435"/>
      <c r="Q179" s="436"/>
      <c r="R179" s="435"/>
      <c r="S179" s="436"/>
      <c r="T179" s="435"/>
      <c r="U179" s="436"/>
      <c r="V179" s="435"/>
      <c r="W179" s="436"/>
      <c r="X179" s="102"/>
      <c r="Y179" s="102"/>
      <c r="Z179" s="102"/>
      <c r="AA179" s="102"/>
      <c r="AB179" s="102"/>
      <c r="AC179" s="102"/>
      <c r="AD179" s="123"/>
      <c r="AE179" s="123"/>
      <c r="AF179" s="435"/>
      <c r="AG179" s="436"/>
      <c r="AH179" s="435"/>
      <c r="AI179" s="436"/>
      <c r="AJ179" s="435"/>
      <c r="AK179" s="436"/>
      <c r="AL179" s="435"/>
      <c r="AM179" s="436"/>
      <c r="AN179" s="435"/>
      <c r="AO179" s="436"/>
      <c r="AP179" s="447"/>
      <c r="AQ179" s="447"/>
      <c r="AR179" s="447"/>
      <c r="AS179" s="447"/>
      <c r="AT179" s="447"/>
      <c r="AU179" s="447"/>
      <c r="AV179" s="447"/>
      <c r="AW179" s="447"/>
      <c r="AX179" s="435"/>
      <c r="AY179" s="436"/>
      <c r="AZ179" s="435"/>
      <c r="BA179" s="436"/>
      <c r="BB179" s="435"/>
      <c r="BC179" s="436"/>
      <c r="BD179" s="435"/>
      <c r="BE179" s="436"/>
      <c r="BF179" s="435"/>
      <c r="BG179" s="436"/>
      <c r="BH179" s="435"/>
      <c r="BI179" s="436"/>
      <c r="BJ179" s="435"/>
      <c r="BK179" s="436"/>
      <c r="BL179" s="435"/>
      <c r="BM179" s="436"/>
      <c r="BN179" s="435"/>
      <c r="BO179" s="436"/>
      <c r="BP179" s="435"/>
      <c r="BQ179" s="436"/>
      <c r="BR179" s="435"/>
      <c r="BS179" s="436"/>
      <c r="BT179" s="435"/>
      <c r="BU179" s="436"/>
      <c r="BV179" s="435"/>
      <c r="BW179" s="436"/>
      <c r="BX179" s="435"/>
      <c r="BY179" s="436"/>
      <c r="BZ179" s="435"/>
      <c r="CA179" s="436"/>
      <c r="CB179" s="435"/>
      <c r="CC179" s="436"/>
      <c r="CD179" s="435"/>
      <c r="CE179" s="436"/>
      <c r="CF179" s="435"/>
      <c r="CG179" s="436"/>
      <c r="CH179" s="435"/>
      <c r="CI179" s="436"/>
      <c r="CJ179" s="435"/>
      <c r="CK179" s="436"/>
      <c r="CL179" s="435"/>
      <c r="CM179" s="436"/>
      <c r="CN179" s="435"/>
      <c r="CO179" s="436"/>
      <c r="CP179" s="435"/>
      <c r="CQ179" s="436"/>
      <c r="CR179" s="435"/>
      <c r="CS179" s="436"/>
      <c r="CT179" s="435"/>
      <c r="CU179" s="436"/>
      <c r="CV179" s="435"/>
      <c r="CW179" s="436"/>
      <c r="CX179" s="435"/>
      <c r="CY179" s="436"/>
      <c r="CZ179" s="435"/>
      <c r="DA179" s="436"/>
      <c r="DB179" s="435"/>
      <c r="DC179" s="436"/>
      <c r="DD179" s="435"/>
      <c r="DE179" s="436"/>
      <c r="DF179" s="435"/>
      <c r="DG179" s="436"/>
      <c r="DH179" s="435"/>
      <c r="DI179" s="436"/>
      <c r="DJ179" s="435"/>
      <c r="DK179" s="436"/>
      <c r="DL179" s="435"/>
      <c r="DM179" s="436"/>
      <c r="DN179" s="435"/>
      <c r="DO179" s="436"/>
      <c r="DP179" s="435"/>
      <c r="DQ179" s="436"/>
    </row>
    <row r="180" spans="1:121" ht="11.25" customHeight="1" x14ac:dyDescent="0.2">
      <c r="A180" s="18"/>
      <c r="B180" s="435"/>
      <c r="C180" s="436"/>
      <c r="D180" s="435"/>
      <c r="E180" s="436"/>
      <c r="F180" s="435"/>
      <c r="G180" s="436"/>
      <c r="H180" s="145"/>
      <c r="I180" s="145"/>
      <c r="J180" s="435"/>
      <c r="K180" s="436"/>
      <c r="L180" s="435"/>
      <c r="M180" s="436"/>
      <c r="N180" s="435"/>
      <c r="O180" s="436"/>
      <c r="P180" s="435"/>
      <c r="Q180" s="436"/>
      <c r="R180" s="435"/>
      <c r="S180" s="436"/>
      <c r="T180" s="435"/>
      <c r="U180" s="436"/>
      <c r="V180" s="435"/>
      <c r="W180" s="436"/>
      <c r="X180" s="102"/>
      <c r="Y180" s="102"/>
      <c r="Z180" s="102"/>
      <c r="AA180" s="102"/>
      <c r="AB180" s="102"/>
      <c r="AC180" s="102"/>
      <c r="AD180" s="123"/>
      <c r="AE180" s="123"/>
      <c r="AF180" s="435"/>
      <c r="AG180" s="436"/>
      <c r="AH180" s="435"/>
      <c r="AI180" s="436"/>
      <c r="AJ180" s="435"/>
      <c r="AK180" s="436"/>
      <c r="AL180" s="435"/>
      <c r="AM180" s="436"/>
      <c r="AN180" s="435"/>
      <c r="AO180" s="436"/>
      <c r="AP180" s="447"/>
      <c r="AQ180" s="447"/>
      <c r="AR180" s="447"/>
      <c r="AS180" s="447"/>
      <c r="AT180" s="447"/>
      <c r="AU180" s="447"/>
      <c r="AV180" s="447"/>
      <c r="AW180" s="447"/>
      <c r="AX180" s="435"/>
      <c r="AY180" s="436"/>
      <c r="AZ180" s="435"/>
      <c r="BA180" s="436"/>
      <c r="BB180" s="435"/>
      <c r="BC180" s="436"/>
      <c r="BD180" s="435"/>
      <c r="BE180" s="436"/>
      <c r="BF180" s="435"/>
      <c r="BG180" s="436"/>
      <c r="BH180" s="435"/>
      <c r="BI180" s="436"/>
      <c r="BJ180" s="435"/>
      <c r="BK180" s="436"/>
      <c r="BL180" s="435"/>
      <c r="BM180" s="436"/>
      <c r="BN180" s="435"/>
      <c r="BO180" s="436"/>
      <c r="BP180" s="435"/>
      <c r="BQ180" s="436"/>
      <c r="BR180" s="435"/>
      <c r="BS180" s="436"/>
      <c r="BT180" s="435"/>
      <c r="BU180" s="436"/>
      <c r="BV180" s="435"/>
      <c r="BW180" s="436"/>
      <c r="BX180" s="435"/>
      <c r="BY180" s="436"/>
      <c r="BZ180" s="435"/>
      <c r="CA180" s="436"/>
      <c r="CB180" s="435"/>
      <c r="CC180" s="436"/>
      <c r="CD180" s="435"/>
      <c r="CE180" s="436"/>
      <c r="CF180" s="435"/>
      <c r="CG180" s="436"/>
      <c r="CH180" s="435"/>
      <c r="CI180" s="436"/>
      <c r="CJ180" s="435"/>
      <c r="CK180" s="436"/>
      <c r="CL180" s="435"/>
      <c r="CM180" s="436"/>
      <c r="CN180" s="435"/>
      <c r="CO180" s="436"/>
      <c r="CP180" s="435"/>
      <c r="CQ180" s="436"/>
      <c r="CR180" s="435"/>
      <c r="CS180" s="436"/>
      <c r="CT180" s="435"/>
      <c r="CU180" s="436"/>
      <c r="CV180" s="435"/>
      <c r="CW180" s="436"/>
      <c r="CX180" s="435"/>
      <c r="CY180" s="436"/>
      <c r="CZ180" s="435"/>
      <c r="DA180" s="436"/>
      <c r="DB180" s="435"/>
      <c r="DC180" s="436"/>
      <c r="DD180" s="435"/>
      <c r="DE180" s="436"/>
      <c r="DF180" s="435"/>
      <c r="DG180" s="436"/>
      <c r="DH180" s="435"/>
      <c r="DI180" s="436"/>
      <c r="DJ180" s="435"/>
      <c r="DK180" s="436"/>
      <c r="DL180" s="435"/>
      <c r="DM180" s="436"/>
      <c r="DN180" s="435"/>
      <c r="DO180" s="436"/>
      <c r="DP180" s="435"/>
      <c r="DQ180" s="436"/>
    </row>
    <row r="181" spans="1:121" ht="11.25" customHeight="1" x14ac:dyDescent="0.2">
      <c r="A181" s="18"/>
      <c r="B181" s="435"/>
      <c r="C181" s="436"/>
      <c r="D181" s="435"/>
      <c r="E181" s="436"/>
      <c r="F181" s="435"/>
      <c r="G181" s="436"/>
      <c r="H181" s="145"/>
      <c r="I181" s="145"/>
      <c r="J181" s="435"/>
      <c r="K181" s="436"/>
      <c r="L181" s="435"/>
      <c r="M181" s="436"/>
      <c r="N181" s="435"/>
      <c r="O181" s="436"/>
      <c r="P181" s="435"/>
      <c r="Q181" s="436"/>
      <c r="R181" s="435"/>
      <c r="S181" s="436"/>
      <c r="T181" s="435"/>
      <c r="U181" s="436"/>
      <c r="V181" s="435"/>
      <c r="W181" s="436"/>
      <c r="X181" s="102"/>
      <c r="Y181" s="102"/>
      <c r="Z181" s="102"/>
      <c r="AA181" s="102"/>
      <c r="AB181" s="102"/>
      <c r="AC181" s="102"/>
      <c r="AD181" s="123"/>
      <c r="AE181" s="123"/>
      <c r="AF181" s="435"/>
      <c r="AG181" s="436"/>
      <c r="AH181" s="435"/>
      <c r="AI181" s="436"/>
      <c r="AJ181" s="435"/>
      <c r="AK181" s="436"/>
      <c r="AL181" s="435"/>
      <c r="AM181" s="436"/>
      <c r="AN181" s="435"/>
      <c r="AO181" s="436"/>
      <c r="AP181" s="447"/>
      <c r="AQ181" s="447"/>
      <c r="AR181" s="447"/>
      <c r="AS181" s="447"/>
      <c r="AT181" s="447"/>
      <c r="AU181" s="447"/>
      <c r="AV181" s="447"/>
      <c r="AW181" s="447"/>
      <c r="AX181" s="435"/>
      <c r="AY181" s="436"/>
      <c r="AZ181" s="435"/>
      <c r="BA181" s="436"/>
      <c r="BB181" s="435"/>
      <c r="BC181" s="436"/>
      <c r="BD181" s="435"/>
      <c r="BE181" s="436"/>
      <c r="BF181" s="435"/>
      <c r="BG181" s="436"/>
      <c r="BH181" s="435"/>
      <c r="BI181" s="436"/>
      <c r="BJ181" s="435"/>
      <c r="BK181" s="436"/>
      <c r="BL181" s="435"/>
      <c r="BM181" s="436"/>
      <c r="BN181" s="435"/>
      <c r="BO181" s="436"/>
      <c r="BP181" s="435"/>
      <c r="BQ181" s="436"/>
      <c r="BR181" s="435"/>
      <c r="BS181" s="436"/>
      <c r="BT181" s="435"/>
      <c r="BU181" s="436"/>
      <c r="BV181" s="435"/>
      <c r="BW181" s="436"/>
      <c r="BX181" s="435"/>
      <c r="BY181" s="436"/>
      <c r="BZ181" s="435"/>
      <c r="CA181" s="436"/>
      <c r="CB181" s="435"/>
      <c r="CC181" s="436"/>
      <c r="CD181" s="435"/>
      <c r="CE181" s="436"/>
      <c r="CF181" s="435"/>
      <c r="CG181" s="436"/>
      <c r="CH181" s="435"/>
      <c r="CI181" s="436"/>
      <c r="CJ181" s="435"/>
      <c r="CK181" s="436"/>
      <c r="CL181" s="435"/>
      <c r="CM181" s="436"/>
      <c r="CN181" s="435"/>
      <c r="CO181" s="436"/>
      <c r="CP181" s="435"/>
      <c r="CQ181" s="436"/>
      <c r="CR181" s="435"/>
      <c r="CS181" s="436"/>
      <c r="CT181" s="435"/>
      <c r="CU181" s="436"/>
      <c r="CV181" s="435"/>
      <c r="CW181" s="436"/>
      <c r="CX181" s="435"/>
      <c r="CY181" s="436"/>
      <c r="CZ181" s="435"/>
      <c r="DA181" s="436"/>
      <c r="DB181" s="435"/>
      <c r="DC181" s="436"/>
      <c r="DD181" s="435"/>
      <c r="DE181" s="436"/>
      <c r="DF181" s="435"/>
      <c r="DG181" s="436"/>
      <c r="DH181" s="435"/>
      <c r="DI181" s="436"/>
      <c r="DJ181" s="435"/>
      <c r="DK181" s="436"/>
      <c r="DL181" s="435"/>
      <c r="DM181" s="436"/>
      <c r="DN181" s="435"/>
      <c r="DO181" s="436"/>
      <c r="DP181" s="435"/>
      <c r="DQ181" s="436"/>
    </row>
    <row r="182" spans="1:121" x14ac:dyDescent="0.2">
      <c r="A182" s="18"/>
      <c r="B182" s="435"/>
      <c r="C182" s="436"/>
      <c r="D182" s="435"/>
      <c r="E182" s="436"/>
      <c r="F182" s="435"/>
      <c r="G182" s="436"/>
      <c r="H182" s="145"/>
      <c r="I182" s="145"/>
      <c r="J182" s="435"/>
      <c r="K182" s="436"/>
      <c r="L182" s="435"/>
      <c r="M182" s="436"/>
      <c r="N182" s="435"/>
      <c r="O182" s="436"/>
      <c r="P182" s="435"/>
      <c r="Q182" s="436"/>
      <c r="R182" s="435"/>
      <c r="S182" s="436"/>
      <c r="T182" s="435"/>
      <c r="U182" s="436"/>
      <c r="V182" s="435"/>
      <c r="W182" s="436"/>
      <c r="X182" s="102"/>
      <c r="Y182" s="102"/>
      <c r="Z182" s="102"/>
      <c r="AA182" s="102"/>
      <c r="AB182" s="102"/>
      <c r="AC182" s="102"/>
      <c r="AD182" s="123"/>
      <c r="AE182" s="123"/>
      <c r="AF182" s="435"/>
      <c r="AG182" s="436"/>
      <c r="AH182" s="435"/>
      <c r="AI182" s="436"/>
      <c r="AJ182" s="435"/>
      <c r="AK182" s="436"/>
      <c r="AL182" s="435"/>
      <c r="AM182" s="436"/>
      <c r="AN182" s="435"/>
      <c r="AO182" s="436"/>
      <c r="AP182" s="447"/>
      <c r="AQ182" s="447"/>
      <c r="AR182" s="447"/>
      <c r="AS182" s="447"/>
      <c r="AT182" s="447"/>
      <c r="AU182" s="447"/>
      <c r="AV182" s="447"/>
      <c r="AW182" s="447"/>
      <c r="AX182" s="435"/>
      <c r="AY182" s="436"/>
      <c r="AZ182" s="435"/>
      <c r="BA182" s="436"/>
      <c r="BB182" s="435"/>
      <c r="BC182" s="436"/>
      <c r="BD182" s="435"/>
      <c r="BE182" s="436"/>
      <c r="BF182" s="435"/>
      <c r="BG182" s="436"/>
      <c r="BH182" s="435"/>
      <c r="BI182" s="436"/>
      <c r="BJ182" s="435"/>
      <c r="BK182" s="436"/>
      <c r="BL182" s="435"/>
      <c r="BM182" s="436"/>
      <c r="BN182" s="435"/>
      <c r="BO182" s="436"/>
      <c r="BP182" s="435"/>
      <c r="BQ182" s="436"/>
      <c r="BR182" s="435"/>
      <c r="BS182" s="436"/>
      <c r="BT182" s="435"/>
      <c r="BU182" s="436"/>
      <c r="BV182" s="435"/>
      <c r="BW182" s="436"/>
      <c r="BX182" s="435"/>
      <c r="BY182" s="436"/>
      <c r="BZ182" s="435"/>
      <c r="CA182" s="436"/>
      <c r="CB182" s="435"/>
      <c r="CC182" s="436"/>
      <c r="CD182" s="435"/>
      <c r="CE182" s="436"/>
      <c r="CF182" s="435"/>
      <c r="CG182" s="436"/>
      <c r="CH182" s="435"/>
      <c r="CI182" s="436"/>
      <c r="CJ182" s="435"/>
      <c r="CK182" s="436"/>
      <c r="CL182" s="435"/>
      <c r="CM182" s="436"/>
      <c r="CN182" s="435"/>
      <c r="CO182" s="436"/>
      <c r="CP182" s="435"/>
      <c r="CQ182" s="436"/>
      <c r="CR182" s="435"/>
      <c r="CS182" s="436"/>
      <c r="CT182" s="435"/>
      <c r="CU182" s="436"/>
      <c r="CV182" s="435"/>
      <c r="CW182" s="436"/>
      <c r="CX182" s="435"/>
      <c r="CY182" s="436"/>
      <c r="CZ182" s="435"/>
      <c r="DA182" s="436"/>
      <c r="DB182" s="435"/>
      <c r="DC182" s="436"/>
      <c r="DD182" s="435"/>
      <c r="DE182" s="436"/>
      <c r="DF182" s="435"/>
      <c r="DG182" s="436"/>
      <c r="DH182" s="435"/>
      <c r="DI182" s="436"/>
      <c r="DJ182" s="435"/>
      <c r="DK182" s="436"/>
      <c r="DL182" s="435"/>
      <c r="DM182" s="436"/>
      <c r="DN182" s="435"/>
      <c r="DO182" s="436"/>
      <c r="DP182" s="435"/>
      <c r="DQ182" s="436"/>
    </row>
    <row r="183" spans="1:121" x14ac:dyDescent="0.2">
      <c r="A183" s="18"/>
      <c r="B183" s="435"/>
      <c r="C183" s="436"/>
      <c r="D183" s="435"/>
      <c r="E183" s="436"/>
      <c r="F183" s="435"/>
      <c r="G183" s="436"/>
      <c r="H183" s="145"/>
      <c r="I183" s="145"/>
      <c r="J183" s="435"/>
      <c r="K183" s="436"/>
      <c r="L183" s="435"/>
      <c r="M183" s="436"/>
      <c r="N183" s="435"/>
      <c r="O183" s="436"/>
      <c r="P183" s="435"/>
      <c r="Q183" s="436"/>
      <c r="R183" s="435"/>
      <c r="S183" s="436"/>
      <c r="T183" s="435"/>
      <c r="U183" s="436"/>
      <c r="V183" s="435"/>
      <c r="W183" s="436"/>
      <c r="X183" s="102"/>
      <c r="Y183" s="102"/>
      <c r="Z183" s="102"/>
      <c r="AA183" s="102"/>
      <c r="AB183" s="102"/>
      <c r="AC183" s="102"/>
      <c r="AD183" s="123"/>
      <c r="AE183" s="123"/>
      <c r="AF183" s="435"/>
      <c r="AG183" s="436"/>
      <c r="AH183" s="435"/>
      <c r="AI183" s="436"/>
      <c r="AJ183" s="435"/>
      <c r="AK183" s="436"/>
      <c r="AL183" s="435"/>
      <c r="AM183" s="436"/>
      <c r="AN183" s="435"/>
      <c r="AO183" s="436"/>
      <c r="AP183" s="447"/>
      <c r="AQ183" s="447"/>
      <c r="AR183" s="447"/>
      <c r="AS183" s="447"/>
      <c r="AT183" s="447"/>
      <c r="AU183" s="447"/>
      <c r="AV183" s="447"/>
      <c r="AW183" s="447"/>
      <c r="AX183" s="435"/>
      <c r="AY183" s="436"/>
      <c r="AZ183" s="435"/>
      <c r="BA183" s="436"/>
      <c r="BB183" s="435"/>
      <c r="BC183" s="436"/>
      <c r="BD183" s="435"/>
      <c r="BE183" s="436"/>
      <c r="BF183" s="435"/>
      <c r="BG183" s="436"/>
      <c r="BH183" s="435"/>
      <c r="BI183" s="436"/>
      <c r="BJ183" s="435"/>
      <c r="BK183" s="436"/>
      <c r="BL183" s="435"/>
      <c r="BM183" s="436"/>
      <c r="BN183" s="435"/>
      <c r="BO183" s="436"/>
      <c r="BP183" s="435"/>
      <c r="BQ183" s="436"/>
      <c r="BR183" s="435"/>
      <c r="BS183" s="436"/>
      <c r="BT183" s="435"/>
      <c r="BU183" s="436"/>
      <c r="BV183" s="435"/>
      <c r="BW183" s="436"/>
      <c r="BX183" s="435"/>
      <c r="BY183" s="436"/>
      <c r="BZ183" s="435"/>
      <c r="CA183" s="436"/>
      <c r="CB183" s="435"/>
      <c r="CC183" s="436"/>
      <c r="CD183" s="435"/>
      <c r="CE183" s="436"/>
      <c r="CF183" s="435"/>
      <c r="CG183" s="436"/>
      <c r="CH183" s="435"/>
      <c r="CI183" s="436"/>
      <c r="CJ183" s="435"/>
      <c r="CK183" s="436"/>
      <c r="CL183" s="435"/>
      <c r="CM183" s="436"/>
      <c r="CN183" s="435"/>
      <c r="CO183" s="436"/>
      <c r="CP183" s="435"/>
      <c r="CQ183" s="436"/>
      <c r="CR183" s="435"/>
      <c r="CS183" s="436"/>
      <c r="CT183" s="435"/>
      <c r="CU183" s="436"/>
      <c r="CV183" s="435"/>
      <c r="CW183" s="436"/>
      <c r="CX183" s="435"/>
      <c r="CY183" s="436"/>
      <c r="CZ183" s="435"/>
      <c r="DA183" s="436"/>
      <c r="DB183" s="435"/>
      <c r="DC183" s="436"/>
      <c r="DD183" s="435"/>
      <c r="DE183" s="436"/>
      <c r="DF183" s="435"/>
      <c r="DG183" s="436"/>
      <c r="DH183" s="435"/>
      <c r="DI183" s="436"/>
      <c r="DJ183" s="435"/>
      <c r="DK183" s="436"/>
      <c r="DL183" s="435"/>
      <c r="DM183" s="436"/>
      <c r="DN183" s="435"/>
      <c r="DO183" s="436"/>
      <c r="DP183" s="435"/>
      <c r="DQ183" s="436"/>
    </row>
    <row r="184" spans="1:121" x14ac:dyDescent="0.2">
      <c r="A184" s="18"/>
      <c r="B184" s="435"/>
      <c r="C184" s="436"/>
      <c r="D184" s="435"/>
      <c r="E184" s="436"/>
      <c r="F184" s="435"/>
      <c r="G184" s="436"/>
      <c r="H184" s="145"/>
      <c r="I184" s="145"/>
      <c r="J184" s="435"/>
      <c r="K184" s="436"/>
      <c r="L184" s="435"/>
      <c r="M184" s="436"/>
      <c r="N184" s="435"/>
      <c r="O184" s="436"/>
      <c r="P184" s="435"/>
      <c r="Q184" s="436"/>
      <c r="R184" s="435"/>
      <c r="S184" s="436"/>
      <c r="T184" s="435"/>
      <c r="U184" s="436"/>
      <c r="V184" s="435"/>
      <c r="W184" s="436"/>
      <c r="X184" s="102"/>
      <c r="Y184" s="102"/>
      <c r="Z184" s="102"/>
      <c r="AA184" s="102"/>
      <c r="AB184" s="102"/>
      <c r="AC184" s="102"/>
      <c r="AD184" s="123"/>
      <c r="AE184" s="123"/>
      <c r="AF184" s="435"/>
      <c r="AG184" s="436"/>
      <c r="AH184" s="435"/>
      <c r="AI184" s="436"/>
      <c r="AJ184" s="435"/>
      <c r="AK184" s="436"/>
      <c r="AL184" s="435"/>
      <c r="AM184" s="436"/>
      <c r="AN184" s="435"/>
      <c r="AO184" s="436"/>
      <c r="AP184" s="447"/>
      <c r="AQ184" s="447"/>
      <c r="AR184" s="447"/>
      <c r="AS184" s="447"/>
      <c r="AT184" s="447"/>
      <c r="AU184" s="447"/>
      <c r="AV184" s="447"/>
      <c r="AW184" s="447"/>
      <c r="AX184" s="435"/>
      <c r="AY184" s="436"/>
      <c r="AZ184" s="435"/>
      <c r="BA184" s="436"/>
      <c r="BB184" s="435"/>
      <c r="BC184" s="436"/>
      <c r="BD184" s="435"/>
      <c r="BE184" s="436"/>
      <c r="BF184" s="435"/>
      <c r="BG184" s="436"/>
      <c r="BH184" s="435"/>
      <c r="BI184" s="436"/>
      <c r="BJ184" s="435"/>
      <c r="BK184" s="436"/>
      <c r="BL184" s="435"/>
      <c r="BM184" s="436"/>
      <c r="BN184" s="435"/>
      <c r="BO184" s="436"/>
      <c r="BP184" s="435"/>
      <c r="BQ184" s="436"/>
      <c r="BR184" s="435"/>
      <c r="BS184" s="436"/>
      <c r="BT184" s="435"/>
      <c r="BU184" s="436"/>
      <c r="BV184" s="435"/>
      <c r="BW184" s="436"/>
      <c r="BX184" s="435"/>
      <c r="BY184" s="436"/>
      <c r="BZ184" s="435"/>
      <c r="CA184" s="436"/>
      <c r="CB184" s="435"/>
      <c r="CC184" s="436"/>
      <c r="CD184" s="435"/>
      <c r="CE184" s="436"/>
      <c r="CF184" s="435"/>
      <c r="CG184" s="436"/>
      <c r="CH184" s="435"/>
      <c r="CI184" s="436"/>
      <c r="CJ184" s="435"/>
      <c r="CK184" s="436"/>
      <c r="CL184" s="435"/>
      <c r="CM184" s="436"/>
      <c r="CN184" s="435"/>
      <c r="CO184" s="436"/>
      <c r="CP184" s="435"/>
      <c r="CQ184" s="436"/>
      <c r="CR184" s="435"/>
      <c r="CS184" s="436"/>
      <c r="CT184" s="435"/>
      <c r="CU184" s="436"/>
      <c r="CV184" s="435"/>
      <c r="CW184" s="436"/>
      <c r="CX184" s="435"/>
      <c r="CY184" s="436"/>
      <c r="CZ184" s="435"/>
      <c r="DA184" s="436"/>
      <c r="DB184" s="435"/>
      <c r="DC184" s="436"/>
      <c r="DD184" s="435"/>
      <c r="DE184" s="436"/>
      <c r="DF184" s="435"/>
      <c r="DG184" s="436"/>
      <c r="DH184" s="435"/>
      <c r="DI184" s="436"/>
      <c r="DJ184" s="435"/>
      <c r="DK184" s="436"/>
      <c r="DL184" s="435"/>
      <c r="DM184" s="436"/>
      <c r="DN184" s="435"/>
      <c r="DO184" s="436"/>
      <c r="DP184" s="435"/>
      <c r="DQ184" s="436"/>
    </row>
    <row r="185" spans="1:121" x14ac:dyDescent="0.2">
      <c r="A185" s="18"/>
      <c r="B185" s="435"/>
      <c r="C185" s="436"/>
      <c r="D185" s="435"/>
      <c r="E185" s="436"/>
      <c r="F185" s="435"/>
      <c r="G185" s="436"/>
      <c r="H185" s="145"/>
      <c r="I185" s="145"/>
      <c r="J185" s="435"/>
      <c r="K185" s="436"/>
      <c r="L185" s="435"/>
      <c r="M185" s="436"/>
      <c r="N185" s="435"/>
      <c r="O185" s="436"/>
      <c r="P185" s="435"/>
      <c r="Q185" s="436"/>
      <c r="R185" s="435"/>
      <c r="S185" s="436"/>
      <c r="T185" s="435"/>
      <c r="U185" s="436"/>
      <c r="V185" s="435"/>
      <c r="W185" s="436"/>
      <c r="X185" s="102"/>
      <c r="Y185" s="102"/>
      <c r="Z185" s="102"/>
      <c r="AA185" s="102"/>
      <c r="AB185" s="102"/>
      <c r="AC185" s="102"/>
      <c r="AD185" s="123"/>
      <c r="AE185" s="123"/>
      <c r="AF185" s="435"/>
      <c r="AG185" s="436"/>
      <c r="AH185" s="435"/>
      <c r="AI185" s="436"/>
      <c r="AJ185" s="435"/>
      <c r="AK185" s="436"/>
      <c r="AL185" s="435"/>
      <c r="AM185" s="436"/>
      <c r="AN185" s="435"/>
      <c r="AO185" s="436"/>
      <c r="AP185" s="447"/>
      <c r="AQ185" s="447"/>
      <c r="AR185" s="447"/>
      <c r="AS185" s="447"/>
      <c r="AT185" s="447"/>
      <c r="AU185" s="447"/>
      <c r="AV185" s="447"/>
      <c r="AW185" s="447"/>
      <c r="AX185" s="435"/>
      <c r="AY185" s="436"/>
      <c r="AZ185" s="435"/>
      <c r="BA185" s="436"/>
      <c r="BB185" s="435"/>
      <c r="BC185" s="436"/>
      <c r="BD185" s="435"/>
      <c r="BE185" s="436"/>
      <c r="BF185" s="435"/>
      <c r="BG185" s="436"/>
      <c r="BH185" s="435"/>
      <c r="BI185" s="436"/>
      <c r="BJ185" s="435"/>
      <c r="BK185" s="436"/>
      <c r="BL185" s="435"/>
      <c r="BM185" s="436"/>
      <c r="BN185" s="435"/>
      <c r="BO185" s="436"/>
      <c r="BP185" s="435"/>
      <c r="BQ185" s="436"/>
      <c r="BR185" s="435"/>
      <c r="BS185" s="436"/>
      <c r="BT185" s="435"/>
      <c r="BU185" s="436"/>
      <c r="BV185" s="435"/>
      <c r="BW185" s="436"/>
      <c r="BX185" s="435"/>
      <c r="BY185" s="436"/>
      <c r="BZ185" s="435"/>
      <c r="CA185" s="436"/>
      <c r="CB185" s="435"/>
      <c r="CC185" s="436"/>
      <c r="CD185" s="435"/>
      <c r="CE185" s="436"/>
      <c r="CF185" s="435"/>
      <c r="CG185" s="436"/>
      <c r="CH185" s="435"/>
      <c r="CI185" s="436"/>
      <c r="CJ185" s="435"/>
      <c r="CK185" s="436"/>
      <c r="CL185" s="435"/>
      <c r="CM185" s="436"/>
      <c r="CN185" s="435"/>
      <c r="CO185" s="436"/>
      <c r="CP185" s="435"/>
      <c r="CQ185" s="436"/>
      <c r="CR185" s="435"/>
      <c r="CS185" s="436"/>
      <c r="CT185" s="435"/>
      <c r="CU185" s="436"/>
      <c r="CV185" s="435"/>
      <c r="CW185" s="436"/>
      <c r="CX185" s="435"/>
      <c r="CY185" s="436"/>
      <c r="CZ185" s="435"/>
      <c r="DA185" s="436"/>
      <c r="DB185" s="435"/>
      <c r="DC185" s="436"/>
      <c r="DD185" s="435"/>
      <c r="DE185" s="436"/>
      <c r="DF185" s="435"/>
      <c r="DG185" s="436"/>
      <c r="DH185" s="435"/>
      <c r="DI185" s="436"/>
      <c r="DJ185" s="435"/>
      <c r="DK185" s="436"/>
      <c r="DL185" s="435"/>
      <c r="DM185" s="436"/>
      <c r="DN185" s="435"/>
      <c r="DO185" s="436"/>
      <c r="DP185" s="435"/>
      <c r="DQ185" s="436"/>
    </row>
    <row r="186" spans="1:121" x14ac:dyDescent="0.2">
      <c r="A186" s="18"/>
      <c r="B186" s="435"/>
      <c r="C186" s="436"/>
      <c r="D186" s="435"/>
      <c r="E186" s="436"/>
      <c r="F186" s="435"/>
      <c r="G186" s="436"/>
      <c r="H186" s="145"/>
      <c r="I186" s="145"/>
      <c r="J186" s="435"/>
      <c r="K186" s="436"/>
      <c r="L186" s="435"/>
      <c r="M186" s="436"/>
      <c r="N186" s="435"/>
      <c r="O186" s="436"/>
      <c r="P186" s="435"/>
      <c r="Q186" s="436"/>
      <c r="R186" s="435"/>
      <c r="S186" s="436"/>
      <c r="T186" s="435"/>
      <c r="U186" s="436"/>
      <c r="V186" s="435"/>
      <c r="W186" s="436"/>
      <c r="X186" s="102"/>
      <c r="Y186" s="102"/>
      <c r="Z186" s="102"/>
      <c r="AA186" s="102"/>
      <c r="AB186" s="102"/>
      <c r="AC186" s="102"/>
      <c r="AD186" s="123"/>
      <c r="AE186" s="123"/>
      <c r="AF186" s="435"/>
      <c r="AG186" s="436"/>
      <c r="AH186" s="435"/>
      <c r="AI186" s="436"/>
      <c r="AJ186" s="435"/>
      <c r="AK186" s="436"/>
      <c r="AL186" s="435"/>
      <c r="AM186" s="436"/>
      <c r="AN186" s="435"/>
      <c r="AO186" s="436"/>
      <c r="AP186" s="447"/>
      <c r="AQ186" s="447"/>
      <c r="AR186" s="447"/>
      <c r="AS186" s="447"/>
      <c r="AT186" s="447"/>
      <c r="AU186" s="447"/>
      <c r="AV186" s="447"/>
      <c r="AW186" s="447"/>
      <c r="AX186" s="435"/>
      <c r="AY186" s="436"/>
      <c r="AZ186" s="435"/>
      <c r="BA186" s="436"/>
      <c r="BB186" s="435"/>
      <c r="BC186" s="436"/>
      <c r="BD186" s="435"/>
      <c r="BE186" s="436"/>
      <c r="BF186" s="435"/>
      <c r="BG186" s="436"/>
      <c r="BH186" s="435"/>
      <c r="BI186" s="436"/>
      <c r="BJ186" s="435"/>
      <c r="BK186" s="436"/>
      <c r="BL186" s="435"/>
      <c r="BM186" s="436"/>
      <c r="BN186" s="435"/>
      <c r="BO186" s="436"/>
      <c r="BP186" s="435"/>
      <c r="BQ186" s="436"/>
      <c r="BR186" s="435"/>
      <c r="BS186" s="436"/>
      <c r="BT186" s="435"/>
      <c r="BU186" s="436"/>
      <c r="BV186" s="435"/>
      <c r="BW186" s="436"/>
      <c r="BX186" s="435"/>
      <c r="BY186" s="436"/>
      <c r="BZ186" s="435"/>
      <c r="CA186" s="436"/>
      <c r="CB186" s="435"/>
      <c r="CC186" s="436"/>
      <c r="CD186" s="435"/>
      <c r="CE186" s="436"/>
      <c r="CF186" s="435"/>
      <c r="CG186" s="436"/>
      <c r="CH186" s="435"/>
      <c r="CI186" s="436"/>
      <c r="CJ186" s="435"/>
      <c r="CK186" s="436"/>
      <c r="CL186" s="435"/>
      <c r="CM186" s="436"/>
      <c r="CN186" s="435"/>
      <c r="CO186" s="436"/>
      <c r="CP186" s="435"/>
      <c r="CQ186" s="436"/>
      <c r="CR186" s="435"/>
      <c r="CS186" s="436"/>
      <c r="CT186" s="435"/>
      <c r="CU186" s="436"/>
      <c r="CV186" s="435"/>
      <c r="CW186" s="436"/>
      <c r="CX186" s="435"/>
      <c r="CY186" s="436"/>
      <c r="CZ186" s="435"/>
      <c r="DA186" s="436"/>
      <c r="DB186" s="435"/>
      <c r="DC186" s="436"/>
      <c r="DD186" s="435"/>
      <c r="DE186" s="436"/>
      <c r="DF186" s="435"/>
      <c r="DG186" s="436"/>
      <c r="DH186" s="435"/>
      <c r="DI186" s="436"/>
      <c r="DJ186" s="435"/>
      <c r="DK186" s="436"/>
      <c r="DL186" s="435"/>
      <c r="DM186" s="436"/>
      <c r="DN186" s="435"/>
      <c r="DO186" s="436"/>
      <c r="DP186" s="435"/>
      <c r="DQ186" s="436"/>
    </row>
    <row r="187" spans="1:121" x14ac:dyDescent="0.2">
      <c r="A187" s="18"/>
      <c r="B187" s="435"/>
      <c r="C187" s="436"/>
      <c r="D187" s="435"/>
      <c r="E187" s="436"/>
      <c r="F187" s="435"/>
      <c r="G187" s="436"/>
      <c r="H187" s="145"/>
      <c r="I187" s="145"/>
      <c r="J187" s="435"/>
      <c r="K187" s="436"/>
      <c r="L187" s="435"/>
      <c r="M187" s="436"/>
      <c r="N187" s="435"/>
      <c r="O187" s="436"/>
      <c r="P187" s="435"/>
      <c r="Q187" s="436"/>
      <c r="R187" s="435"/>
      <c r="S187" s="436"/>
      <c r="T187" s="435"/>
      <c r="U187" s="436"/>
      <c r="V187" s="435"/>
      <c r="W187" s="436"/>
      <c r="X187" s="102"/>
      <c r="Y187" s="102"/>
      <c r="Z187" s="102"/>
      <c r="AA187" s="102"/>
      <c r="AB187" s="102"/>
      <c r="AC187" s="102"/>
      <c r="AD187" s="123"/>
      <c r="AE187" s="123"/>
      <c r="AF187" s="435"/>
      <c r="AG187" s="436"/>
      <c r="AH187" s="435"/>
      <c r="AI187" s="436"/>
      <c r="AJ187" s="435"/>
      <c r="AK187" s="436"/>
      <c r="AL187" s="435"/>
      <c r="AM187" s="436"/>
      <c r="AN187" s="435"/>
      <c r="AO187" s="436"/>
      <c r="AP187" s="447"/>
      <c r="AQ187" s="447"/>
      <c r="AR187" s="447"/>
      <c r="AS187" s="447"/>
      <c r="AT187" s="447"/>
      <c r="AU187" s="447"/>
      <c r="AV187" s="447"/>
      <c r="AW187" s="447"/>
      <c r="AX187" s="435"/>
      <c r="AY187" s="436"/>
      <c r="AZ187" s="435"/>
      <c r="BA187" s="436"/>
      <c r="BB187" s="435"/>
      <c r="BC187" s="436"/>
      <c r="BD187" s="435"/>
      <c r="BE187" s="436"/>
      <c r="BF187" s="435"/>
      <c r="BG187" s="436"/>
      <c r="BH187" s="435"/>
      <c r="BI187" s="436"/>
      <c r="BJ187" s="435"/>
      <c r="BK187" s="436"/>
      <c r="BL187" s="435"/>
      <c r="BM187" s="436"/>
      <c r="BN187" s="435"/>
      <c r="BO187" s="436"/>
      <c r="BP187" s="435"/>
      <c r="BQ187" s="436"/>
      <c r="BR187" s="435"/>
      <c r="BS187" s="436"/>
      <c r="BT187" s="435"/>
      <c r="BU187" s="436"/>
      <c r="BV187" s="435"/>
      <c r="BW187" s="436"/>
      <c r="BX187" s="435"/>
      <c r="BY187" s="436"/>
      <c r="BZ187" s="435"/>
      <c r="CA187" s="436"/>
      <c r="CB187" s="435"/>
      <c r="CC187" s="436"/>
      <c r="CD187" s="435"/>
      <c r="CE187" s="436"/>
      <c r="CF187" s="435"/>
      <c r="CG187" s="436"/>
      <c r="CH187" s="435"/>
      <c r="CI187" s="436"/>
      <c r="CJ187" s="435"/>
      <c r="CK187" s="436"/>
      <c r="CL187" s="435"/>
      <c r="CM187" s="436"/>
      <c r="CN187" s="435"/>
      <c r="CO187" s="436"/>
      <c r="CP187" s="435"/>
      <c r="CQ187" s="436"/>
      <c r="CR187" s="435"/>
      <c r="CS187" s="436"/>
      <c r="CT187" s="435"/>
      <c r="CU187" s="436"/>
      <c r="CV187" s="435"/>
      <c r="CW187" s="436"/>
      <c r="CX187" s="435"/>
      <c r="CY187" s="436"/>
      <c r="CZ187" s="435"/>
      <c r="DA187" s="436"/>
      <c r="DB187" s="435"/>
      <c r="DC187" s="436"/>
      <c r="DD187" s="435"/>
      <c r="DE187" s="436"/>
      <c r="DF187" s="435"/>
      <c r="DG187" s="436"/>
      <c r="DH187" s="435"/>
      <c r="DI187" s="436"/>
      <c r="DJ187" s="435"/>
      <c r="DK187" s="436"/>
      <c r="DL187" s="435"/>
      <c r="DM187" s="436"/>
      <c r="DN187" s="435"/>
      <c r="DO187" s="436"/>
      <c r="DP187" s="435"/>
      <c r="DQ187" s="436"/>
    </row>
    <row r="188" spans="1:121" x14ac:dyDescent="0.2">
      <c r="A188" s="18"/>
      <c r="B188" s="435"/>
      <c r="C188" s="436"/>
      <c r="D188" s="435"/>
      <c r="E188" s="436"/>
      <c r="F188" s="435"/>
      <c r="G188" s="436"/>
      <c r="H188" s="145"/>
      <c r="I188" s="145"/>
      <c r="J188" s="435"/>
      <c r="K188" s="436"/>
      <c r="L188" s="435"/>
      <c r="M188" s="436"/>
      <c r="N188" s="435"/>
      <c r="O188" s="436"/>
      <c r="P188" s="435"/>
      <c r="Q188" s="436"/>
      <c r="R188" s="435"/>
      <c r="S188" s="436"/>
      <c r="T188" s="435"/>
      <c r="U188" s="436"/>
      <c r="V188" s="435"/>
      <c r="W188" s="436"/>
      <c r="X188" s="102"/>
      <c r="Y188" s="102"/>
      <c r="Z188" s="102"/>
      <c r="AA188" s="102"/>
      <c r="AB188" s="102"/>
      <c r="AC188" s="102"/>
      <c r="AD188" s="123"/>
      <c r="AE188" s="123"/>
      <c r="AF188" s="435"/>
      <c r="AG188" s="436"/>
      <c r="AH188" s="435"/>
      <c r="AI188" s="436"/>
      <c r="AJ188" s="435"/>
      <c r="AK188" s="436"/>
      <c r="AL188" s="435"/>
      <c r="AM188" s="436"/>
      <c r="AN188" s="435"/>
      <c r="AO188" s="436"/>
      <c r="AP188" s="447"/>
      <c r="AQ188" s="447"/>
      <c r="AR188" s="447"/>
      <c r="AS188" s="447"/>
      <c r="AT188" s="447"/>
      <c r="AU188" s="447"/>
      <c r="AV188" s="447"/>
      <c r="AW188" s="447"/>
      <c r="AX188" s="435"/>
      <c r="AY188" s="436"/>
      <c r="AZ188" s="435"/>
      <c r="BA188" s="436"/>
      <c r="BB188" s="435"/>
      <c r="BC188" s="436"/>
      <c r="BD188" s="435"/>
      <c r="BE188" s="436"/>
      <c r="BF188" s="435"/>
      <c r="BG188" s="436"/>
      <c r="BH188" s="435"/>
      <c r="BI188" s="436"/>
      <c r="BJ188" s="435"/>
      <c r="BK188" s="436"/>
      <c r="BL188" s="435"/>
      <c r="BM188" s="436"/>
      <c r="BN188" s="435"/>
      <c r="BO188" s="436"/>
      <c r="BP188" s="435"/>
      <c r="BQ188" s="436"/>
      <c r="BR188" s="435"/>
      <c r="BS188" s="436"/>
      <c r="BT188" s="435"/>
      <c r="BU188" s="436"/>
      <c r="BV188" s="435"/>
      <c r="BW188" s="436"/>
      <c r="BX188" s="435"/>
      <c r="BY188" s="436"/>
      <c r="BZ188" s="435"/>
      <c r="CA188" s="436"/>
      <c r="CB188" s="435"/>
      <c r="CC188" s="436"/>
      <c r="CD188" s="435"/>
      <c r="CE188" s="436"/>
      <c r="CF188" s="435"/>
      <c r="CG188" s="436"/>
      <c r="CH188" s="435"/>
      <c r="CI188" s="436"/>
      <c r="CJ188" s="435"/>
      <c r="CK188" s="436"/>
      <c r="CL188" s="435"/>
      <c r="CM188" s="436"/>
      <c r="CN188" s="435"/>
      <c r="CO188" s="436"/>
      <c r="CP188" s="435"/>
      <c r="CQ188" s="436"/>
      <c r="CR188" s="435"/>
      <c r="CS188" s="436"/>
      <c r="CT188" s="435"/>
      <c r="CU188" s="436"/>
      <c r="CV188" s="435"/>
      <c r="CW188" s="436"/>
      <c r="CX188" s="435"/>
      <c r="CY188" s="436"/>
      <c r="CZ188" s="435"/>
      <c r="DA188" s="436"/>
      <c r="DB188" s="435"/>
      <c r="DC188" s="436"/>
      <c r="DD188" s="435"/>
      <c r="DE188" s="436"/>
      <c r="DF188" s="435"/>
      <c r="DG188" s="436"/>
      <c r="DH188" s="435"/>
      <c r="DI188" s="436"/>
      <c r="DJ188" s="435"/>
      <c r="DK188" s="436"/>
      <c r="DL188" s="435"/>
      <c r="DM188" s="436"/>
      <c r="DN188" s="435"/>
      <c r="DO188" s="436"/>
      <c r="DP188" s="435"/>
      <c r="DQ188" s="436"/>
    </row>
    <row r="189" spans="1:121" x14ac:dyDescent="0.2">
      <c r="A189" s="18"/>
      <c r="B189" s="435"/>
      <c r="C189" s="436"/>
      <c r="D189" s="435"/>
      <c r="E189" s="436"/>
      <c r="F189" s="435"/>
      <c r="G189" s="436"/>
      <c r="H189" s="145"/>
      <c r="I189" s="145"/>
      <c r="J189" s="435"/>
      <c r="K189" s="436"/>
      <c r="L189" s="435"/>
      <c r="M189" s="436"/>
      <c r="N189" s="435"/>
      <c r="O189" s="436"/>
      <c r="P189" s="435"/>
      <c r="Q189" s="436"/>
      <c r="R189" s="435"/>
      <c r="S189" s="436"/>
      <c r="T189" s="435"/>
      <c r="U189" s="436"/>
      <c r="V189" s="435"/>
      <c r="W189" s="436"/>
      <c r="X189" s="102"/>
      <c r="Y189" s="102"/>
      <c r="Z189" s="102"/>
      <c r="AA189" s="102"/>
      <c r="AB189" s="102"/>
      <c r="AC189" s="102"/>
      <c r="AD189" s="123"/>
      <c r="AE189" s="123"/>
      <c r="AF189" s="435"/>
      <c r="AG189" s="436"/>
      <c r="AH189" s="435"/>
      <c r="AI189" s="436"/>
      <c r="AJ189" s="435"/>
      <c r="AK189" s="436"/>
      <c r="AL189" s="435"/>
      <c r="AM189" s="436"/>
      <c r="AN189" s="435"/>
      <c r="AO189" s="436"/>
      <c r="AP189" s="447"/>
      <c r="AQ189" s="447"/>
      <c r="AR189" s="447"/>
      <c r="AS189" s="447"/>
      <c r="AT189" s="447"/>
      <c r="AU189" s="447"/>
      <c r="AV189" s="447"/>
      <c r="AW189" s="447"/>
      <c r="AX189" s="435"/>
      <c r="AY189" s="436"/>
      <c r="AZ189" s="435"/>
      <c r="BA189" s="436"/>
      <c r="BB189" s="435"/>
      <c r="BC189" s="436"/>
      <c r="BD189" s="435"/>
      <c r="BE189" s="436"/>
      <c r="BF189" s="435"/>
      <c r="BG189" s="436"/>
      <c r="BH189" s="435"/>
      <c r="BI189" s="436"/>
      <c r="BJ189" s="435"/>
      <c r="BK189" s="436"/>
      <c r="BL189" s="435"/>
      <c r="BM189" s="436"/>
      <c r="BN189" s="435"/>
      <c r="BO189" s="436"/>
      <c r="BP189" s="435"/>
      <c r="BQ189" s="436"/>
      <c r="BR189" s="435"/>
      <c r="BS189" s="436"/>
      <c r="BT189" s="435"/>
      <c r="BU189" s="436"/>
      <c r="BV189" s="435"/>
      <c r="BW189" s="436"/>
      <c r="BX189" s="435"/>
      <c r="BY189" s="436"/>
      <c r="BZ189" s="435"/>
      <c r="CA189" s="436"/>
      <c r="CB189" s="435"/>
      <c r="CC189" s="436"/>
      <c r="CD189" s="435"/>
      <c r="CE189" s="436"/>
      <c r="CF189" s="435"/>
      <c r="CG189" s="436"/>
      <c r="CH189" s="435"/>
      <c r="CI189" s="436"/>
      <c r="CJ189" s="435"/>
      <c r="CK189" s="436"/>
      <c r="CL189" s="435"/>
      <c r="CM189" s="436"/>
      <c r="CN189" s="435"/>
      <c r="CO189" s="436"/>
      <c r="CP189" s="435"/>
      <c r="CQ189" s="436"/>
      <c r="CR189" s="435"/>
      <c r="CS189" s="436"/>
      <c r="CT189" s="435"/>
      <c r="CU189" s="436"/>
      <c r="CV189" s="435"/>
      <c r="CW189" s="436"/>
      <c r="CX189" s="435"/>
      <c r="CY189" s="436"/>
      <c r="CZ189" s="435"/>
      <c r="DA189" s="436"/>
      <c r="DB189" s="435"/>
      <c r="DC189" s="436"/>
      <c r="DD189" s="435"/>
      <c r="DE189" s="436"/>
      <c r="DF189" s="435"/>
      <c r="DG189" s="436"/>
      <c r="DH189" s="435"/>
      <c r="DI189" s="436"/>
      <c r="DJ189" s="435"/>
      <c r="DK189" s="436"/>
      <c r="DL189" s="435"/>
      <c r="DM189" s="436"/>
      <c r="DN189" s="435"/>
      <c r="DO189" s="436"/>
      <c r="DP189" s="435"/>
      <c r="DQ189" s="436"/>
    </row>
    <row r="190" spans="1:121" x14ac:dyDescent="0.2">
      <c r="A190" s="18"/>
      <c r="B190" s="435"/>
      <c r="C190" s="436"/>
      <c r="D190" s="435"/>
      <c r="E190" s="436"/>
      <c r="F190" s="435"/>
      <c r="G190" s="436"/>
      <c r="H190" s="145"/>
      <c r="I190" s="145"/>
      <c r="J190" s="435"/>
      <c r="K190" s="436"/>
      <c r="L190" s="435"/>
      <c r="M190" s="436"/>
      <c r="N190" s="435"/>
      <c r="O190" s="436"/>
      <c r="P190" s="435"/>
      <c r="Q190" s="436"/>
      <c r="R190" s="435"/>
      <c r="S190" s="436"/>
      <c r="T190" s="435"/>
      <c r="U190" s="436"/>
      <c r="V190" s="435"/>
      <c r="W190" s="436"/>
      <c r="X190" s="102"/>
      <c r="Y190" s="102"/>
      <c r="Z190" s="102"/>
      <c r="AA190" s="102"/>
      <c r="AB190" s="102"/>
      <c r="AC190" s="102"/>
      <c r="AD190" s="123"/>
      <c r="AE190" s="123"/>
      <c r="AF190" s="435"/>
      <c r="AG190" s="436"/>
      <c r="AH190" s="435"/>
      <c r="AI190" s="436"/>
      <c r="AJ190" s="435"/>
      <c r="AK190" s="436"/>
      <c r="AL190" s="435"/>
      <c r="AM190" s="436"/>
      <c r="AN190" s="435"/>
      <c r="AO190" s="436"/>
      <c r="AP190" s="447"/>
      <c r="AQ190" s="447"/>
      <c r="AR190" s="447"/>
      <c r="AS190" s="447"/>
      <c r="AT190" s="447"/>
      <c r="AU190" s="447"/>
      <c r="AV190" s="447"/>
      <c r="AW190" s="447"/>
      <c r="AX190" s="435"/>
      <c r="AY190" s="436"/>
      <c r="AZ190" s="435"/>
      <c r="BA190" s="436"/>
      <c r="BB190" s="435"/>
      <c r="BC190" s="436"/>
      <c r="BD190" s="435"/>
      <c r="BE190" s="436"/>
      <c r="BF190" s="435"/>
      <c r="BG190" s="436"/>
      <c r="BH190" s="435"/>
      <c r="BI190" s="436"/>
      <c r="BJ190" s="435"/>
      <c r="BK190" s="436"/>
      <c r="BL190" s="435"/>
      <c r="BM190" s="436"/>
      <c r="BN190" s="435"/>
      <c r="BO190" s="436"/>
      <c r="BP190" s="435"/>
      <c r="BQ190" s="436"/>
      <c r="BR190" s="435"/>
      <c r="BS190" s="436"/>
      <c r="BT190" s="435"/>
      <c r="BU190" s="436"/>
      <c r="BV190" s="435"/>
      <c r="BW190" s="436"/>
      <c r="BX190" s="435"/>
      <c r="BY190" s="436"/>
      <c r="BZ190" s="435"/>
      <c r="CA190" s="436"/>
      <c r="CB190" s="435"/>
      <c r="CC190" s="436"/>
      <c r="CD190" s="435"/>
      <c r="CE190" s="436"/>
      <c r="CF190" s="435"/>
      <c r="CG190" s="436"/>
      <c r="CH190" s="435"/>
      <c r="CI190" s="436"/>
      <c r="CJ190" s="435"/>
      <c r="CK190" s="436"/>
      <c r="CL190" s="435"/>
      <c r="CM190" s="436"/>
      <c r="CN190" s="435"/>
      <c r="CO190" s="436"/>
      <c r="CP190" s="435"/>
      <c r="CQ190" s="436"/>
      <c r="CR190" s="435"/>
      <c r="CS190" s="436"/>
      <c r="CT190" s="435"/>
      <c r="CU190" s="436"/>
      <c r="CV190" s="435"/>
      <c r="CW190" s="436"/>
      <c r="CX190" s="435"/>
      <c r="CY190" s="436"/>
      <c r="CZ190" s="435"/>
      <c r="DA190" s="436"/>
      <c r="DB190" s="435"/>
      <c r="DC190" s="436"/>
      <c r="DD190" s="435"/>
      <c r="DE190" s="436"/>
      <c r="DF190" s="435"/>
      <c r="DG190" s="436"/>
      <c r="DH190" s="435"/>
      <c r="DI190" s="436"/>
      <c r="DJ190" s="435"/>
      <c r="DK190" s="436"/>
      <c r="DL190" s="435"/>
      <c r="DM190" s="436"/>
      <c r="DN190" s="435"/>
      <c r="DO190" s="436"/>
      <c r="DP190" s="435"/>
      <c r="DQ190" s="436"/>
    </row>
    <row r="191" spans="1:121" x14ac:dyDescent="0.2">
      <c r="A191" s="18"/>
      <c r="B191" s="435"/>
      <c r="C191" s="436"/>
      <c r="D191" s="435"/>
      <c r="E191" s="436"/>
      <c r="F191" s="435"/>
      <c r="G191" s="436"/>
      <c r="H191" s="145"/>
      <c r="I191" s="145"/>
      <c r="J191" s="435"/>
      <c r="K191" s="436"/>
      <c r="L191" s="435"/>
      <c r="M191" s="436"/>
      <c r="N191" s="435"/>
      <c r="O191" s="436"/>
      <c r="P191" s="435"/>
      <c r="Q191" s="436"/>
      <c r="R191" s="435"/>
      <c r="S191" s="436"/>
      <c r="T191" s="435"/>
      <c r="U191" s="436"/>
      <c r="V191" s="435"/>
      <c r="W191" s="436"/>
      <c r="X191" s="102"/>
      <c r="Y191" s="102"/>
      <c r="Z191" s="102"/>
      <c r="AA191" s="102"/>
      <c r="AB191" s="102"/>
      <c r="AC191" s="102"/>
      <c r="AD191" s="123"/>
      <c r="AE191" s="123"/>
      <c r="AF191" s="435"/>
      <c r="AG191" s="436"/>
      <c r="AH191" s="435"/>
      <c r="AI191" s="436"/>
      <c r="AJ191" s="435"/>
      <c r="AK191" s="436"/>
      <c r="AL191" s="435"/>
      <c r="AM191" s="436"/>
      <c r="AN191" s="435"/>
      <c r="AO191" s="436"/>
      <c r="AP191" s="447"/>
      <c r="AQ191" s="447"/>
      <c r="AR191" s="447"/>
      <c r="AS191" s="447"/>
      <c r="AT191" s="447"/>
      <c r="AU191" s="447"/>
      <c r="AV191" s="447"/>
      <c r="AW191" s="447"/>
      <c r="AX191" s="435"/>
      <c r="AY191" s="436"/>
      <c r="AZ191" s="435"/>
      <c r="BA191" s="436"/>
      <c r="BB191" s="435"/>
      <c r="BC191" s="436"/>
      <c r="BD191" s="435"/>
      <c r="BE191" s="436"/>
      <c r="BF191" s="435"/>
      <c r="BG191" s="436"/>
      <c r="BH191" s="435"/>
      <c r="BI191" s="436"/>
      <c r="BJ191" s="435"/>
      <c r="BK191" s="436"/>
      <c r="BL191" s="435"/>
      <c r="BM191" s="436"/>
      <c r="BN191" s="435"/>
      <c r="BO191" s="436"/>
      <c r="BP191" s="435"/>
      <c r="BQ191" s="436"/>
      <c r="BR191" s="435"/>
      <c r="BS191" s="436"/>
      <c r="BT191" s="435"/>
      <c r="BU191" s="436"/>
      <c r="BV191" s="435"/>
      <c r="BW191" s="436"/>
      <c r="BX191" s="435"/>
      <c r="BY191" s="436"/>
      <c r="BZ191" s="435"/>
      <c r="CA191" s="436"/>
      <c r="CB191" s="435"/>
      <c r="CC191" s="436"/>
      <c r="CD191" s="435"/>
      <c r="CE191" s="436"/>
      <c r="CF191" s="435"/>
      <c r="CG191" s="436"/>
      <c r="CH191" s="435"/>
      <c r="CI191" s="436"/>
      <c r="CJ191" s="435"/>
      <c r="CK191" s="436"/>
      <c r="CL191" s="435"/>
      <c r="CM191" s="436"/>
      <c r="CN191" s="435"/>
      <c r="CO191" s="436"/>
      <c r="CP191" s="435"/>
      <c r="CQ191" s="436"/>
      <c r="CR191" s="435"/>
      <c r="CS191" s="436"/>
      <c r="CT191" s="435"/>
      <c r="CU191" s="436"/>
      <c r="CV191" s="435"/>
      <c r="CW191" s="436"/>
      <c r="CX191" s="435"/>
      <c r="CY191" s="436"/>
      <c r="CZ191" s="435"/>
      <c r="DA191" s="436"/>
      <c r="DB191" s="435"/>
      <c r="DC191" s="436"/>
      <c r="DD191" s="435"/>
      <c r="DE191" s="436"/>
      <c r="DF191" s="435"/>
      <c r="DG191" s="436"/>
      <c r="DH191" s="435"/>
      <c r="DI191" s="436"/>
      <c r="DJ191" s="435"/>
      <c r="DK191" s="436"/>
      <c r="DL191" s="435"/>
      <c r="DM191" s="436"/>
      <c r="DN191" s="435"/>
      <c r="DO191" s="436"/>
      <c r="DP191" s="435"/>
      <c r="DQ191" s="436"/>
    </row>
    <row r="192" spans="1:121" x14ac:dyDescent="0.2">
      <c r="A192" s="18"/>
      <c r="B192" s="435"/>
      <c r="C192" s="436"/>
      <c r="D192" s="435"/>
      <c r="E192" s="436"/>
      <c r="F192" s="435"/>
      <c r="G192" s="436"/>
      <c r="H192" s="145"/>
      <c r="I192" s="145"/>
      <c r="J192" s="435"/>
      <c r="K192" s="436"/>
      <c r="L192" s="435"/>
      <c r="M192" s="436"/>
      <c r="N192" s="435"/>
      <c r="O192" s="436"/>
      <c r="P192" s="435"/>
      <c r="Q192" s="436"/>
      <c r="R192" s="435"/>
      <c r="S192" s="436"/>
      <c r="T192" s="435"/>
      <c r="U192" s="436"/>
      <c r="V192" s="435"/>
      <c r="W192" s="436"/>
      <c r="X192" s="102"/>
      <c r="Y192" s="102"/>
      <c r="Z192" s="102"/>
      <c r="AA192" s="102"/>
      <c r="AB192" s="102"/>
      <c r="AC192" s="102"/>
      <c r="AD192" s="123"/>
      <c r="AE192" s="123"/>
      <c r="AF192" s="435"/>
      <c r="AG192" s="436"/>
      <c r="AH192" s="435"/>
      <c r="AI192" s="436"/>
      <c r="AJ192" s="435"/>
      <c r="AK192" s="436"/>
      <c r="AL192" s="435"/>
      <c r="AM192" s="436"/>
      <c r="AN192" s="435"/>
      <c r="AO192" s="436"/>
      <c r="AP192" s="447"/>
      <c r="AQ192" s="447"/>
      <c r="AR192" s="447"/>
      <c r="AS192" s="447"/>
      <c r="AT192" s="447"/>
      <c r="AU192" s="447"/>
      <c r="AV192" s="447"/>
      <c r="AW192" s="447"/>
      <c r="AX192" s="435"/>
      <c r="AY192" s="436"/>
      <c r="AZ192" s="435"/>
      <c r="BA192" s="436"/>
      <c r="BB192" s="435"/>
      <c r="BC192" s="436"/>
      <c r="BD192" s="435"/>
      <c r="BE192" s="436"/>
      <c r="BF192" s="435"/>
      <c r="BG192" s="436"/>
      <c r="BH192" s="435"/>
      <c r="BI192" s="436"/>
      <c r="BJ192" s="435"/>
      <c r="BK192" s="436"/>
      <c r="BL192" s="435"/>
      <c r="BM192" s="436"/>
      <c r="BN192" s="435"/>
      <c r="BO192" s="436"/>
      <c r="BP192" s="435"/>
      <c r="BQ192" s="436"/>
      <c r="BR192" s="435"/>
      <c r="BS192" s="436"/>
      <c r="BT192" s="435"/>
      <c r="BU192" s="436"/>
      <c r="BV192" s="435"/>
      <c r="BW192" s="436"/>
      <c r="BX192" s="435"/>
      <c r="BY192" s="436"/>
      <c r="BZ192" s="435"/>
      <c r="CA192" s="436"/>
      <c r="CB192" s="435"/>
      <c r="CC192" s="436"/>
      <c r="CD192" s="435"/>
      <c r="CE192" s="436"/>
      <c r="CF192" s="435"/>
      <c r="CG192" s="436"/>
      <c r="CH192" s="435"/>
      <c r="CI192" s="436"/>
      <c r="CJ192" s="435"/>
      <c r="CK192" s="436"/>
      <c r="CL192" s="435"/>
      <c r="CM192" s="436"/>
      <c r="CN192" s="435"/>
      <c r="CO192" s="436"/>
      <c r="CP192" s="435"/>
      <c r="CQ192" s="436"/>
      <c r="CR192" s="435"/>
      <c r="CS192" s="436"/>
      <c r="CT192" s="435"/>
      <c r="CU192" s="436"/>
      <c r="CV192" s="435"/>
      <c r="CW192" s="436"/>
      <c r="CX192" s="435"/>
      <c r="CY192" s="436"/>
      <c r="CZ192" s="435"/>
      <c r="DA192" s="436"/>
      <c r="DB192" s="435"/>
      <c r="DC192" s="436"/>
      <c r="DD192" s="435"/>
      <c r="DE192" s="436"/>
      <c r="DF192" s="435"/>
      <c r="DG192" s="436"/>
      <c r="DH192" s="435"/>
      <c r="DI192" s="436"/>
      <c r="DJ192" s="435"/>
      <c r="DK192" s="436"/>
      <c r="DL192" s="435"/>
      <c r="DM192" s="436"/>
      <c r="DN192" s="435"/>
      <c r="DO192" s="436"/>
      <c r="DP192" s="435"/>
      <c r="DQ192" s="436"/>
    </row>
    <row r="193" spans="1:121" x14ac:dyDescent="0.2">
      <c r="A193" s="18"/>
      <c r="B193" s="435"/>
      <c r="C193" s="436"/>
      <c r="D193" s="435"/>
      <c r="E193" s="436"/>
      <c r="F193" s="435"/>
      <c r="G193" s="436"/>
      <c r="H193" s="145"/>
      <c r="I193" s="145"/>
      <c r="J193" s="435"/>
      <c r="K193" s="436"/>
      <c r="L193" s="435"/>
      <c r="M193" s="436"/>
      <c r="N193" s="435"/>
      <c r="O193" s="436"/>
      <c r="P193" s="435"/>
      <c r="Q193" s="436"/>
      <c r="R193" s="435"/>
      <c r="S193" s="436"/>
      <c r="T193" s="435"/>
      <c r="U193" s="436"/>
      <c r="V193" s="435"/>
      <c r="W193" s="436"/>
      <c r="X193" s="102"/>
      <c r="Y193" s="102"/>
      <c r="Z193" s="102"/>
      <c r="AA193" s="102"/>
      <c r="AB193" s="102"/>
      <c r="AC193" s="102"/>
      <c r="AD193" s="123"/>
      <c r="AE193" s="123"/>
      <c r="AF193" s="435"/>
      <c r="AG193" s="436"/>
      <c r="AH193" s="435"/>
      <c r="AI193" s="436"/>
      <c r="AJ193" s="435"/>
      <c r="AK193" s="436"/>
      <c r="AL193" s="435"/>
      <c r="AM193" s="436"/>
      <c r="AN193" s="435"/>
      <c r="AO193" s="436"/>
      <c r="AP193" s="447"/>
      <c r="AQ193" s="447"/>
      <c r="AR193" s="447"/>
      <c r="AS193" s="447"/>
      <c r="AT193" s="447"/>
      <c r="AU193" s="447"/>
      <c r="AV193" s="447"/>
      <c r="AW193" s="447"/>
      <c r="AX193" s="435"/>
      <c r="AY193" s="436"/>
      <c r="AZ193" s="435"/>
      <c r="BA193" s="436"/>
      <c r="BB193" s="435"/>
      <c r="BC193" s="436"/>
      <c r="BD193" s="435"/>
      <c r="BE193" s="436"/>
      <c r="BF193" s="435"/>
      <c r="BG193" s="436"/>
      <c r="BH193" s="435"/>
      <c r="BI193" s="436"/>
      <c r="BJ193" s="435"/>
      <c r="BK193" s="436"/>
      <c r="BL193" s="435"/>
      <c r="BM193" s="436"/>
      <c r="BN193" s="435"/>
      <c r="BO193" s="436"/>
      <c r="BP193" s="435"/>
      <c r="BQ193" s="436"/>
      <c r="BR193" s="435"/>
      <c r="BS193" s="436"/>
      <c r="BT193" s="435"/>
      <c r="BU193" s="436"/>
      <c r="BV193" s="435"/>
      <c r="BW193" s="436"/>
      <c r="BX193" s="435"/>
      <c r="BY193" s="436"/>
      <c r="BZ193" s="435"/>
      <c r="CA193" s="436"/>
      <c r="CB193" s="435"/>
      <c r="CC193" s="436"/>
      <c r="CD193" s="435"/>
      <c r="CE193" s="436"/>
      <c r="CF193" s="435"/>
      <c r="CG193" s="436"/>
      <c r="CH193" s="435"/>
      <c r="CI193" s="436"/>
      <c r="CJ193" s="435"/>
      <c r="CK193" s="436"/>
      <c r="CL193" s="435"/>
      <c r="CM193" s="436"/>
      <c r="CN193" s="435"/>
      <c r="CO193" s="436"/>
      <c r="CP193" s="435"/>
      <c r="CQ193" s="436"/>
      <c r="CR193" s="435"/>
      <c r="CS193" s="436"/>
      <c r="CT193" s="435"/>
      <c r="CU193" s="436"/>
      <c r="CV193" s="435"/>
      <c r="CW193" s="436"/>
      <c r="CX193" s="435"/>
      <c r="CY193" s="436"/>
      <c r="CZ193" s="435"/>
      <c r="DA193" s="436"/>
      <c r="DB193" s="435"/>
      <c r="DC193" s="436"/>
      <c r="DD193" s="435"/>
      <c r="DE193" s="436"/>
      <c r="DF193" s="435"/>
      <c r="DG193" s="436"/>
      <c r="DH193" s="435"/>
      <c r="DI193" s="436"/>
      <c r="DJ193" s="435"/>
      <c r="DK193" s="436"/>
      <c r="DL193" s="435"/>
      <c r="DM193" s="436"/>
      <c r="DN193" s="435"/>
      <c r="DO193" s="436"/>
      <c r="DP193" s="435"/>
      <c r="DQ193" s="436"/>
    </row>
    <row r="194" spans="1:121" x14ac:dyDescent="0.2">
      <c r="A194" s="18"/>
      <c r="B194" s="435"/>
      <c r="C194" s="436"/>
      <c r="D194" s="435"/>
      <c r="E194" s="436"/>
      <c r="F194" s="435"/>
      <c r="G194" s="436"/>
      <c r="H194" s="145"/>
      <c r="I194" s="145"/>
      <c r="J194" s="435"/>
      <c r="K194" s="436"/>
      <c r="L194" s="435"/>
      <c r="M194" s="436"/>
      <c r="N194" s="435"/>
      <c r="O194" s="436"/>
      <c r="P194" s="435"/>
      <c r="Q194" s="436"/>
      <c r="R194" s="435"/>
      <c r="S194" s="436"/>
      <c r="T194" s="435"/>
      <c r="U194" s="436"/>
      <c r="V194" s="435"/>
      <c r="W194" s="436"/>
      <c r="X194" s="102"/>
      <c r="Y194" s="102"/>
      <c r="Z194" s="102"/>
      <c r="AA194" s="102"/>
      <c r="AB194" s="102"/>
      <c r="AC194" s="102"/>
      <c r="AD194" s="123"/>
      <c r="AE194" s="123"/>
      <c r="AF194" s="435"/>
      <c r="AG194" s="436"/>
      <c r="AH194" s="435"/>
      <c r="AI194" s="436"/>
      <c r="AJ194" s="435"/>
      <c r="AK194" s="436"/>
      <c r="AL194" s="435"/>
      <c r="AM194" s="436"/>
      <c r="AN194" s="435"/>
      <c r="AO194" s="436"/>
      <c r="AP194" s="447"/>
      <c r="AQ194" s="447"/>
      <c r="AR194" s="447"/>
      <c r="AS194" s="447"/>
      <c r="AT194" s="447"/>
      <c r="AU194" s="447"/>
      <c r="AV194" s="447"/>
      <c r="AW194" s="447"/>
      <c r="AX194" s="435"/>
      <c r="AY194" s="436"/>
      <c r="AZ194" s="435"/>
      <c r="BA194" s="436"/>
      <c r="BB194" s="435"/>
      <c r="BC194" s="436"/>
      <c r="BD194" s="435"/>
      <c r="BE194" s="436"/>
      <c r="BF194" s="435"/>
      <c r="BG194" s="436"/>
      <c r="BH194" s="435"/>
      <c r="BI194" s="436"/>
      <c r="BJ194" s="435"/>
      <c r="BK194" s="436"/>
      <c r="BL194" s="435"/>
      <c r="BM194" s="436"/>
      <c r="BN194" s="435"/>
      <c r="BO194" s="436"/>
      <c r="BP194" s="435"/>
      <c r="BQ194" s="436"/>
      <c r="BR194" s="435"/>
      <c r="BS194" s="436"/>
      <c r="BT194" s="435"/>
      <c r="BU194" s="436"/>
      <c r="BV194" s="435"/>
      <c r="BW194" s="436"/>
      <c r="BX194" s="435"/>
      <c r="BY194" s="436"/>
      <c r="BZ194" s="435"/>
      <c r="CA194" s="436"/>
      <c r="CB194" s="435"/>
      <c r="CC194" s="436"/>
      <c r="CD194" s="435"/>
      <c r="CE194" s="436"/>
      <c r="CF194" s="435"/>
      <c r="CG194" s="436"/>
      <c r="CH194" s="435"/>
      <c r="CI194" s="436"/>
      <c r="CJ194" s="435"/>
      <c r="CK194" s="436"/>
      <c r="CL194" s="435"/>
      <c r="CM194" s="436"/>
      <c r="CN194" s="435"/>
      <c r="CO194" s="436"/>
      <c r="CP194" s="435"/>
      <c r="CQ194" s="436"/>
      <c r="CR194" s="435"/>
      <c r="CS194" s="436"/>
      <c r="CT194" s="435"/>
      <c r="CU194" s="436"/>
      <c r="CV194" s="435"/>
      <c r="CW194" s="436"/>
      <c r="CX194" s="435"/>
      <c r="CY194" s="436"/>
      <c r="CZ194" s="435"/>
      <c r="DA194" s="436"/>
      <c r="DB194" s="435"/>
      <c r="DC194" s="436"/>
      <c r="DD194" s="435"/>
      <c r="DE194" s="436"/>
      <c r="DF194" s="435"/>
      <c r="DG194" s="436"/>
      <c r="DH194" s="435"/>
      <c r="DI194" s="436"/>
      <c r="DJ194" s="435"/>
      <c r="DK194" s="436"/>
      <c r="DL194" s="435"/>
      <c r="DM194" s="436"/>
      <c r="DN194" s="435"/>
      <c r="DO194" s="436"/>
      <c r="DP194" s="435"/>
      <c r="DQ194" s="436"/>
    </row>
    <row r="195" spans="1:121" x14ac:dyDescent="0.2">
      <c r="A195" s="18"/>
      <c r="B195" s="435"/>
      <c r="C195" s="436"/>
      <c r="D195" s="435"/>
      <c r="E195" s="436"/>
      <c r="F195" s="435"/>
      <c r="G195" s="436"/>
      <c r="H195" s="145"/>
      <c r="I195" s="145"/>
      <c r="J195" s="435"/>
      <c r="K195" s="436"/>
      <c r="L195" s="435"/>
      <c r="M195" s="436"/>
      <c r="N195" s="435"/>
      <c r="O195" s="436"/>
      <c r="P195" s="435"/>
      <c r="Q195" s="436"/>
      <c r="R195" s="435"/>
      <c r="S195" s="436"/>
      <c r="T195" s="435"/>
      <c r="U195" s="436"/>
      <c r="V195" s="435"/>
      <c r="W195" s="436"/>
      <c r="X195" s="102"/>
      <c r="Y195" s="102"/>
      <c r="Z195" s="102"/>
      <c r="AA195" s="102"/>
      <c r="AB195" s="102"/>
      <c r="AC195" s="102"/>
      <c r="AD195" s="123"/>
      <c r="AE195" s="123"/>
      <c r="AF195" s="435"/>
      <c r="AG195" s="436"/>
      <c r="AH195" s="435"/>
      <c r="AI195" s="436"/>
      <c r="AJ195" s="435"/>
      <c r="AK195" s="436"/>
      <c r="AL195" s="435"/>
      <c r="AM195" s="436"/>
      <c r="AN195" s="435"/>
      <c r="AO195" s="436"/>
      <c r="AP195" s="447"/>
      <c r="AQ195" s="447"/>
      <c r="AR195" s="447"/>
      <c r="AS195" s="447"/>
      <c r="AT195" s="447"/>
      <c r="AU195" s="447"/>
      <c r="AV195" s="447"/>
      <c r="AW195" s="447"/>
      <c r="AX195" s="435"/>
      <c r="AY195" s="436"/>
      <c r="AZ195" s="435"/>
      <c r="BA195" s="436"/>
      <c r="BB195" s="435"/>
      <c r="BC195" s="436"/>
      <c r="BD195" s="435"/>
      <c r="BE195" s="436"/>
      <c r="BF195" s="435"/>
      <c r="BG195" s="436"/>
      <c r="BH195" s="435"/>
      <c r="BI195" s="436"/>
      <c r="BJ195" s="435"/>
      <c r="BK195" s="436"/>
      <c r="BL195" s="435"/>
      <c r="BM195" s="436"/>
      <c r="BN195" s="435"/>
      <c r="BO195" s="436"/>
      <c r="BP195" s="435"/>
      <c r="BQ195" s="436"/>
      <c r="BR195" s="435"/>
      <c r="BS195" s="436"/>
      <c r="BT195" s="435"/>
      <c r="BU195" s="436"/>
      <c r="BV195" s="435"/>
      <c r="BW195" s="436"/>
      <c r="BX195" s="435"/>
      <c r="BY195" s="436"/>
      <c r="BZ195" s="435"/>
      <c r="CA195" s="436"/>
      <c r="CB195" s="435"/>
      <c r="CC195" s="436"/>
      <c r="CD195" s="435"/>
      <c r="CE195" s="436"/>
      <c r="CF195" s="435"/>
      <c r="CG195" s="436"/>
      <c r="CH195" s="435"/>
      <c r="CI195" s="436"/>
      <c r="CJ195" s="435"/>
      <c r="CK195" s="436"/>
      <c r="CL195" s="435"/>
      <c r="CM195" s="436"/>
      <c r="CN195" s="435"/>
      <c r="CO195" s="436"/>
      <c r="CP195" s="435"/>
      <c r="CQ195" s="436"/>
      <c r="CR195" s="435"/>
      <c r="CS195" s="436"/>
      <c r="CT195" s="435"/>
      <c r="CU195" s="436"/>
      <c r="CV195" s="435"/>
      <c r="CW195" s="436"/>
      <c r="CX195" s="435"/>
      <c r="CY195" s="436"/>
      <c r="CZ195" s="435"/>
      <c r="DA195" s="436"/>
      <c r="DB195" s="435"/>
      <c r="DC195" s="436"/>
      <c r="DD195" s="435"/>
      <c r="DE195" s="436"/>
      <c r="DF195" s="435"/>
      <c r="DG195" s="436"/>
      <c r="DH195" s="435"/>
      <c r="DI195" s="436"/>
      <c r="DJ195" s="435"/>
      <c r="DK195" s="436"/>
      <c r="DL195" s="435"/>
      <c r="DM195" s="436"/>
      <c r="DN195" s="435"/>
      <c r="DO195" s="436"/>
      <c r="DP195" s="435"/>
      <c r="DQ195" s="436"/>
    </row>
    <row r="196" spans="1:121" x14ac:dyDescent="0.2">
      <c r="A196" s="18"/>
      <c r="B196" s="435"/>
      <c r="C196" s="436"/>
      <c r="D196" s="435"/>
      <c r="E196" s="436"/>
      <c r="F196" s="435"/>
      <c r="G196" s="436"/>
      <c r="H196" s="145"/>
      <c r="I196" s="145"/>
      <c r="J196" s="435"/>
      <c r="K196" s="436"/>
      <c r="L196" s="435"/>
      <c r="M196" s="436"/>
      <c r="N196" s="435"/>
      <c r="O196" s="436"/>
      <c r="P196" s="435"/>
      <c r="Q196" s="436"/>
      <c r="R196" s="435"/>
      <c r="S196" s="436"/>
      <c r="T196" s="435"/>
      <c r="U196" s="436"/>
      <c r="V196" s="435"/>
      <c r="W196" s="436"/>
      <c r="X196" s="102"/>
      <c r="Y196" s="102"/>
      <c r="Z196" s="102"/>
      <c r="AA196" s="102"/>
      <c r="AB196" s="102"/>
      <c r="AC196" s="102"/>
      <c r="AD196" s="123"/>
      <c r="AE196" s="123"/>
      <c r="AF196" s="435"/>
      <c r="AG196" s="436"/>
      <c r="AH196" s="435"/>
      <c r="AI196" s="436"/>
      <c r="AJ196" s="435"/>
      <c r="AK196" s="436"/>
      <c r="AL196" s="435"/>
      <c r="AM196" s="436"/>
      <c r="AN196" s="435"/>
      <c r="AO196" s="436"/>
      <c r="AP196" s="447"/>
      <c r="AQ196" s="447"/>
      <c r="AR196" s="447"/>
      <c r="AS196" s="447"/>
      <c r="AT196" s="447"/>
      <c r="AU196" s="447"/>
      <c r="AV196" s="447"/>
      <c r="AW196" s="447"/>
      <c r="AX196" s="435"/>
      <c r="AY196" s="436"/>
      <c r="AZ196" s="435"/>
      <c r="BA196" s="436"/>
      <c r="BB196" s="435"/>
      <c r="BC196" s="436"/>
      <c r="BD196" s="435"/>
      <c r="BE196" s="436"/>
      <c r="BF196" s="435"/>
      <c r="BG196" s="436"/>
      <c r="BH196" s="435"/>
      <c r="BI196" s="436"/>
      <c r="BJ196" s="435"/>
      <c r="BK196" s="436"/>
      <c r="BL196" s="435"/>
      <c r="BM196" s="436"/>
      <c r="BN196" s="435"/>
      <c r="BO196" s="436"/>
      <c r="BP196" s="435"/>
      <c r="BQ196" s="436"/>
      <c r="BR196" s="435"/>
      <c r="BS196" s="436"/>
      <c r="BT196" s="435"/>
      <c r="BU196" s="436"/>
      <c r="BV196" s="435"/>
      <c r="BW196" s="436"/>
      <c r="BX196" s="435"/>
      <c r="BY196" s="436"/>
      <c r="BZ196" s="435"/>
      <c r="CA196" s="436"/>
      <c r="CB196" s="435"/>
      <c r="CC196" s="436"/>
      <c r="CD196" s="435"/>
      <c r="CE196" s="436"/>
      <c r="CF196" s="435"/>
      <c r="CG196" s="436"/>
      <c r="CH196" s="435"/>
      <c r="CI196" s="436"/>
      <c r="CJ196" s="435"/>
      <c r="CK196" s="436"/>
      <c r="CL196" s="435"/>
      <c r="CM196" s="436"/>
      <c r="CN196" s="435"/>
      <c r="CO196" s="436"/>
      <c r="CP196" s="435"/>
      <c r="CQ196" s="436"/>
      <c r="CR196" s="435"/>
      <c r="CS196" s="436"/>
      <c r="CT196" s="435"/>
      <c r="CU196" s="436"/>
      <c r="CV196" s="435"/>
      <c r="CW196" s="436"/>
      <c r="CX196" s="435"/>
      <c r="CY196" s="436"/>
      <c r="CZ196" s="435"/>
      <c r="DA196" s="436"/>
      <c r="DB196" s="435"/>
      <c r="DC196" s="436"/>
      <c r="DD196" s="435"/>
      <c r="DE196" s="436"/>
      <c r="DF196" s="435"/>
      <c r="DG196" s="436"/>
      <c r="DH196" s="435"/>
      <c r="DI196" s="436"/>
      <c r="DJ196" s="435"/>
      <c r="DK196" s="436"/>
      <c r="DL196" s="435"/>
      <c r="DM196" s="436"/>
      <c r="DN196" s="435"/>
      <c r="DO196" s="436"/>
      <c r="DP196" s="435"/>
      <c r="DQ196" s="436"/>
    </row>
    <row r="197" spans="1:121" x14ac:dyDescent="0.2">
      <c r="A197" s="18"/>
      <c r="B197" s="435"/>
      <c r="C197" s="436"/>
      <c r="D197" s="435"/>
      <c r="E197" s="436"/>
      <c r="F197" s="435"/>
      <c r="G197" s="436"/>
      <c r="H197" s="145"/>
      <c r="I197" s="145"/>
      <c r="J197" s="435"/>
      <c r="K197" s="436"/>
      <c r="L197" s="435"/>
      <c r="M197" s="436"/>
      <c r="N197" s="435"/>
      <c r="O197" s="436"/>
      <c r="P197" s="435"/>
      <c r="Q197" s="436"/>
      <c r="R197" s="435"/>
      <c r="S197" s="436"/>
      <c r="T197" s="435"/>
      <c r="U197" s="436"/>
      <c r="V197" s="435"/>
      <c r="W197" s="436"/>
      <c r="X197" s="102"/>
      <c r="Y197" s="102"/>
      <c r="Z197" s="102"/>
      <c r="AA197" s="102"/>
      <c r="AB197" s="102"/>
      <c r="AC197" s="102"/>
      <c r="AD197" s="123"/>
      <c r="AE197" s="123"/>
      <c r="AF197" s="435"/>
      <c r="AG197" s="436"/>
      <c r="AH197" s="435"/>
      <c r="AI197" s="436"/>
      <c r="AJ197" s="435"/>
      <c r="AK197" s="436"/>
      <c r="AL197" s="435"/>
      <c r="AM197" s="436"/>
      <c r="AN197" s="435"/>
      <c r="AO197" s="436"/>
      <c r="AP197" s="447"/>
      <c r="AQ197" s="447"/>
      <c r="AR197" s="447"/>
      <c r="AS197" s="447"/>
      <c r="AT197" s="447"/>
      <c r="AU197" s="447"/>
      <c r="AV197" s="447"/>
      <c r="AW197" s="447"/>
      <c r="AX197" s="435"/>
      <c r="AY197" s="436"/>
      <c r="AZ197" s="435"/>
      <c r="BA197" s="436"/>
      <c r="BB197" s="435"/>
      <c r="BC197" s="436"/>
      <c r="BD197" s="435"/>
      <c r="BE197" s="436"/>
      <c r="BF197" s="435"/>
      <c r="BG197" s="436"/>
      <c r="BH197" s="435"/>
      <c r="BI197" s="436"/>
      <c r="BJ197" s="435"/>
      <c r="BK197" s="436"/>
      <c r="BL197" s="435"/>
      <c r="BM197" s="436"/>
      <c r="BN197" s="435"/>
      <c r="BO197" s="436"/>
      <c r="BP197" s="435"/>
      <c r="BQ197" s="436"/>
      <c r="BR197" s="435"/>
      <c r="BS197" s="436"/>
      <c r="BT197" s="435"/>
      <c r="BU197" s="436"/>
      <c r="BV197" s="435"/>
      <c r="BW197" s="436"/>
      <c r="BX197" s="435"/>
      <c r="BY197" s="436"/>
      <c r="BZ197" s="435"/>
      <c r="CA197" s="436"/>
      <c r="CB197" s="435"/>
      <c r="CC197" s="436"/>
      <c r="CD197" s="435"/>
      <c r="CE197" s="436"/>
      <c r="CF197" s="435"/>
      <c r="CG197" s="436"/>
      <c r="CH197" s="435"/>
      <c r="CI197" s="436"/>
      <c r="CJ197" s="435"/>
      <c r="CK197" s="436"/>
      <c r="CL197" s="435"/>
      <c r="CM197" s="436"/>
      <c r="CN197" s="435"/>
      <c r="CO197" s="436"/>
      <c r="CP197" s="435"/>
      <c r="CQ197" s="436"/>
      <c r="CR197" s="435"/>
      <c r="CS197" s="436"/>
      <c r="CT197" s="435"/>
      <c r="CU197" s="436"/>
      <c r="CV197" s="435"/>
      <c r="CW197" s="436"/>
      <c r="CX197" s="435"/>
      <c r="CY197" s="436"/>
      <c r="CZ197" s="435"/>
      <c r="DA197" s="436"/>
      <c r="DB197" s="435"/>
      <c r="DC197" s="436"/>
      <c r="DD197" s="435"/>
      <c r="DE197" s="436"/>
      <c r="DF197" s="435"/>
      <c r="DG197" s="436"/>
      <c r="DH197" s="435"/>
      <c r="DI197" s="436"/>
      <c r="DJ197" s="435"/>
      <c r="DK197" s="436"/>
      <c r="DL197" s="435"/>
      <c r="DM197" s="436"/>
      <c r="DN197" s="435"/>
      <c r="DO197" s="436"/>
      <c r="DP197" s="435"/>
      <c r="DQ197" s="436"/>
    </row>
    <row r="198" spans="1:121" x14ac:dyDescent="0.2">
      <c r="A198" s="18"/>
      <c r="B198" s="435"/>
      <c r="C198" s="436"/>
      <c r="D198" s="435"/>
      <c r="E198" s="436"/>
      <c r="F198" s="435"/>
      <c r="G198" s="436"/>
      <c r="H198" s="145"/>
      <c r="I198" s="145"/>
      <c r="J198" s="435"/>
      <c r="K198" s="436"/>
      <c r="L198" s="435"/>
      <c r="M198" s="436"/>
      <c r="N198" s="435"/>
      <c r="O198" s="436"/>
      <c r="P198" s="435"/>
      <c r="Q198" s="436"/>
      <c r="R198" s="435"/>
      <c r="S198" s="436"/>
      <c r="T198" s="435"/>
      <c r="U198" s="436"/>
      <c r="V198" s="435"/>
      <c r="W198" s="436"/>
      <c r="X198" s="102"/>
      <c r="Y198" s="102"/>
      <c r="Z198" s="102"/>
      <c r="AA198" s="102"/>
      <c r="AB198" s="102"/>
      <c r="AC198" s="102"/>
      <c r="AD198" s="123"/>
      <c r="AE198" s="123"/>
      <c r="AF198" s="435"/>
      <c r="AG198" s="436"/>
      <c r="AH198" s="435"/>
      <c r="AI198" s="436"/>
      <c r="AJ198" s="435"/>
      <c r="AK198" s="436"/>
      <c r="AL198" s="435"/>
      <c r="AM198" s="436"/>
      <c r="AN198" s="435"/>
      <c r="AO198" s="436"/>
      <c r="AP198" s="447"/>
      <c r="AQ198" s="447"/>
      <c r="AR198" s="447"/>
      <c r="AS198" s="447"/>
      <c r="AT198" s="447"/>
      <c r="AU198" s="447"/>
      <c r="AV198" s="447"/>
      <c r="AW198" s="447"/>
      <c r="AX198" s="435"/>
      <c r="AY198" s="436"/>
      <c r="AZ198" s="435"/>
      <c r="BA198" s="436"/>
      <c r="BB198" s="435"/>
      <c r="BC198" s="436"/>
      <c r="BD198" s="435"/>
      <c r="BE198" s="436"/>
      <c r="BF198" s="435"/>
      <c r="BG198" s="436"/>
      <c r="BH198" s="435"/>
      <c r="BI198" s="436"/>
      <c r="BJ198" s="435"/>
      <c r="BK198" s="436"/>
      <c r="BL198" s="435"/>
      <c r="BM198" s="436"/>
      <c r="BN198" s="435"/>
      <c r="BO198" s="436"/>
      <c r="BP198" s="435"/>
      <c r="BQ198" s="436"/>
      <c r="BR198" s="435"/>
      <c r="BS198" s="436"/>
      <c r="BT198" s="435"/>
      <c r="BU198" s="436"/>
      <c r="BV198" s="435"/>
      <c r="BW198" s="436"/>
      <c r="BX198" s="435"/>
      <c r="BY198" s="436"/>
      <c r="BZ198" s="435"/>
      <c r="CA198" s="436"/>
      <c r="CB198" s="435"/>
      <c r="CC198" s="436"/>
      <c r="CD198" s="435"/>
      <c r="CE198" s="436"/>
      <c r="CF198" s="435"/>
      <c r="CG198" s="436"/>
      <c r="CH198" s="435"/>
      <c r="CI198" s="436"/>
      <c r="CJ198" s="435"/>
      <c r="CK198" s="436"/>
      <c r="CL198" s="435"/>
      <c r="CM198" s="436"/>
      <c r="CN198" s="435"/>
      <c r="CO198" s="436"/>
      <c r="CP198" s="435"/>
      <c r="CQ198" s="436"/>
      <c r="CR198" s="435"/>
      <c r="CS198" s="436"/>
      <c r="CT198" s="435"/>
      <c r="CU198" s="436"/>
      <c r="CV198" s="435"/>
      <c r="CW198" s="436"/>
      <c r="CX198" s="435"/>
      <c r="CY198" s="436"/>
      <c r="CZ198" s="435"/>
      <c r="DA198" s="436"/>
      <c r="DB198" s="435"/>
      <c r="DC198" s="436"/>
      <c r="DD198" s="435"/>
      <c r="DE198" s="436"/>
      <c r="DF198" s="435"/>
      <c r="DG198" s="436"/>
      <c r="DH198" s="435"/>
      <c r="DI198" s="436"/>
      <c r="DJ198" s="435"/>
      <c r="DK198" s="436"/>
      <c r="DL198" s="435"/>
      <c r="DM198" s="436"/>
      <c r="DN198" s="435"/>
      <c r="DO198" s="436"/>
      <c r="DP198" s="435"/>
      <c r="DQ198" s="436"/>
    </row>
    <row r="199" spans="1:121" x14ac:dyDescent="0.2">
      <c r="A199" s="18"/>
      <c r="B199" s="435"/>
      <c r="C199" s="436"/>
      <c r="D199" s="435"/>
      <c r="E199" s="436"/>
      <c r="F199" s="435"/>
      <c r="G199" s="436"/>
      <c r="H199" s="145"/>
      <c r="I199" s="145"/>
      <c r="J199" s="435"/>
      <c r="K199" s="436"/>
      <c r="L199" s="435"/>
      <c r="M199" s="436"/>
      <c r="N199" s="435"/>
      <c r="O199" s="436"/>
      <c r="P199" s="435"/>
      <c r="Q199" s="436"/>
      <c r="R199" s="435"/>
      <c r="S199" s="436"/>
      <c r="T199" s="435"/>
      <c r="U199" s="436"/>
      <c r="V199" s="435"/>
      <c r="W199" s="436"/>
      <c r="X199" s="102"/>
      <c r="Y199" s="102"/>
      <c r="Z199" s="102"/>
      <c r="AA199" s="102"/>
      <c r="AB199" s="102"/>
      <c r="AC199" s="102"/>
      <c r="AD199" s="123"/>
      <c r="AE199" s="123"/>
      <c r="AF199" s="435"/>
      <c r="AG199" s="436"/>
      <c r="AH199" s="435"/>
      <c r="AI199" s="436"/>
      <c r="AJ199" s="435"/>
      <c r="AK199" s="436"/>
      <c r="AL199" s="435"/>
      <c r="AM199" s="436"/>
      <c r="AN199" s="435"/>
      <c r="AO199" s="436"/>
      <c r="AP199" s="447"/>
      <c r="AQ199" s="447"/>
      <c r="AR199" s="447"/>
      <c r="AS199" s="447"/>
      <c r="AT199" s="447"/>
      <c r="AU199" s="447"/>
      <c r="AV199" s="447"/>
      <c r="AW199" s="447"/>
      <c r="AX199" s="435"/>
      <c r="AY199" s="436"/>
      <c r="AZ199" s="435"/>
      <c r="BA199" s="436"/>
      <c r="BB199" s="435"/>
      <c r="BC199" s="436"/>
      <c r="BD199" s="435"/>
      <c r="BE199" s="436"/>
      <c r="BF199" s="435"/>
      <c r="BG199" s="436"/>
      <c r="BH199" s="435"/>
      <c r="BI199" s="436"/>
      <c r="BJ199" s="435"/>
      <c r="BK199" s="436"/>
      <c r="BL199" s="435"/>
      <c r="BM199" s="436"/>
      <c r="BN199" s="435"/>
      <c r="BO199" s="436"/>
      <c r="BP199" s="435"/>
      <c r="BQ199" s="436"/>
      <c r="BR199" s="435"/>
      <c r="BS199" s="436"/>
      <c r="BT199" s="435"/>
      <c r="BU199" s="436"/>
      <c r="BV199" s="435"/>
      <c r="BW199" s="436"/>
      <c r="BX199" s="435"/>
      <c r="BY199" s="436"/>
      <c r="BZ199" s="435"/>
      <c r="CA199" s="436"/>
      <c r="CB199" s="435"/>
      <c r="CC199" s="436"/>
      <c r="CD199" s="435"/>
      <c r="CE199" s="436"/>
      <c r="CF199" s="435"/>
      <c r="CG199" s="436"/>
      <c r="CH199" s="435"/>
      <c r="CI199" s="436"/>
      <c r="CJ199" s="435"/>
      <c r="CK199" s="436"/>
      <c r="CL199" s="435"/>
      <c r="CM199" s="436"/>
      <c r="CN199" s="435"/>
      <c r="CO199" s="436"/>
      <c r="CP199" s="435"/>
      <c r="CQ199" s="436"/>
      <c r="CR199" s="435"/>
      <c r="CS199" s="436"/>
      <c r="CT199" s="435"/>
      <c r="CU199" s="436"/>
      <c r="CV199" s="435"/>
      <c r="CW199" s="436"/>
      <c r="CX199" s="435"/>
      <c r="CY199" s="436"/>
      <c r="CZ199" s="435"/>
      <c r="DA199" s="436"/>
      <c r="DB199" s="435"/>
      <c r="DC199" s="436"/>
      <c r="DD199" s="435"/>
      <c r="DE199" s="436"/>
      <c r="DF199" s="435"/>
      <c r="DG199" s="436"/>
      <c r="DH199" s="435"/>
      <c r="DI199" s="436"/>
      <c r="DJ199" s="435"/>
      <c r="DK199" s="436"/>
      <c r="DL199" s="435"/>
      <c r="DM199" s="436"/>
      <c r="DN199" s="435"/>
      <c r="DO199" s="436"/>
      <c r="DP199" s="435"/>
      <c r="DQ199" s="436"/>
    </row>
    <row r="200" spans="1:121" x14ac:dyDescent="0.2">
      <c r="A200" s="18"/>
      <c r="B200" s="435"/>
      <c r="C200" s="436"/>
      <c r="D200" s="435"/>
      <c r="E200" s="436"/>
      <c r="F200" s="435"/>
      <c r="G200" s="436"/>
      <c r="H200" s="145"/>
      <c r="I200" s="145"/>
      <c r="J200" s="435"/>
      <c r="K200" s="436"/>
      <c r="L200" s="435"/>
      <c r="M200" s="436"/>
      <c r="N200" s="435"/>
      <c r="O200" s="436"/>
      <c r="P200" s="435"/>
      <c r="Q200" s="436"/>
      <c r="R200" s="435"/>
      <c r="S200" s="436"/>
      <c r="T200" s="435"/>
      <c r="U200" s="436"/>
      <c r="V200" s="435"/>
      <c r="W200" s="436"/>
      <c r="X200" s="102"/>
      <c r="Y200" s="102"/>
      <c r="Z200" s="102"/>
      <c r="AA200" s="102"/>
      <c r="AB200" s="102"/>
      <c r="AC200" s="102"/>
      <c r="AD200" s="123"/>
      <c r="AE200" s="123"/>
      <c r="AF200" s="435"/>
      <c r="AG200" s="436"/>
      <c r="AH200" s="435"/>
      <c r="AI200" s="436"/>
      <c r="AJ200" s="435"/>
      <c r="AK200" s="436"/>
      <c r="AL200" s="435"/>
      <c r="AM200" s="436"/>
      <c r="AN200" s="435"/>
      <c r="AO200" s="436"/>
      <c r="AP200" s="447"/>
      <c r="AQ200" s="447"/>
      <c r="AR200" s="447"/>
      <c r="AS200" s="447"/>
      <c r="AT200" s="447"/>
      <c r="AU200" s="447"/>
      <c r="AV200" s="447"/>
      <c r="AW200" s="447"/>
      <c r="AX200" s="435"/>
      <c r="AY200" s="436"/>
      <c r="AZ200" s="435"/>
      <c r="BA200" s="436"/>
      <c r="BB200" s="435"/>
      <c r="BC200" s="436"/>
      <c r="BD200" s="435"/>
      <c r="BE200" s="436"/>
      <c r="BF200" s="435"/>
      <c r="BG200" s="436"/>
      <c r="BH200" s="435"/>
      <c r="BI200" s="436"/>
      <c r="BJ200" s="435"/>
      <c r="BK200" s="436"/>
      <c r="BL200" s="435"/>
      <c r="BM200" s="436"/>
      <c r="BN200" s="435"/>
      <c r="BO200" s="436"/>
      <c r="BP200" s="435"/>
      <c r="BQ200" s="436"/>
      <c r="BR200" s="435"/>
      <c r="BS200" s="436"/>
      <c r="BT200" s="435"/>
      <c r="BU200" s="436"/>
      <c r="BV200" s="435"/>
      <c r="BW200" s="436"/>
      <c r="BX200" s="435"/>
      <c r="BY200" s="436"/>
      <c r="BZ200" s="435"/>
      <c r="CA200" s="436"/>
      <c r="CB200" s="435"/>
      <c r="CC200" s="436"/>
      <c r="CD200" s="435"/>
      <c r="CE200" s="436"/>
      <c r="CF200" s="435"/>
      <c r="CG200" s="436"/>
      <c r="CH200" s="435"/>
      <c r="CI200" s="436"/>
      <c r="CJ200" s="435"/>
      <c r="CK200" s="436"/>
      <c r="CL200" s="435"/>
      <c r="CM200" s="436"/>
      <c r="CN200" s="435"/>
      <c r="CO200" s="436"/>
      <c r="CP200" s="435"/>
      <c r="CQ200" s="436"/>
      <c r="CR200" s="435"/>
      <c r="CS200" s="436"/>
      <c r="CT200" s="435"/>
      <c r="CU200" s="436"/>
      <c r="CV200" s="435"/>
      <c r="CW200" s="436"/>
      <c r="CX200" s="435"/>
      <c r="CY200" s="436"/>
      <c r="CZ200" s="435"/>
      <c r="DA200" s="436"/>
      <c r="DB200" s="435"/>
      <c r="DC200" s="436"/>
      <c r="DD200" s="435"/>
      <c r="DE200" s="436"/>
      <c r="DF200" s="435"/>
      <c r="DG200" s="436"/>
      <c r="DH200" s="435"/>
      <c r="DI200" s="436"/>
      <c r="DJ200" s="435"/>
      <c r="DK200" s="436"/>
      <c r="DL200" s="435"/>
      <c r="DM200" s="436"/>
      <c r="DN200" s="435"/>
      <c r="DO200" s="436"/>
      <c r="DP200" s="435"/>
      <c r="DQ200" s="436"/>
    </row>
    <row r="201" spans="1:121" x14ac:dyDescent="0.2">
      <c r="A201" s="18"/>
      <c r="B201" s="435"/>
      <c r="C201" s="436"/>
      <c r="D201" s="435"/>
      <c r="E201" s="436"/>
      <c r="F201" s="435"/>
      <c r="G201" s="436"/>
      <c r="H201" s="145"/>
      <c r="I201" s="145"/>
      <c r="J201" s="435"/>
      <c r="K201" s="436"/>
      <c r="L201" s="435"/>
      <c r="M201" s="436"/>
      <c r="N201" s="435"/>
      <c r="O201" s="436"/>
      <c r="P201" s="435"/>
      <c r="Q201" s="436"/>
      <c r="R201" s="435"/>
      <c r="S201" s="436"/>
      <c r="T201" s="435"/>
      <c r="U201" s="436"/>
      <c r="V201" s="435"/>
      <c r="W201" s="436"/>
      <c r="X201" s="102"/>
      <c r="Y201" s="102"/>
      <c r="Z201" s="102"/>
      <c r="AA201" s="102"/>
      <c r="AB201" s="102"/>
      <c r="AC201" s="102"/>
      <c r="AD201" s="123"/>
      <c r="AE201" s="123"/>
      <c r="AF201" s="435"/>
      <c r="AG201" s="436"/>
      <c r="AH201" s="435"/>
      <c r="AI201" s="436"/>
      <c r="AJ201" s="435"/>
      <c r="AK201" s="436"/>
      <c r="AL201" s="435"/>
      <c r="AM201" s="436"/>
      <c r="AN201" s="435"/>
      <c r="AO201" s="436"/>
      <c r="AP201" s="447"/>
      <c r="AQ201" s="447"/>
      <c r="AR201" s="447"/>
      <c r="AS201" s="447"/>
      <c r="AT201" s="447"/>
      <c r="AU201" s="447"/>
      <c r="AV201" s="447"/>
      <c r="AW201" s="447"/>
      <c r="AX201" s="435"/>
      <c r="AY201" s="436"/>
      <c r="AZ201" s="435"/>
      <c r="BA201" s="436"/>
      <c r="BB201" s="435"/>
      <c r="BC201" s="436"/>
      <c r="BD201" s="435"/>
      <c r="BE201" s="436"/>
      <c r="BF201" s="435"/>
      <c r="BG201" s="436"/>
      <c r="BH201" s="435"/>
      <c r="BI201" s="436"/>
      <c r="BJ201" s="435"/>
      <c r="BK201" s="436"/>
      <c r="BL201" s="435"/>
      <c r="BM201" s="436"/>
      <c r="BN201" s="435"/>
      <c r="BO201" s="436"/>
      <c r="BP201" s="435"/>
      <c r="BQ201" s="436"/>
      <c r="BR201" s="435"/>
      <c r="BS201" s="436"/>
      <c r="BT201" s="435"/>
      <c r="BU201" s="436"/>
      <c r="BV201" s="435"/>
      <c r="BW201" s="436"/>
      <c r="BX201" s="435"/>
      <c r="BY201" s="436"/>
      <c r="BZ201" s="435"/>
      <c r="CA201" s="436"/>
      <c r="CB201" s="435"/>
      <c r="CC201" s="436"/>
      <c r="CD201" s="435"/>
      <c r="CE201" s="436"/>
      <c r="CF201" s="435"/>
      <c r="CG201" s="436"/>
      <c r="CH201" s="435"/>
      <c r="CI201" s="436"/>
      <c r="CJ201" s="435"/>
      <c r="CK201" s="436"/>
      <c r="CL201" s="435"/>
      <c r="CM201" s="436"/>
      <c r="CN201" s="435"/>
      <c r="CO201" s="436"/>
      <c r="CP201" s="435"/>
      <c r="CQ201" s="436"/>
      <c r="CR201" s="435"/>
      <c r="CS201" s="436"/>
      <c r="CT201" s="435"/>
      <c r="CU201" s="436"/>
      <c r="CV201" s="435"/>
      <c r="CW201" s="436"/>
      <c r="CX201" s="435"/>
      <c r="CY201" s="436"/>
      <c r="CZ201" s="435"/>
      <c r="DA201" s="436"/>
      <c r="DB201" s="435"/>
      <c r="DC201" s="436"/>
      <c r="DD201" s="435"/>
      <c r="DE201" s="436"/>
      <c r="DF201" s="435"/>
      <c r="DG201" s="436"/>
      <c r="DH201" s="435"/>
      <c r="DI201" s="436"/>
      <c r="DJ201" s="435"/>
      <c r="DK201" s="436"/>
      <c r="DL201" s="435"/>
      <c r="DM201" s="436"/>
      <c r="DN201" s="435"/>
      <c r="DO201" s="436"/>
      <c r="DP201" s="435"/>
      <c r="DQ201" s="436"/>
    </row>
    <row r="202" spans="1:121" x14ac:dyDescent="0.2">
      <c r="A202" s="18"/>
      <c r="B202" s="435"/>
      <c r="C202" s="436"/>
      <c r="D202" s="435"/>
      <c r="E202" s="436"/>
      <c r="F202" s="435"/>
      <c r="G202" s="436"/>
      <c r="H202" s="145"/>
      <c r="I202" s="145"/>
      <c r="J202" s="435"/>
      <c r="K202" s="436"/>
      <c r="L202" s="435"/>
      <c r="M202" s="436"/>
      <c r="N202" s="435"/>
      <c r="O202" s="436"/>
      <c r="P202" s="435"/>
      <c r="Q202" s="436"/>
      <c r="R202" s="435"/>
      <c r="S202" s="436"/>
      <c r="T202" s="435"/>
      <c r="U202" s="436"/>
      <c r="V202" s="435"/>
      <c r="W202" s="436"/>
      <c r="X202" s="102"/>
      <c r="Y202" s="102"/>
      <c r="Z202" s="102"/>
      <c r="AA202" s="102"/>
      <c r="AB202" s="102"/>
      <c r="AC202" s="102"/>
      <c r="AD202" s="123"/>
      <c r="AE202" s="123"/>
      <c r="AF202" s="435"/>
      <c r="AG202" s="436"/>
      <c r="AH202" s="435"/>
      <c r="AI202" s="436"/>
      <c r="AJ202" s="435"/>
      <c r="AK202" s="436"/>
      <c r="AL202" s="435"/>
      <c r="AM202" s="436"/>
      <c r="AN202" s="435"/>
      <c r="AO202" s="436"/>
      <c r="AP202" s="447"/>
      <c r="AQ202" s="447"/>
      <c r="AR202" s="447"/>
      <c r="AS202" s="447"/>
      <c r="AT202" s="447"/>
      <c r="AU202" s="447"/>
      <c r="AV202" s="447"/>
      <c r="AW202" s="447"/>
      <c r="AX202" s="435"/>
      <c r="AY202" s="436"/>
      <c r="AZ202" s="435"/>
      <c r="BA202" s="436"/>
      <c r="BB202" s="435"/>
      <c r="BC202" s="436"/>
      <c r="BD202" s="435"/>
      <c r="BE202" s="436"/>
      <c r="BF202" s="435"/>
      <c r="BG202" s="436"/>
      <c r="BH202" s="435"/>
      <c r="BI202" s="436"/>
      <c r="BJ202" s="435"/>
      <c r="BK202" s="436"/>
      <c r="BL202" s="435"/>
      <c r="BM202" s="436"/>
      <c r="BN202" s="435"/>
      <c r="BO202" s="436"/>
      <c r="BP202" s="435"/>
      <c r="BQ202" s="436"/>
      <c r="BR202" s="435"/>
      <c r="BS202" s="436"/>
      <c r="BT202" s="435"/>
      <c r="BU202" s="436"/>
      <c r="BV202" s="435"/>
      <c r="BW202" s="436"/>
      <c r="BX202" s="435"/>
      <c r="BY202" s="436"/>
      <c r="BZ202" s="435"/>
      <c r="CA202" s="436"/>
      <c r="CB202" s="435"/>
      <c r="CC202" s="436"/>
      <c r="CD202" s="435"/>
      <c r="CE202" s="436"/>
      <c r="CF202" s="435"/>
      <c r="CG202" s="436"/>
      <c r="CH202" s="435"/>
      <c r="CI202" s="436"/>
      <c r="CJ202" s="435"/>
      <c r="CK202" s="436"/>
      <c r="CL202" s="435"/>
      <c r="CM202" s="436"/>
      <c r="CN202" s="435"/>
      <c r="CO202" s="436"/>
      <c r="CP202" s="435"/>
      <c r="CQ202" s="436"/>
      <c r="CR202" s="435"/>
      <c r="CS202" s="436"/>
      <c r="CT202" s="435"/>
      <c r="CU202" s="436"/>
      <c r="CV202" s="435"/>
      <c r="CW202" s="436"/>
      <c r="CX202" s="435"/>
      <c r="CY202" s="436"/>
      <c r="CZ202" s="435"/>
      <c r="DA202" s="436"/>
      <c r="DB202" s="435"/>
      <c r="DC202" s="436"/>
      <c r="DD202" s="435"/>
      <c r="DE202" s="436"/>
      <c r="DF202" s="435"/>
      <c r="DG202" s="436"/>
      <c r="DH202" s="435"/>
      <c r="DI202" s="436"/>
      <c r="DJ202" s="435"/>
      <c r="DK202" s="436"/>
      <c r="DL202" s="435"/>
      <c r="DM202" s="436"/>
      <c r="DN202" s="435"/>
      <c r="DO202" s="436"/>
      <c r="DP202" s="435"/>
      <c r="DQ202" s="436"/>
    </row>
    <row r="203" spans="1:121" x14ac:dyDescent="0.2">
      <c r="A203" s="18"/>
      <c r="B203" s="435"/>
      <c r="C203" s="436"/>
      <c r="D203" s="435"/>
      <c r="E203" s="436"/>
      <c r="F203" s="435"/>
      <c r="G203" s="436"/>
      <c r="H203" s="145"/>
      <c r="I203" s="145"/>
      <c r="J203" s="435"/>
      <c r="K203" s="436"/>
      <c r="L203" s="435"/>
      <c r="M203" s="436"/>
      <c r="N203" s="435"/>
      <c r="O203" s="436"/>
      <c r="P203" s="435"/>
      <c r="Q203" s="436"/>
      <c r="R203" s="435"/>
      <c r="S203" s="436"/>
      <c r="T203" s="435"/>
      <c r="U203" s="436"/>
      <c r="V203" s="435"/>
      <c r="W203" s="436"/>
      <c r="X203" s="102"/>
      <c r="Y203" s="102"/>
      <c r="Z203" s="102"/>
      <c r="AA203" s="102"/>
      <c r="AB203" s="102"/>
      <c r="AC203" s="102"/>
      <c r="AD203" s="123"/>
      <c r="AE203" s="123"/>
      <c r="AF203" s="435"/>
      <c r="AG203" s="436"/>
      <c r="AH203" s="435"/>
      <c r="AI203" s="436"/>
      <c r="AJ203" s="435"/>
      <c r="AK203" s="436"/>
      <c r="AL203" s="435"/>
      <c r="AM203" s="436"/>
      <c r="AN203" s="435"/>
      <c r="AO203" s="436"/>
      <c r="AP203" s="447"/>
      <c r="AQ203" s="447"/>
      <c r="AR203" s="447"/>
      <c r="AS203" s="447"/>
      <c r="AT203" s="447"/>
      <c r="AU203" s="447"/>
      <c r="AV203" s="447"/>
      <c r="AW203" s="447"/>
      <c r="AX203" s="435"/>
      <c r="AY203" s="436"/>
      <c r="AZ203" s="435"/>
      <c r="BA203" s="436"/>
      <c r="BB203" s="435"/>
      <c r="BC203" s="436"/>
      <c r="BD203" s="435"/>
      <c r="BE203" s="436"/>
      <c r="BF203" s="435"/>
      <c r="BG203" s="436"/>
      <c r="BH203" s="435"/>
      <c r="BI203" s="436"/>
      <c r="BJ203" s="435"/>
      <c r="BK203" s="436"/>
      <c r="BL203" s="435"/>
      <c r="BM203" s="436"/>
      <c r="BN203" s="435"/>
      <c r="BO203" s="436"/>
      <c r="BP203" s="435"/>
      <c r="BQ203" s="436"/>
      <c r="BR203" s="435"/>
      <c r="BS203" s="436"/>
      <c r="BT203" s="435"/>
      <c r="BU203" s="436"/>
      <c r="BV203" s="435"/>
      <c r="BW203" s="436"/>
      <c r="BX203" s="435"/>
      <c r="BY203" s="436"/>
      <c r="BZ203" s="435"/>
      <c r="CA203" s="436"/>
      <c r="CB203" s="435"/>
      <c r="CC203" s="436"/>
      <c r="CD203" s="435"/>
      <c r="CE203" s="436"/>
      <c r="CF203" s="435"/>
      <c r="CG203" s="436"/>
      <c r="CH203" s="435"/>
      <c r="CI203" s="436"/>
      <c r="CJ203" s="435"/>
      <c r="CK203" s="436"/>
      <c r="CL203" s="435"/>
      <c r="CM203" s="436"/>
      <c r="CN203" s="435"/>
      <c r="CO203" s="436"/>
      <c r="CP203" s="435"/>
      <c r="CQ203" s="436"/>
      <c r="CR203" s="435"/>
      <c r="CS203" s="436"/>
      <c r="CT203" s="435"/>
      <c r="CU203" s="436"/>
      <c r="CV203" s="435"/>
      <c r="CW203" s="436"/>
      <c r="CX203" s="435"/>
      <c r="CY203" s="436"/>
      <c r="CZ203" s="435"/>
      <c r="DA203" s="436"/>
      <c r="DB203" s="435"/>
      <c r="DC203" s="436"/>
      <c r="DD203" s="435"/>
      <c r="DE203" s="436"/>
      <c r="DF203" s="435"/>
      <c r="DG203" s="436"/>
      <c r="DH203" s="435"/>
      <c r="DI203" s="436"/>
      <c r="DJ203" s="435"/>
      <c r="DK203" s="436"/>
      <c r="DL203" s="435"/>
      <c r="DM203" s="436"/>
      <c r="DN203" s="435"/>
      <c r="DO203" s="436"/>
      <c r="DP203" s="435"/>
      <c r="DQ203" s="436"/>
    </row>
    <row r="204" spans="1:121" x14ac:dyDescent="0.2">
      <c r="A204" s="18"/>
      <c r="B204" s="435"/>
      <c r="C204" s="436"/>
      <c r="D204" s="435"/>
      <c r="E204" s="436"/>
      <c r="F204" s="435"/>
      <c r="G204" s="436"/>
      <c r="H204" s="145"/>
      <c r="I204" s="145"/>
      <c r="J204" s="435"/>
      <c r="K204" s="436"/>
      <c r="L204" s="435"/>
      <c r="M204" s="436"/>
      <c r="N204" s="435"/>
      <c r="O204" s="436"/>
      <c r="P204" s="435"/>
      <c r="Q204" s="436"/>
      <c r="R204" s="435"/>
      <c r="S204" s="436"/>
      <c r="T204" s="435"/>
      <c r="U204" s="436"/>
      <c r="V204" s="435"/>
      <c r="W204" s="436"/>
      <c r="X204" s="102"/>
      <c r="Y204" s="102"/>
      <c r="Z204" s="102"/>
      <c r="AA204" s="102"/>
      <c r="AB204" s="102"/>
      <c r="AC204" s="102"/>
      <c r="AD204" s="123"/>
      <c r="AE204" s="123"/>
      <c r="AF204" s="435"/>
      <c r="AG204" s="436"/>
      <c r="AH204" s="435"/>
      <c r="AI204" s="436"/>
      <c r="AJ204" s="435"/>
      <c r="AK204" s="436"/>
      <c r="AL204" s="435"/>
      <c r="AM204" s="436"/>
      <c r="AN204" s="435"/>
      <c r="AO204" s="436"/>
      <c r="AP204" s="447"/>
      <c r="AQ204" s="447"/>
      <c r="AR204" s="447"/>
      <c r="AS204" s="447"/>
      <c r="AT204" s="447"/>
      <c r="AU204" s="447"/>
      <c r="AV204" s="447"/>
      <c r="AW204" s="447"/>
      <c r="AX204" s="435"/>
      <c r="AY204" s="436"/>
      <c r="AZ204" s="435"/>
      <c r="BA204" s="436"/>
      <c r="BB204" s="435"/>
      <c r="BC204" s="436"/>
      <c r="BD204" s="435"/>
      <c r="BE204" s="436"/>
      <c r="BF204" s="435"/>
      <c r="BG204" s="436"/>
      <c r="BH204" s="435"/>
      <c r="BI204" s="436"/>
      <c r="BJ204" s="435"/>
      <c r="BK204" s="436"/>
      <c r="BL204" s="435"/>
      <c r="BM204" s="436"/>
      <c r="BN204" s="435"/>
      <c r="BO204" s="436"/>
      <c r="BP204" s="435"/>
      <c r="BQ204" s="436"/>
      <c r="BR204" s="435"/>
      <c r="BS204" s="436"/>
      <c r="BT204" s="435"/>
      <c r="BU204" s="436"/>
      <c r="BV204" s="435"/>
      <c r="BW204" s="436"/>
      <c r="BX204" s="435"/>
      <c r="BY204" s="436"/>
      <c r="BZ204" s="435"/>
      <c r="CA204" s="436"/>
      <c r="CB204" s="435"/>
      <c r="CC204" s="436"/>
      <c r="CD204" s="435"/>
      <c r="CE204" s="436"/>
      <c r="CF204" s="435"/>
      <c r="CG204" s="436"/>
      <c r="CH204" s="435"/>
      <c r="CI204" s="436"/>
      <c r="CJ204" s="435"/>
      <c r="CK204" s="436"/>
      <c r="CL204" s="435"/>
      <c r="CM204" s="436"/>
      <c r="CN204" s="435"/>
      <c r="CO204" s="436"/>
      <c r="CP204" s="435"/>
      <c r="CQ204" s="436"/>
      <c r="CR204" s="435"/>
      <c r="CS204" s="436"/>
      <c r="CT204" s="435"/>
      <c r="CU204" s="436"/>
      <c r="CV204" s="435"/>
      <c r="CW204" s="436"/>
      <c r="CX204" s="435"/>
      <c r="CY204" s="436"/>
      <c r="CZ204" s="435"/>
      <c r="DA204" s="436"/>
      <c r="DB204" s="435"/>
      <c r="DC204" s="436"/>
      <c r="DD204" s="435"/>
      <c r="DE204" s="436"/>
      <c r="DF204" s="435"/>
      <c r="DG204" s="436"/>
      <c r="DH204" s="435"/>
      <c r="DI204" s="436"/>
      <c r="DJ204" s="435"/>
      <c r="DK204" s="436"/>
      <c r="DL204" s="435"/>
      <c r="DM204" s="436"/>
      <c r="DN204" s="435"/>
      <c r="DO204" s="436"/>
      <c r="DP204" s="435"/>
      <c r="DQ204" s="436"/>
    </row>
    <row r="205" spans="1:121" x14ac:dyDescent="0.2">
      <c r="A205" s="18"/>
      <c r="B205" s="435"/>
      <c r="C205" s="436"/>
      <c r="D205" s="435"/>
      <c r="E205" s="436"/>
      <c r="F205" s="435"/>
      <c r="G205" s="436"/>
      <c r="H205" s="145"/>
      <c r="I205" s="145"/>
      <c r="J205" s="435"/>
      <c r="K205" s="436"/>
      <c r="L205" s="435"/>
      <c r="M205" s="436"/>
      <c r="N205" s="435"/>
      <c r="O205" s="436"/>
      <c r="P205" s="435"/>
      <c r="Q205" s="436"/>
      <c r="R205" s="435"/>
      <c r="S205" s="436"/>
      <c r="T205" s="435"/>
      <c r="U205" s="436"/>
      <c r="V205" s="435"/>
      <c r="W205" s="436"/>
      <c r="X205" s="102"/>
      <c r="Y205" s="102"/>
      <c r="Z205" s="102"/>
      <c r="AA205" s="102"/>
      <c r="AB205" s="102"/>
      <c r="AC205" s="102"/>
      <c r="AD205" s="123"/>
      <c r="AE205" s="123"/>
      <c r="AF205" s="435"/>
      <c r="AG205" s="436"/>
      <c r="AH205" s="435"/>
      <c r="AI205" s="436"/>
      <c r="AJ205" s="435"/>
      <c r="AK205" s="436"/>
      <c r="AL205" s="435"/>
      <c r="AM205" s="436"/>
      <c r="AN205" s="435"/>
      <c r="AO205" s="436"/>
      <c r="AP205" s="447"/>
      <c r="AQ205" s="447"/>
      <c r="AR205" s="447"/>
      <c r="AS205" s="447"/>
      <c r="AT205" s="447"/>
      <c r="AU205" s="447"/>
      <c r="AV205" s="447"/>
      <c r="AW205" s="447"/>
      <c r="AX205" s="435"/>
      <c r="AY205" s="436"/>
      <c r="AZ205" s="435"/>
      <c r="BA205" s="436"/>
      <c r="BB205" s="435"/>
      <c r="BC205" s="436"/>
      <c r="BD205" s="435"/>
      <c r="BE205" s="436"/>
      <c r="BF205" s="435"/>
      <c r="BG205" s="436"/>
      <c r="BH205" s="435"/>
      <c r="BI205" s="436"/>
      <c r="BJ205" s="435"/>
      <c r="BK205" s="436"/>
      <c r="BL205" s="435"/>
      <c r="BM205" s="436"/>
      <c r="BN205" s="435"/>
      <c r="BO205" s="436"/>
      <c r="BP205" s="435"/>
      <c r="BQ205" s="436"/>
      <c r="BR205" s="435"/>
      <c r="BS205" s="436"/>
      <c r="BT205" s="435"/>
      <c r="BU205" s="436"/>
      <c r="BV205" s="435"/>
      <c r="BW205" s="436"/>
      <c r="BX205" s="435"/>
      <c r="BY205" s="436"/>
      <c r="BZ205" s="435"/>
      <c r="CA205" s="436"/>
      <c r="CB205" s="435"/>
      <c r="CC205" s="436"/>
      <c r="CD205" s="435"/>
      <c r="CE205" s="436"/>
      <c r="CF205" s="435"/>
      <c r="CG205" s="436"/>
      <c r="CH205" s="435"/>
      <c r="CI205" s="436"/>
      <c r="CJ205" s="435"/>
      <c r="CK205" s="436"/>
      <c r="CL205" s="435"/>
      <c r="CM205" s="436"/>
      <c r="CN205" s="435"/>
      <c r="CO205" s="436"/>
      <c r="CP205" s="435"/>
      <c r="CQ205" s="436"/>
      <c r="CR205" s="435"/>
      <c r="CS205" s="436"/>
      <c r="CT205" s="435"/>
      <c r="CU205" s="436"/>
      <c r="CV205" s="435"/>
      <c r="CW205" s="436"/>
      <c r="CX205" s="435"/>
      <c r="CY205" s="436"/>
      <c r="CZ205" s="435"/>
      <c r="DA205" s="436"/>
      <c r="DB205" s="435"/>
      <c r="DC205" s="436"/>
      <c r="DD205" s="435"/>
      <c r="DE205" s="436"/>
      <c r="DF205" s="435"/>
      <c r="DG205" s="436"/>
      <c r="DH205" s="435"/>
      <c r="DI205" s="436"/>
      <c r="DJ205" s="435"/>
      <c r="DK205" s="436"/>
      <c r="DL205" s="435"/>
      <c r="DM205" s="436"/>
      <c r="DN205" s="435"/>
      <c r="DO205" s="436"/>
      <c r="DP205" s="435"/>
      <c r="DQ205" s="436"/>
    </row>
    <row r="206" spans="1:121" x14ac:dyDescent="0.2">
      <c r="A206" s="18"/>
      <c r="B206" s="435"/>
      <c r="C206" s="436"/>
      <c r="D206" s="435"/>
      <c r="E206" s="436"/>
      <c r="F206" s="435"/>
      <c r="G206" s="436"/>
      <c r="H206" s="145"/>
      <c r="I206" s="145"/>
      <c r="J206" s="435"/>
      <c r="K206" s="436"/>
      <c r="L206" s="435"/>
      <c r="M206" s="436"/>
      <c r="N206" s="435"/>
      <c r="O206" s="436"/>
      <c r="P206" s="435"/>
      <c r="Q206" s="436"/>
      <c r="R206" s="435"/>
      <c r="S206" s="436"/>
      <c r="T206" s="435"/>
      <c r="U206" s="436"/>
      <c r="V206" s="435"/>
      <c r="W206" s="436"/>
      <c r="X206" s="102"/>
      <c r="Y206" s="102"/>
      <c r="Z206" s="102"/>
      <c r="AA206" s="102"/>
      <c r="AB206" s="102"/>
      <c r="AC206" s="102"/>
      <c r="AD206" s="123"/>
      <c r="AE206" s="123"/>
      <c r="AF206" s="435"/>
      <c r="AG206" s="436"/>
      <c r="AH206" s="435"/>
      <c r="AI206" s="436"/>
      <c r="AJ206" s="435"/>
      <c r="AK206" s="436"/>
      <c r="AL206" s="435"/>
      <c r="AM206" s="436"/>
      <c r="AN206" s="435"/>
      <c r="AO206" s="436"/>
      <c r="AP206" s="447"/>
      <c r="AQ206" s="447"/>
      <c r="AR206" s="447"/>
      <c r="AS206" s="447"/>
      <c r="AT206" s="447"/>
      <c r="AU206" s="447"/>
      <c r="AV206" s="447"/>
      <c r="AW206" s="447"/>
      <c r="AX206" s="435"/>
      <c r="AY206" s="436"/>
      <c r="AZ206" s="435"/>
      <c r="BA206" s="436"/>
      <c r="BB206" s="435"/>
      <c r="BC206" s="436"/>
      <c r="BD206" s="435"/>
      <c r="BE206" s="436"/>
      <c r="BF206" s="435"/>
      <c r="BG206" s="436"/>
      <c r="BH206" s="435"/>
      <c r="BI206" s="436"/>
      <c r="BJ206" s="435"/>
      <c r="BK206" s="436"/>
      <c r="BL206" s="435"/>
      <c r="BM206" s="436"/>
      <c r="BN206" s="435"/>
      <c r="BO206" s="436"/>
      <c r="BP206" s="435"/>
      <c r="BQ206" s="436"/>
      <c r="BR206" s="435"/>
      <c r="BS206" s="436"/>
      <c r="BT206" s="435"/>
      <c r="BU206" s="436"/>
      <c r="BV206" s="435"/>
      <c r="BW206" s="436"/>
      <c r="BX206" s="435"/>
      <c r="BY206" s="436"/>
      <c r="BZ206" s="435"/>
      <c r="CA206" s="436"/>
      <c r="CB206" s="435"/>
      <c r="CC206" s="436"/>
      <c r="CD206" s="435"/>
      <c r="CE206" s="436"/>
      <c r="CF206" s="435"/>
      <c r="CG206" s="436"/>
      <c r="CH206" s="435"/>
      <c r="CI206" s="436"/>
      <c r="CJ206" s="435"/>
      <c r="CK206" s="436"/>
      <c r="CL206" s="435"/>
      <c r="CM206" s="436"/>
      <c r="CN206" s="435"/>
      <c r="CO206" s="436"/>
      <c r="CP206" s="435"/>
      <c r="CQ206" s="436"/>
      <c r="CR206" s="435"/>
      <c r="CS206" s="436"/>
      <c r="CT206" s="435"/>
      <c r="CU206" s="436"/>
      <c r="CV206" s="435"/>
      <c r="CW206" s="436"/>
      <c r="CX206" s="435"/>
      <c r="CY206" s="436"/>
      <c r="CZ206" s="435"/>
      <c r="DA206" s="436"/>
      <c r="DB206" s="435"/>
      <c r="DC206" s="436"/>
      <c r="DD206" s="435"/>
      <c r="DE206" s="436"/>
      <c r="DF206" s="435"/>
      <c r="DG206" s="436"/>
      <c r="DH206" s="435"/>
      <c r="DI206" s="436"/>
      <c r="DJ206" s="435"/>
      <c r="DK206" s="436"/>
      <c r="DL206" s="435"/>
      <c r="DM206" s="436"/>
      <c r="DN206" s="435"/>
      <c r="DO206" s="436"/>
      <c r="DP206" s="435"/>
      <c r="DQ206" s="436"/>
    </row>
    <row r="207" spans="1:121" x14ac:dyDescent="0.2">
      <c r="A207" s="18"/>
      <c r="B207" s="435"/>
      <c r="C207" s="436"/>
      <c r="D207" s="435"/>
      <c r="E207" s="436"/>
      <c r="F207" s="435"/>
      <c r="G207" s="436"/>
      <c r="H207" s="145"/>
      <c r="I207" s="145"/>
      <c r="J207" s="435"/>
      <c r="K207" s="436"/>
      <c r="L207" s="435"/>
      <c r="M207" s="436"/>
      <c r="N207" s="435"/>
      <c r="O207" s="436"/>
      <c r="P207" s="435"/>
      <c r="Q207" s="436"/>
      <c r="R207" s="435"/>
      <c r="S207" s="436"/>
      <c r="T207" s="435"/>
      <c r="U207" s="436"/>
      <c r="V207" s="435"/>
      <c r="W207" s="436"/>
      <c r="X207" s="102"/>
      <c r="Y207" s="102"/>
      <c r="Z207" s="102"/>
      <c r="AA207" s="102"/>
      <c r="AB207" s="102"/>
      <c r="AC207" s="102"/>
      <c r="AD207" s="123"/>
      <c r="AE207" s="123"/>
      <c r="AF207" s="435"/>
      <c r="AG207" s="436"/>
      <c r="AH207" s="435"/>
      <c r="AI207" s="436"/>
      <c r="AJ207" s="435"/>
      <c r="AK207" s="436"/>
      <c r="AL207" s="435"/>
      <c r="AM207" s="436"/>
      <c r="AN207" s="435"/>
      <c r="AO207" s="436"/>
      <c r="AP207" s="447"/>
      <c r="AQ207" s="447"/>
      <c r="AR207" s="447"/>
      <c r="AS207" s="447"/>
      <c r="AT207" s="447"/>
      <c r="AU207" s="447"/>
      <c r="AV207" s="447"/>
      <c r="AW207" s="447"/>
      <c r="AX207" s="435"/>
      <c r="AY207" s="436"/>
      <c r="AZ207" s="435"/>
      <c r="BA207" s="436"/>
      <c r="BB207" s="435"/>
      <c r="BC207" s="436"/>
      <c r="BD207" s="435"/>
      <c r="BE207" s="436"/>
      <c r="BF207" s="435"/>
      <c r="BG207" s="436"/>
      <c r="BH207" s="435"/>
      <c r="BI207" s="436"/>
      <c r="BJ207" s="435"/>
      <c r="BK207" s="436"/>
      <c r="BL207" s="435"/>
      <c r="BM207" s="436"/>
      <c r="BN207" s="435"/>
      <c r="BO207" s="436"/>
      <c r="BP207" s="435"/>
      <c r="BQ207" s="436"/>
      <c r="BR207" s="435"/>
      <c r="BS207" s="436"/>
      <c r="BT207" s="435"/>
      <c r="BU207" s="436"/>
      <c r="BV207" s="435"/>
      <c r="BW207" s="436"/>
      <c r="BX207" s="435"/>
      <c r="BY207" s="436"/>
      <c r="BZ207" s="435"/>
      <c r="CA207" s="436"/>
      <c r="CB207" s="435"/>
      <c r="CC207" s="436"/>
      <c r="CD207" s="435"/>
      <c r="CE207" s="436"/>
      <c r="CF207" s="435"/>
      <c r="CG207" s="436"/>
      <c r="CH207" s="435"/>
      <c r="CI207" s="436"/>
      <c r="CJ207" s="435"/>
      <c r="CK207" s="436"/>
      <c r="CL207" s="435"/>
      <c r="CM207" s="436"/>
      <c r="CN207" s="435"/>
      <c r="CO207" s="436"/>
      <c r="CP207" s="435"/>
      <c r="CQ207" s="436"/>
      <c r="CR207" s="435"/>
      <c r="CS207" s="436"/>
      <c r="CT207" s="435"/>
      <c r="CU207" s="436"/>
      <c r="CV207" s="435"/>
      <c r="CW207" s="436"/>
      <c r="CX207" s="435"/>
      <c r="CY207" s="436"/>
      <c r="CZ207" s="435"/>
      <c r="DA207" s="436"/>
      <c r="DB207" s="435"/>
      <c r="DC207" s="436"/>
      <c r="DD207" s="435"/>
      <c r="DE207" s="436"/>
      <c r="DF207" s="435"/>
      <c r="DG207" s="436"/>
      <c r="DH207" s="435"/>
      <c r="DI207" s="436"/>
      <c r="DJ207" s="435"/>
      <c r="DK207" s="436"/>
      <c r="DL207" s="435"/>
      <c r="DM207" s="436"/>
      <c r="DN207" s="435"/>
      <c r="DO207" s="436"/>
      <c r="DP207" s="435"/>
      <c r="DQ207" s="436"/>
    </row>
    <row r="208" spans="1:121" x14ac:dyDescent="0.2">
      <c r="A208" s="18"/>
      <c r="B208" s="435"/>
      <c r="C208" s="436"/>
      <c r="D208" s="435"/>
      <c r="E208" s="436"/>
      <c r="F208" s="435"/>
      <c r="G208" s="436"/>
      <c r="H208" s="145"/>
      <c r="I208" s="145"/>
      <c r="J208" s="435"/>
      <c r="K208" s="436"/>
      <c r="L208" s="435"/>
      <c r="M208" s="436"/>
      <c r="N208" s="435"/>
      <c r="O208" s="436"/>
      <c r="P208" s="435"/>
      <c r="Q208" s="436"/>
      <c r="R208" s="435"/>
      <c r="S208" s="436"/>
      <c r="T208" s="435"/>
      <c r="U208" s="436"/>
      <c r="V208" s="435"/>
      <c r="W208" s="436"/>
      <c r="X208" s="102"/>
      <c r="Y208" s="102"/>
      <c r="Z208" s="102"/>
      <c r="AA208" s="102"/>
      <c r="AB208" s="102"/>
      <c r="AC208" s="102"/>
      <c r="AD208" s="123"/>
      <c r="AE208" s="123"/>
      <c r="AF208" s="435"/>
      <c r="AG208" s="436"/>
      <c r="AH208" s="435"/>
      <c r="AI208" s="436"/>
      <c r="AJ208" s="435"/>
      <c r="AK208" s="436"/>
      <c r="AL208" s="435"/>
      <c r="AM208" s="436"/>
      <c r="AN208" s="435"/>
      <c r="AO208" s="436"/>
      <c r="AP208" s="447"/>
      <c r="AQ208" s="447"/>
      <c r="AR208" s="447"/>
      <c r="AS208" s="447"/>
      <c r="AT208" s="447"/>
      <c r="AU208" s="447"/>
      <c r="AV208" s="447"/>
      <c r="AW208" s="447"/>
      <c r="AX208" s="435"/>
      <c r="AY208" s="436"/>
      <c r="AZ208" s="435"/>
      <c r="BA208" s="436"/>
      <c r="BB208" s="435"/>
      <c r="BC208" s="436"/>
      <c r="BD208" s="435"/>
      <c r="BE208" s="436"/>
      <c r="BF208" s="435"/>
      <c r="BG208" s="436"/>
      <c r="BH208" s="435"/>
      <c r="BI208" s="436"/>
      <c r="BJ208" s="435"/>
      <c r="BK208" s="436"/>
      <c r="BL208" s="435"/>
      <c r="BM208" s="436"/>
      <c r="BN208" s="435"/>
      <c r="BO208" s="436"/>
      <c r="BP208" s="435"/>
      <c r="BQ208" s="436"/>
      <c r="BR208" s="435"/>
      <c r="BS208" s="436"/>
      <c r="BT208" s="435"/>
      <c r="BU208" s="436"/>
      <c r="BV208" s="435"/>
      <c r="BW208" s="436"/>
      <c r="BX208" s="435"/>
      <c r="BY208" s="436"/>
      <c r="BZ208" s="435"/>
      <c r="CA208" s="436"/>
      <c r="CB208" s="435"/>
      <c r="CC208" s="436"/>
      <c r="CD208" s="435"/>
      <c r="CE208" s="436"/>
      <c r="CF208" s="435"/>
      <c r="CG208" s="436"/>
      <c r="CH208" s="435"/>
      <c r="CI208" s="436"/>
      <c r="CJ208" s="435"/>
      <c r="CK208" s="436"/>
      <c r="CL208" s="435"/>
      <c r="CM208" s="436"/>
      <c r="CN208" s="435"/>
      <c r="CO208" s="436"/>
      <c r="CP208" s="435"/>
      <c r="CQ208" s="436"/>
      <c r="CR208" s="435"/>
      <c r="CS208" s="436"/>
      <c r="CT208" s="435"/>
      <c r="CU208" s="436"/>
      <c r="CV208" s="435"/>
      <c r="CW208" s="436"/>
      <c r="CX208" s="435"/>
      <c r="CY208" s="436"/>
      <c r="CZ208" s="435"/>
      <c r="DA208" s="436"/>
      <c r="DB208" s="435"/>
      <c r="DC208" s="436"/>
      <c r="DD208" s="435"/>
      <c r="DE208" s="436"/>
      <c r="DF208" s="435"/>
      <c r="DG208" s="436"/>
      <c r="DH208" s="435"/>
      <c r="DI208" s="436"/>
      <c r="DJ208" s="435"/>
      <c r="DK208" s="436"/>
      <c r="DL208" s="435"/>
      <c r="DM208" s="436"/>
      <c r="DN208" s="435"/>
      <c r="DO208" s="436"/>
      <c r="DP208" s="435"/>
      <c r="DQ208" s="436"/>
    </row>
    <row r="209" spans="1:121" x14ac:dyDescent="0.2">
      <c r="A209" s="18"/>
      <c r="B209" s="435"/>
      <c r="C209" s="436"/>
      <c r="D209" s="435"/>
      <c r="E209" s="436"/>
      <c r="F209" s="435"/>
      <c r="G209" s="436"/>
      <c r="H209" s="145"/>
      <c r="I209" s="145"/>
      <c r="J209" s="435"/>
      <c r="K209" s="436"/>
      <c r="L209" s="435"/>
      <c r="M209" s="436"/>
      <c r="N209" s="435"/>
      <c r="O209" s="436"/>
      <c r="P209" s="435"/>
      <c r="Q209" s="436"/>
      <c r="R209" s="435"/>
      <c r="S209" s="436"/>
      <c r="T209" s="435"/>
      <c r="U209" s="436"/>
      <c r="V209" s="435"/>
      <c r="W209" s="436"/>
      <c r="X209" s="102"/>
      <c r="Y209" s="102"/>
      <c r="Z209" s="102"/>
      <c r="AA209" s="102"/>
      <c r="AB209" s="102"/>
      <c r="AC209" s="102"/>
      <c r="AD209" s="123"/>
      <c r="AE209" s="123"/>
      <c r="AF209" s="435"/>
      <c r="AG209" s="436"/>
      <c r="AH209" s="435"/>
      <c r="AI209" s="436"/>
      <c r="AJ209" s="435"/>
      <c r="AK209" s="436"/>
      <c r="AL209" s="435"/>
      <c r="AM209" s="436"/>
      <c r="AN209" s="435"/>
      <c r="AO209" s="436"/>
      <c r="AP209" s="447"/>
      <c r="AQ209" s="447"/>
      <c r="AR209" s="447"/>
      <c r="AS209" s="447"/>
      <c r="AT209" s="447"/>
      <c r="AU209" s="447"/>
      <c r="AV209" s="447"/>
      <c r="AW209" s="447"/>
      <c r="AX209" s="435"/>
      <c r="AY209" s="436"/>
      <c r="AZ209" s="435"/>
      <c r="BA209" s="436"/>
      <c r="BB209" s="435"/>
      <c r="BC209" s="436"/>
      <c r="BD209" s="435"/>
      <c r="BE209" s="436"/>
      <c r="BF209" s="435"/>
      <c r="BG209" s="436"/>
      <c r="BH209" s="435"/>
      <c r="BI209" s="436"/>
      <c r="BJ209" s="435"/>
      <c r="BK209" s="436"/>
      <c r="BL209" s="435"/>
      <c r="BM209" s="436"/>
      <c r="BN209" s="435"/>
      <c r="BO209" s="436"/>
      <c r="BP209" s="435"/>
      <c r="BQ209" s="436"/>
      <c r="BR209" s="435"/>
      <c r="BS209" s="436"/>
      <c r="BT209" s="435"/>
      <c r="BU209" s="436"/>
      <c r="BV209" s="435"/>
      <c r="BW209" s="436"/>
      <c r="BX209" s="435"/>
      <c r="BY209" s="436"/>
      <c r="BZ209" s="435"/>
      <c r="CA209" s="436"/>
      <c r="CB209" s="435"/>
      <c r="CC209" s="436"/>
      <c r="CD209" s="435"/>
      <c r="CE209" s="436"/>
      <c r="CF209" s="435"/>
      <c r="CG209" s="436"/>
      <c r="CH209" s="435"/>
      <c r="CI209" s="436"/>
      <c r="CJ209" s="435"/>
      <c r="CK209" s="436"/>
      <c r="CL209" s="435"/>
      <c r="CM209" s="436"/>
      <c r="CN209" s="435"/>
      <c r="CO209" s="436"/>
      <c r="CP209" s="435"/>
      <c r="CQ209" s="436"/>
      <c r="CR209" s="435"/>
      <c r="CS209" s="436"/>
      <c r="CT209" s="435"/>
      <c r="CU209" s="436"/>
      <c r="CV209" s="435"/>
      <c r="CW209" s="436"/>
      <c r="CX209" s="435"/>
      <c r="CY209" s="436"/>
      <c r="CZ209" s="435"/>
      <c r="DA209" s="436"/>
      <c r="DB209" s="435"/>
      <c r="DC209" s="436"/>
      <c r="DD209" s="435"/>
      <c r="DE209" s="436"/>
      <c r="DF209" s="435"/>
      <c r="DG209" s="436"/>
      <c r="DH209" s="435"/>
      <c r="DI209" s="436"/>
      <c r="DJ209" s="435"/>
      <c r="DK209" s="436"/>
      <c r="DL209" s="435"/>
      <c r="DM209" s="436"/>
      <c r="DN209" s="435"/>
      <c r="DO209" s="436"/>
      <c r="DP209" s="435"/>
      <c r="DQ209" s="436"/>
    </row>
    <row r="210" spans="1:121" x14ac:dyDescent="0.2">
      <c r="A210" s="18"/>
      <c r="B210" s="435"/>
      <c r="C210" s="436"/>
      <c r="D210" s="435"/>
      <c r="E210" s="436"/>
      <c r="F210" s="435"/>
      <c r="G210" s="436"/>
      <c r="H210" s="145"/>
      <c r="I210" s="145"/>
      <c r="J210" s="435"/>
      <c r="K210" s="436"/>
      <c r="L210" s="435"/>
      <c r="M210" s="436"/>
      <c r="N210" s="435"/>
      <c r="O210" s="436"/>
      <c r="P210" s="435"/>
      <c r="Q210" s="436"/>
      <c r="R210" s="435"/>
      <c r="S210" s="436"/>
      <c r="T210" s="435"/>
      <c r="U210" s="436"/>
      <c r="V210" s="435"/>
      <c r="W210" s="436"/>
      <c r="X210" s="102"/>
      <c r="Y210" s="102"/>
      <c r="Z210" s="102"/>
      <c r="AA210" s="102"/>
      <c r="AB210" s="102"/>
      <c r="AC210" s="102"/>
      <c r="AD210" s="123"/>
      <c r="AE210" s="123"/>
      <c r="AF210" s="435"/>
      <c r="AG210" s="436"/>
      <c r="AH210" s="435"/>
      <c r="AI210" s="436"/>
      <c r="AJ210" s="435"/>
      <c r="AK210" s="436"/>
      <c r="AL210" s="435"/>
      <c r="AM210" s="436"/>
      <c r="AN210" s="435"/>
      <c r="AO210" s="436"/>
      <c r="AP210" s="447"/>
      <c r="AQ210" s="447"/>
      <c r="AR210" s="447"/>
      <c r="AS210" s="447"/>
      <c r="AT210" s="447"/>
      <c r="AU210" s="447"/>
      <c r="AV210" s="447"/>
      <c r="AW210" s="447"/>
      <c r="AX210" s="435"/>
      <c r="AY210" s="436"/>
      <c r="AZ210" s="435"/>
      <c r="BA210" s="436"/>
      <c r="BB210" s="435"/>
      <c r="BC210" s="436"/>
      <c r="BD210" s="435"/>
      <c r="BE210" s="436"/>
      <c r="BF210" s="435"/>
      <c r="BG210" s="436"/>
      <c r="BH210" s="435"/>
      <c r="BI210" s="436"/>
      <c r="BJ210" s="435"/>
      <c r="BK210" s="436"/>
      <c r="BL210" s="435"/>
      <c r="BM210" s="436"/>
      <c r="BN210" s="435"/>
      <c r="BO210" s="436"/>
      <c r="BP210" s="435"/>
      <c r="BQ210" s="436"/>
      <c r="BR210" s="435"/>
      <c r="BS210" s="436"/>
      <c r="BT210" s="435"/>
      <c r="BU210" s="436"/>
      <c r="BV210" s="435"/>
      <c r="BW210" s="436"/>
      <c r="BX210" s="435"/>
      <c r="BY210" s="436"/>
      <c r="BZ210" s="435"/>
      <c r="CA210" s="436"/>
      <c r="CB210" s="435"/>
      <c r="CC210" s="436"/>
      <c r="CD210" s="435"/>
      <c r="CE210" s="436"/>
      <c r="CF210" s="435"/>
      <c r="CG210" s="436"/>
      <c r="CH210" s="435"/>
      <c r="CI210" s="436"/>
      <c r="CJ210" s="435"/>
      <c r="CK210" s="436"/>
      <c r="CL210" s="435"/>
      <c r="CM210" s="436"/>
      <c r="CN210" s="435"/>
      <c r="CO210" s="436"/>
      <c r="CP210" s="435"/>
      <c r="CQ210" s="436"/>
      <c r="CR210" s="435"/>
      <c r="CS210" s="436"/>
      <c r="CT210" s="435"/>
      <c r="CU210" s="436"/>
      <c r="CV210" s="435"/>
      <c r="CW210" s="436"/>
      <c r="CX210" s="435"/>
      <c r="CY210" s="436"/>
      <c r="CZ210" s="435"/>
      <c r="DA210" s="436"/>
      <c r="DB210" s="435"/>
      <c r="DC210" s="436"/>
      <c r="DD210" s="435"/>
      <c r="DE210" s="436"/>
      <c r="DF210" s="435"/>
      <c r="DG210" s="436"/>
      <c r="DH210" s="435"/>
      <c r="DI210" s="436"/>
      <c r="DJ210" s="435"/>
      <c r="DK210" s="436"/>
      <c r="DL210" s="435"/>
      <c r="DM210" s="436"/>
      <c r="DN210" s="435"/>
      <c r="DO210" s="436"/>
      <c r="DP210" s="435"/>
      <c r="DQ210" s="436"/>
    </row>
    <row r="211" spans="1:121" x14ac:dyDescent="0.2">
      <c r="A211" s="18"/>
      <c r="B211" s="435"/>
      <c r="C211" s="436"/>
      <c r="D211" s="435"/>
      <c r="E211" s="436"/>
      <c r="F211" s="435"/>
      <c r="G211" s="436"/>
      <c r="H211" s="145"/>
      <c r="I211" s="145"/>
      <c r="J211" s="435"/>
      <c r="K211" s="436"/>
      <c r="L211" s="435"/>
      <c r="M211" s="436"/>
      <c r="N211" s="435"/>
      <c r="O211" s="436"/>
      <c r="P211" s="435"/>
      <c r="Q211" s="436"/>
      <c r="R211" s="435"/>
      <c r="S211" s="436"/>
      <c r="T211" s="435"/>
      <c r="U211" s="436"/>
      <c r="V211" s="435"/>
      <c r="W211" s="436"/>
      <c r="X211" s="102"/>
      <c r="Y211" s="102"/>
      <c r="Z211" s="102"/>
      <c r="AA211" s="102"/>
      <c r="AB211" s="102"/>
      <c r="AC211" s="102"/>
      <c r="AD211" s="123"/>
      <c r="AE211" s="123"/>
      <c r="AF211" s="435"/>
      <c r="AG211" s="436"/>
      <c r="AH211" s="435"/>
      <c r="AI211" s="436"/>
      <c r="AJ211" s="435"/>
      <c r="AK211" s="436"/>
      <c r="AL211" s="435"/>
      <c r="AM211" s="436"/>
      <c r="AN211" s="435"/>
      <c r="AO211" s="436"/>
      <c r="AP211" s="447"/>
      <c r="AQ211" s="447"/>
      <c r="AR211" s="447"/>
      <c r="AS211" s="447"/>
      <c r="AT211" s="447"/>
      <c r="AU211" s="447"/>
      <c r="AV211" s="447"/>
      <c r="AW211" s="447"/>
      <c r="AX211" s="435"/>
      <c r="AY211" s="436"/>
      <c r="AZ211" s="435"/>
      <c r="BA211" s="436"/>
      <c r="BB211" s="435"/>
      <c r="BC211" s="436"/>
      <c r="BD211" s="435"/>
      <c r="BE211" s="436"/>
      <c r="BF211" s="435"/>
      <c r="BG211" s="436"/>
      <c r="BH211" s="435"/>
      <c r="BI211" s="436"/>
      <c r="BJ211" s="435"/>
      <c r="BK211" s="436"/>
      <c r="BL211" s="435"/>
      <c r="BM211" s="436"/>
      <c r="BN211" s="435"/>
      <c r="BO211" s="436"/>
      <c r="BP211" s="435"/>
      <c r="BQ211" s="436"/>
      <c r="BR211" s="435"/>
      <c r="BS211" s="436"/>
      <c r="BT211" s="435"/>
      <c r="BU211" s="436"/>
      <c r="BV211" s="435"/>
      <c r="BW211" s="436"/>
      <c r="BX211" s="435"/>
      <c r="BY211" s="436"/>
      <c r="BZ211" s="435"/>
      <c r="CA211" s="436"/>
      <c r="CB211" s="435"/>
      <c r="CC211" s="436"/>
      <c r="CD211" s="435"/>
      <c r="CE211" s="436"/>
      <c r="CF211" s="435"/>
      <c r="CG211" s="436"/>
      <c r="CH211" s="435"/>
      <c r="CI211" s="436"/>
      <c r="CJ211" s="435"/>
      <c r="CK211" s="436"/>
      <c r="CL211" s="435"/>
      <c r="CM211" s="436"/>
      <c r="CN211" s="435"/>
      <c r="CO211" s="436"/>
      <c r="CP211" s="435"/>
      <c r="CQ211" s="436"/>
      <c r="CR211" s="435"/>
      <c r="CS211" s="436"/>
      <c r="CT211" s="435"/>
      <c r="CU211" s="436"/>
      <c r="CV211" s="435"/>
      <c r="CW211" s="436"/>
      <c r="CX211" s="435"/>
      <c r="CY211" s="436"/>
      <c r="CZ211" s="435"/>
      <c r="DA211" s="436"/>
      <c r="DB211" s="435"/>
      <c r="DC211" s="436"/>
      <c r="DD211" s="435"/>
      <c r="DE211" s="436"/>
      <c r="DF211" s="435"/>
      <c r="DG211" s="436"/>
      <c r="DH211" s="435"/>
      <c r="DI211" s="436"/>
      <c r="DJ211" s="435"/>
      <c r="DK211" s="436"/>
      <c r="DL211" s="435"/>
      <c r="DM211" s="436"/>
      <c r="DN211" s="435"/>
      <c r="DO211" s="436"/>
      <c r="DP211" s="435"/>
      <c r="DQ211" s="436"/>
    </row>
    <row r="212" spans="1:121" x14ac:dyDescent="0.2">
      <c r="A212" s="18"/>
      <c r="B212" s="435"/>
      <c r="C212" s="436"/>
      <c r="D212" s="435"/>
      <c r="E212" s="436"/>
      <c r="F212" s="435"/>
      <c r="G212" s="436"/>
      <c r="H212" s="145"/>
      <c r="I212" s="145"/>
      <c r="J212" s="435"/>
      <c r="K212" s="436"/>
      <c r="L212" s="435"/>
      <c r="M212" s="436"/>
      <c r="N212" s="435"/>
      <c r="O212" s="436"/>
      <c r="P212" s="435"/>
      <c r="Q212" s="436"/>
      <c r="R212" s="435"/>
      <c r="S212" s="436"/>
      <c r="T212" s="435"/>
      <c r="U212" s="436"/>
      <c r="V212" s="435"/>
      <c r="W212" s="436"/>
      <c r="X212" s="102"/>
      <c r="Y212" s="102"/>
      <c r="Z212" s="102"/>
      <c r="AA212" s="102"/>
      <c r="AB212" s="102"/>
      <c r="AC212" s="102"/>
      <c r="AD212" s="123"/>
      <c r="AE212" s="123"/>
      <c r="AF212" s="435"/>
      <c r="AG212" s="436"/>
      <c r="AH212" s="435"/>
      <c r="AI212" s="436"/>
      <c r="AJ212" s="435"/>
      <c r="AK212" s="436"/>
      <c r="AL212" s="435"/>
      <c r="AM212" s="436"/>
      <c r="AN212" s="435"/>
      <c r="AO212" s="436"/>
      <c r="AP212" s="447"/>
      <c r="AQ212" s="447"/>
      <c r="AR212" s="447"/>
      <c r="AS212" s="447"/>
      <c r="AT212" s="447"/>
      <c r="AU212" s="447"/>
      <c r="AV212" s="447"/>
      <c r="AW212" s="447"/>
      <c r="AX212" s="435"/>
      <c r="AY212" s="436"/>
      <c r="AZ212" s="435"/>
      <c r="BA212" s="436"/>
      <c r="BB212" s="435"/>
      <c r="BC212" s="436"/>
      <c r="BD212" s="435"/>
      <c r="BE212" s="436"/>
      <c r="BF212" s="435"/>
      <c r="BG212" s="436"/>
      <c r="BH212" s="435"/>
      <c r="BI212" s="436"/>
      <c r="BJ212" s="435"/>
      <c r="BK212" s="436"/>
      <c r="BL212" s="435"/>
      <c r="BM212" s="436"/>
      <c r="BN212" s="435"/>
      <c r="BO212" s="436"/>
      <c r="BP212" s="435"/>
      <c r="BQ212" s="436"/>
      <c r="BR212" s="435"/>
      <c r="BS212" s="436"/>
      <c r="BT212" s="435"/>
      <c r="BU212" s="436"/>
      <c r="BV212" s="435"/>
      <c r="BW212" s="436"/>
      <c r="BX212" s="435"/>
      <c r="BY212" s="436"/>
      <c r="BZ212" s="435"/>
      <c r="CA212" s="436"/>
      <c r="CB212" s="435"/>
      <c r="CC212" s="436"/>
      <c r="CD212" s="435"/>
      <c r="CE212" s="436"/>
      <c r="CF212" s="435"/>
      <c r="CG212" s="436"/>
      <c r="CH212" s="435"/>
      <c r="CI212" s="436"/>
      <c r="CJ212" s="435"/>
      <c r="CK212" s="436"/>
      <c r="CL212" s="435"/>
      <c r="CM212" s="436"/>
      <c r="CN212" s="435"/>
      <c r="CO212" s="436"/>
      <c r="CP212" s="435"/>
      <c r="CQ212" s="436"/>
      <c r="CR212" s="435"/>
      <c r="CS212" s="436"/>
      <c r="CT212" s="435"/>
      <c r="CU212" s="436"/>
      <c r="CV212" s="435"/>
      <c r="CW212" s="436"/>
      <c r="CX212" s="435"/>
      <c r="CY212" s="436"/>
      <c r="CZ212" s="435"/>
      <c r="DA212" s="436"/>
      <c r="DB212" s="435"/>
      <c r="DC212" s="436"/>
      <c r="DD212" s="435"/>
      <c r="DE212" s="436"/>
      <c r="DF212" s="435"/>
      <c r="DG212" s="436"/>
      <c r="DH212" s="435"/>
      <c r="DI212" s="436"/>
      <c r="DJ212" s="435"/>
      <c r="DK212" s="436"/>
      <c r="DL212" s="435"/>
      <c r="DM212" s="436"/>
      <c r="DN212" s="435"/>
      <c r="DO212" s="436"/>
      <c r="DP212" s="435"/>
      <c r="DQ212" s="436"/>
    </row>
    <row r="213" spans="1:121" x14ac:dyDescent="0.2">
      <c r="A213" s="18"/>
      <c r="B213" s="435"/>
      <c r="C213" s="436"/>
      <c r="D213" s="435"/>
      <c r="E213" s="436"/>
      <c r="F213" s="435"/>
      <c r="G213" s="436"/>
      <c r="H213" s="145"/>
      <c r="I213" s="145"/>
      <c r="J213" s="435"/>
      <c r="K213" s="436"/>
      <c r="L213" s="435"/>
      <c r="M213" s="436"/>
      <c r="N213" s="435"/>
      <c r="O213" s="436"/>
      <c r="P213" s="435"/>
      <c r="Q213" s="436"/>
      <c r="R213" s="435"/>
      <c r="S213" s="436"/>
      <c r="T213" s="435"/>
      <c r="U213" s="436"/>
      <c r="V213" s="435"/>
      <c r="W213" s="436"/>
      <c r="X213" s="102"/>
      <c r="Y213" s="102"/>
      <c r="Z213" s="102"/>
      <c r="AA213" s="102"/>
      <c r="AB213" s="102"/>
      <c r="AC213" s="102"/>
      <c r="AD213" s="123"/>
      <c r="AE213" s="123"/>
      <c r="AF213" s="435"/>
      <c r="AG213" s="436"/>
      <c r="AH213" s="435"/>
      <c r="AI213" s="436"/>
      <c r="AJ213" s="435"/>
      <c r="AK213" s="436"/>
      <c r="AL213" s="435"/>
      <c r="AM213" s="436"/>
      <c r="AN213" s="435"/>
      <c r="AO213" s="436"/>
      <c r="AP213" s="447"/>
      <c r="AQ213" s="447"/>
      <c r="AR213" s="447"/>
      <c r="AS213" s="447"/>
      <c r="AT213" s="447"/>
      <c r="AU213" s="447"/>
      <c r="AV213" s="447"/>
      <c r="AW213" s="447"/>
      <c r="AX213" s="435"/>
      <c r="AY213" s="436"/>
      <c r="AZ213" s="435"/>
      <c r="BA213" s="436"/>
      <c r="BB213" s="435"/>
      <c r="BC213" s="436"/>
      <c r="BD213" s="435"/>
      <c r="BE213" s="436"/>
      <c r="BF213" s="435"/>
      <c r="BG213" s="436"/>
      <c r="BH213" s="435"/>
      <c r="BI213" s="436"/>
      <c r="BJ213" s="435"/>
      <c r="BK213" s="436"/>
      <c r="BL213" s="435"/>
      <c r="BM213" s="436"/>
      <c r="BN213" s="435"/>
      <c r="BO213" s="436"/>
      <c r="BP213" s="435"/>
      <c r="BQ213" s="436"/>
      <c r="BR213" s="435"/>
      <c r="BS213" s="436"/>
      <c r="BT213" s="435"/>
      <c r="BU213" s="436"/>
      <c r="BV213" s="435"/>
      <c r="BW213" s="436"/>
      <c r="BX213" s="435"/>
      <c r="BY213" s="436"/>
      <c r="BZ213" s="435"/>
      <c r="CA213" s="436"/>
      <c r="CB213" s="435"/>
      <c r="CC213" s="436"/>
      <c r="CD213" s="435"/>
      <c r="CE213" s="436"/>
      <c r="CF213" s="435"/>
      <c r="CG213" s="436"/>
      <c r="CH213" s="435"/>
      <c r="CI213" s="436"/>
      <c r="CJ213" s="435"/>
      <c r="CK213" s="436"/>
      <c r="CL213" s="435"/>
      <c r="CM213" s="436"/>
      <c r="CN213" s="435"/>
      <c r="CO213" s="436"/>
      <c r="CP213" s="435"/>
      <c r="CQ213" s="436"/>
      <c r="CR213" s="435"/>
      <c r="CS213" s="436"/>
      <c r="CT213" s="435"/>
      <c r="CU213" s="436"/>
      <c r="CV213" s="435"/>
      <c r="CW213" s="436"/>
      <c r="CX213" s="435"/>
      <c r="CY213" s="436"/>
      <c r="CZ213" s="435"/>
      <c r="DA213" s="436"/>
      <c r="DB213" s="435"/>
      <c r="DC213" s="436"/>
      <c r="DD213" s="435"/>
      <c r="DE213" s="436"/>
      <c r="DF213" s="435"/>
      <c r="DG213" s="436"/>
      <c r="DH213" s="435"/>
      <c r="DI213" s="436"/>
      <c r="DJ213" s="435"/>
      <c r="DK213" s="436"/>
      <c r="DL213" s="435"/>
      <c r="DM213" s="436"/>
      <c r="DN213" s="435"/>
      <c r="DO213" s="436"/>
      <c r="DP213" s="435"/>
      <c r="DQ213" s="436"/>
    </row>
    <row r="214" spans="1:121" x14ac:dyDescent="0.2">
      <c r="A214" s="18"/>
      <c r="B214" s="435"/>
      <c r="C214" s="436"/>
      <c r="D214" s="435"/>
      <c r="E214" s="436"/>
      <c r="F214" s="435"/>
      <c r="G214" s="436"/>
      <c r="H214" s="145"/>
      <c r="I214" s="145"/>
      <c r="J214" s="435"/>
      <c r="K214" s="436"/>
      <c r="L214" s="435"/>
      <c r="M214" s="436"/>
      <c r="N214" s="435"/>
      <c r="O214" s="436"/>
      <c r="P214" s="435"/>
      <c r="Q214" s="436"/>
      <c r="R214" s="435"/>
      <c r="S214" s="436"/>
      <c r="T214" s="435"/>
      <c r="U214" s="436"/>
      <c r="V214" s="435"/>
      <c r="W214" s="436"/>
      <c r="X214" s="102"/>
      <c r="Y214" s="102"/>
      <c r="Z214" s="102"/>
      <c r="AA214" s="102"/>
      <c r="AB214" s="102"/>
      <c r="AC214" s="102"/>
      <c r="AD214" s="123"/>
      <c r="AE214" s="123"/>
      <c r="AF214" s="435"/>
      <c r="AG214" s="436"/>
      <c r="AH214" s="435"/>
      <c r="AI214" s="436"/>
      <c r="AJ214" s="435"/>
      <c r="AK214" s="436"/>
      <c r="AL214" s="435"/>
      <c r="AM214" s="436"/>
      <c r="AN214" s="435"/>
      <c r="AO214" s="436"/>
      <c r="AP214" s="447"/>
      <c r="AQ214" s="447"/>
      <c r="AR214" s="447"/>
      <c r="AS214" s="447"/>
      <c r="AT214" s="447"/>
      <c r="AU214" s="447"/>
      <c r="AV214" s="447"/>
      <c r="AW214" s="447"/>
      <c r="AX214" s="435"/>
      <c r="AY214" s="436"/>
      <c r="AZ214" s="435"/>
      <c r="BA214" s="436"/>
      <c r="BB214" s="435"/>
      <c r="BC214" s="436"/>
      <c r="BD214" s="435"/>
      <c r="BE214" s="436"/>
      <c r="BF214" s="435"/>
      <c r="BG214" s="436"/>
      <c r="BH214" s="435"/>
      <c r="BI214" s="436"/>
      <c r="BJ214" s="435"/>
      <c r="BK214" s="436"/>
      <c r="BL214" s="435"/>
      <c r="BM214" s="436"/>
      <c r="BN214" s="435"/>
      <c r="BO214" s="436"/>
      <c r="BP214" s="435"/>
      <c r="BQ214" s="436"/>
      <c r="BR214" s="435"/>
      <c r="BS214" s="436"/>
      <c r="BT214" s="435"/>
      <c r="BU214" s="436"/>
      <c r="BV214" s="435"/>
      <c r="BW214" s="436"/>
      <c r="BX214" s="435"/>
      <c r="BY214" s="436"/>
      <c r="BZ214" s="435"/>
      <c r="CA214" s="436"/>
      <c r="CB214" s="435"/>
      <c r="CC214" s="436"/>
      <c r="CD214" s="435"/>
      <c r="CE214" s="436"/>
      <c r="CF214" s="435"/>
      <c r="CG214" s="436"/>
      <c r="CH214" s="435"/>
      <c r="CI214" s="436"/>
      <c r="CJ214" s="435"/>
      <c r="CK214" s="436"/>
      <c r="CL214" s="435"/>
      <c r="CM214" s="436"/>
      <c r="CN214" s="435"/>
      <c r="CO214" s="436"/>
      <c r="CP214" s="435"/>
      <c r="CQ214" s="436"/>
      <c r="CR214" s="435"/>
      <c r="CS214" s="436"/>
      <c r="CT214" s="435"/>
      <c r="CU214" s="436"/>
      <c r="CV214" s="435"/>
      <c r="CW214" s="436"/>
      <c r="CX214" s="435"/>
      <c r="CY214" s="436"/>
      <c r="CZ214" s="435"/>
      <c r="DA214" s="436"/>
      <c r="DB214" s="435"/>
      <c r="DC214" s="436"/>
      <c r="DD214" s="435"/>
      <c r="DE214" s="436"/>
      <c r="DF214" s="435"/>
      <c r="DG214" s="436"/>
      <c r="DH214" s="435"/>
      <c r="DI214" s="436"/>
      <c r="DJ214" s="435"/>
      <c r="DK214" s="436"/>
      <c r="DL214" s="435"/>
      <c r="DM214" s="436"/>
      <c r="DN214" s="435"/>
      <c r="DO214" s="436"/>
      <c r="DP214" s="435"/>
      <c r="DQ214" s="436"/>
    </row>
    <row r="215" spans="1:121" x14ac:dyDescent="0.2">
      <c r="A215" s="18"/>
      <c r="B215" s="435"/>
      <c r="C215" s="436"/>
      <c r="D215" s="435"/>
      <c r="E215" s="436"/>
      <c r="F215" s="435"/>
      <c r="G215" s="436"/>
      <c r="H215" s="145"/>
      <c r="I215" s="145"/>
      <c r="J215" s="435"/>
      <c r="K215" s="436"/>
      <c r="L215" s="435"/>
      <c r="M215" s="436"/>
      <c r="N215" s="435"/>
      <c r="O215" s="436"/>
      <c r="P215" s="435"/>
      <c r="Q215" s="436"/>
      <c r="R215" s="435"/>
      <c r="S215" s="436"/>
      <c r="T215" s="435"/>
      <c r="U215" s="436"/>
      <c r="V215" s="435"/>
      <c r="W215" s="436"/>
      <c r="X215" s="102"/>
      <c r="Y215" s="102"/>
      <c r="Z215" s="102"/>
      <c r="AA215" s="102"/>
      <c r="AB215" s="102"/>
      <c r="AC215" s="102"/>
      <c r="AD215" s="123"/>
      <c r="AE215" s="123"/>
      <c r="AF215" s="435"/>
      <c r="AG215" s="436"/>
      <c r="AH215" s="435"/>
      <c r="AI215" s="436"/>
      <c r="AJ215" s="435"/>
      <c r="AK215" s="436"/>
      <c r="AL215" s="435"/>
      <c r="AM215" s="436"/>
      <c r="AN215" s="435"/>
      <c r="AO215" s="436"/>
      <c r="AP215" s="447"/>
      <c r="AQ215" s="447"/>
      <c r="AR215" s="447"/>
      <c r="AS215" s="447"/>
      <c r="AT215" s="447"/>
      <c r="AU215" s="447"/>
      <c r="AV215" s="447"/>
      <c r="AW215" s="447"/>
      <c r="AX215" s="435"/>
      <c r="AY215" s="436"/>
      <c r="AZ215" s="435"/>
      <c r="BA215" s="436"/>
      <c r="BB215" s="435"/>
      <c r="BC215" s="436"/>
      <c r="BD215" s="435"/>
      <c r="BE215" s="436"/>
      <c r="BF215" s="435"/>
      <c r="BG215" s="436"/>
      <c r="BH215" s="435"/>
      <c r="BI215" s="436"/>
      <c r="BJ215" s="435"/>
      <c r="BK215" s="436"/>
      <c r="BL215" s="435"/>
      <c r="BM215" s="436"/>
      <c r="BN215" s="435"/>
      <c r="BO215" s="436"/>
      <c r="BP215" s="435"/>
      <c r="BQ215" s="436"/>
      <c r="BR215" s="435"/>
      <c r="BS215" s="436"/>
      <c r="BT215" s="435"/>
      <c r="BU215" s="436"/>
      <c r="BV215" s="435"/>
      <c r="BW215" s="436"/>
      <c r="BX215" s="435"/>
      <c r="BY215" s="436"/>
      <c r="BZ215" s="435"/>
      <c r="CA215" s="436"/>
      <c r="CB215" s="435"/>
      <c r="CC215" s="436"/>
      <c r="CD215" s="435"/>
      <c r="CE215" s="436"/>
      <c r="CF215" s="435"/>
      <c r="CG215" s="436"/>
      <c r="CH215" s="435"/>
      <c r="CI215" s="436"/>
      <c r="CJ215" s="435"/>
      <c r="CK215" s="436"/>
      <c r="CL215" s="435"/>
      <c r="CM215" s="436"/>
      <c r="CN215" s="435"/>
      <c r="CO215" s="436"/>
      <c r="CP215" s="435"/>
      <c r="CQ215" s="436"/>
      <c r="CR215" s="435"/>
      <c r="CS215" s="436"/>
      <c r="CT215" s="435"/>
      <c r="CU215" s="436"/>
      <c r="CV215" s="435"/>
      <c r="CW215" s="436"/>
      <c r="CX215" s="435"/>
      <c r="CY215" s="436"/>
      <c r="CZ215" s="435"/>
      <c r="DA215" s="436"/>
      <c r="DB215" s="435"/>
      <c r="DC215" s="436"/>
      <c r="DD215" s="435"/>
      <c r="DE215" s="436"/>
      <c r="DF215" s="435"/>
      <c r="DG215" s="436"/>
      <c r="DH215" s="435"/>
      <c r="DI215" s="436"/>
      <c r="DJ215" s="435"/>
      <c r="DK215" s="436"/>
      <c r="DL215" s="435"/>
      <c r="DM215" s="436"/>
      <c r="DN215" s="435"/>
      <c r="DO215" s="436"/>
      <c r="DP215" s="435"/>
      <c r="DQ215" s="436"/>
    </row>
    <row r="216" spans="1:121" x14ac:dyDescent="0.2">
      <c r="A216" s="18"/>
      <c r="B216" s="435"/>
      <c r="C216" s="436"/>
      <c r="D216" s="435"/>
      <c r="E216" s="436"/>
      <c r="F216" s="435"/>
      <c r="G216" s="436"/>
      <c r="H216" s="145"/>
      <c r="I216" s="145"/>
      <c r="J216" s="435"/>
      <c r="K216" s="436"/>
      <c r="L216" s="435"/>
      <c r="M216" s="436"/>
      <c r="N216" s="435"/>
      <c r="O216" s="436"/>
      <c r="P216" s="435"/>
      <c r="Q216" s="436"/>
      <c r="R216" s="435"/>
      <c r="S216" s="436"/>
      <c r="T216" s="435"/>
      <c r="U216" s="436"/>
      <c r="V216" s="435"/>
      <c r="W216" s="436"/>
      <c r="X216" s="102"/>
      <c r="Y216" s="102"/>
      <c r="Z216" s="102"/>
      <c r="AA216" s="102"/>
      <c r="AB216" s="102"/>
      <c r="AC216" s="102"/>
      <c r="AD216" s="123"/>
      <c r="AE216" s="123"/>
      <c r="AF216" s="435"/>
      <c r="AG216" s="436"/>
      <c r="AH216" s="435"/>
      <c r="AI216" s="436"/>
      <c r="AJ216" s="435"/>
      <c r="AK216" s="436"/>
      <c r="AL216" s="435"/>
      <c r="AM216" s="436"/>
      <c r="AN216" s="435"/>
      <c r="AO216" s="436"/>
      <c r="AP216" s="447"/>
      <c r="AQ216" s="447"/>
      <c r="AR216" s="447"/>
      <c r="AS216" s="447"/>
      <c r="AT216" s="447"/>
      <c r="AU216" s="447"/>
      <c r="AV216" s="447"/>
      <c r="AW216" s="447"/>
      <c r="AX216" s="435"/>
      <c r="AY216" s="436"/>
      <c r="AZ216" s="435"/>
      <c r="BA216" s="436"/>
      <c r="BB216" s="435"/>
      <c r="BC216" s="436"/>
      <c r="BD216" s="435"/>
      <c r="BE216" s="436"/>
      <c r="BF216" s="435"/>
      <c r="BG216" s="436"/>
      <c r="BH216" s="435"/>
      <c r="BI216" s="436"/>
      <c r="BJ216" s="435"/>
      <c r="BK216" s="436"/>
      <c r="BL216" s="435"/>
      <c r="BM216" s="436"/>
      <c r="BN216" s="435"/>
      <c r="BO216" s="436"/>
      <c r="BP216" s="435"/>
      <c r="BQ216" s="436"/>
      <c r="BR216" s="435"/>
      <c r="BS216" s="436"/>
      <c r="BT216" s="435"/>
      <c r="BU216" s="436"/>
      <c r="BV216" s="435"/>
      <c r="BW216" s="436"/>
      <c r="BX216" s="435"/>
      <c r="BY216" s="436"/>
      <c r="BZ216" s="435"/>
      <c r="CA216" s="436"/>
      <c r="CB216" s="435"/>
      <c r="CC216" s="436"/>
      <c r="CD216" s="435"/>
      <c r="CE216" s="436"/>
      <c r="CF216" s="435"/>
      <c r="CG216" s="436"/>
      <c r="CH216" s="435"/>
      <c r="CI216" s="436"/>
      <c r="CJ216" s="435"/>
      <c r="CK216" s="436"/>
      <c r="CL216" s="435"/>
      <c r="CM216" s="436"/>
      <c r="CN216" s="435"/>
      <c r="CO216" s="436"/>
      <c r="CP216" s="435"/>
      <c r="CQ216" s="436"/>
      <c r="CR216" s="435"/>
      <c r="CS216" s="436"/>
      <c r="CT216" s="435"/>
      <c r="CU216" s="436"/>
      <c r="CV216" s="435"/>
      <c r="CW216" s="436"/>
      <c r="CX216" s="435"/>
      <c r="CY216" s="436"/>
      <c r="CZ216" s="435"/>
      <c r="DA216" s="436"/>
      <c r="DB216" s="435"/>
      <c r="DC216" s="436"/>
      <c r="DD216" s="435"/>
      <c r="DE216" s="436"/>
      <c r="DF216" s="435"/>
      <c r="DG216" s="436"/>
      <c r="DH216" s="435"/>
      <c r="DI216" s="436"/>
      <c r="DJ216" s="435"/>
      <c r="DK216" s="436"/>
      <c r="DL216" s="435"/>
      <c r="DM216" s="436"/>
      <c r="DN216" s="435"/>
      <c r="DO216" s="436"/>
      <c r="DP216" s="435"/>
      <c r="DQ216" s="436"/>
    </row>
    <row r="217" spans="1:121" x14ac:dyDescent="0.2">
      <c r="A217" s="18"/>
      <c r="B217" s="435"/>
      <c r="C217" s="436"/>
      <c r="D217" s="435"/>
      <c r="E217" s="436"/>
      <c r="F217" s="435"/>
      <c r="G217" s="436"/>
      <c r="H217" s="145"/>
      <c r="I217" s="145"/>
      <c r="J217" s="435"/>
      <c r="K217" s="436"/>
      <c r="L217" s="435"/>
      <c r="M217" s="436"/>
      <c r="N217" s="435"/>
      <c r="O217" s="436"/>
      <c r="P217" s="435"/>
      <c r="Q217" s="436"/>
      <c r="R217" s="435"/>
      <c r="S217" s="436"/>
      <c r="T217" s="435"/>
      <c r="U217" s="436"/>
      <c r="V217" s="435"/>
      <c r="W217" s="436"/>
      <c r="X217" s="102"/>
      <c r="Y217" s="102"/>
      <c r="Z217" s="102"/>
      <c r="AA217" s="102"/>
      <c r="AB217" s="102"/>
      <c r="AC217" s="102"/>
      <c r="AD217" s="123"/>
      <c r="AE217" s="123"/>
      <c r="AF217" s="435"/>
      <c r="AG217" s="436"/>
      <c r="AH217" s="435"/>
      <c r="AI217" s="436"/>
      <c r="AJ217" s="435"/>
      <c r="AK217" s="436"/>
      <c r="AL217" s="435"/>
      <c r="AM217" s="436"/>
      <c r="AN217" s="435"/>
      <c r="AO217" s="436"/>
      <c r="AP217" s="447"/>
      <c r="AQ217" s="447"/>
      <c r="AR217" s="447"/>
      <c r="AS217" s="447"/>
      <c r="AT217" s="447"/>
      <c r="AU217" s="447"/>
      <c r="AV217" s="447"/>
      <c r="AW217" s="447"/>
      <c r="AX217" s="435"/>
      <c r="AY217" s="436"/>
      <c r="AZ217" s="435"/>
      <c r="BA217" s="436"/>
      <c r="BB217" s="435"/>
      <c r="BC217" s="436"/>
      <c r="BD217" s="435"/>
      <c r="BE217" s="436"/>
      <c r="BF217" s="435"/>
      <c r="BG217" s="436"/>
      <c r="BH217" s="435"/>
      <c r="BI217" s="436"/>
      <c r="BJ217" s="435"/>
      <c r="BK217" s="436"/>
      <c r="BL217" s="435"/>
      <c r="BM217" s="436"/>
      <c r="BN217" s="435"/>
      <c r="BO217" s="436"/>
      <c r="BP217" s="435"/>
      <c r="BQ217" s="436"/>
      <c r="BR217" s="435"/>
      <c r="BS217" s="436"/>
      <c r="BT217" s="435"/>
      <c r="BU217" s="436"/>
      <c r="BV217" s="435"/>
      <c r="BW217" s="436"/>
      <c r="BX217" s="435"/>
      <c r="BY217" s="436"/>
      <c r="BZ217" s="435"/>
      <c r="CA217" s="436"/>
      <c r="CB217" s="435"/>
      <c r="CC217" s="436"/>
      <c r="CD217" s="435"/>
      <c r="CE217" s="436"/>
      <c r="CF217" s="435"/>
      <c r="CG217" s="436"/>
      <c r="CH217" s="435"/>
      <c r="CI217" s="436"/>
      <c r="CJ217" s="435"/>
      <c r="CK217" s="436"/>
      <c r="CL217" s="435"/>
      <c r="CM217" s="436"/>
      <c r="CN217" s="435"/>
      <c r="CO217" s="436"/>
      <c r="CP217" s="435"/>
      <c r="CQ217" s="436"/>
      <c r="CR217" s="435"/>
      <c r="CS217" s="436"/>
      <c r="CT217" s="435"/>
      <c r="CU217" s="436"/>
      <c r="CV217" s="435"/>
      <c r="CW217" s="436"/>
      <c r="CX217" s="435"/>
      <c r="CY217" s="436"/>
      <c r="CZ217" s="435"/>
      <c r="DA217" s="436"/>
      <c r="DB217" s="435"/>
      <c r="DC217" s="436"/>
      <c r="DD217" s="435"/>
      <c r="DE217" s="436"/>
      <c r="DF217" s="435"/>
      <c r="DG217" s="436"/>
      <c r="DH217" s="435"/>
      <c r="DI217" s="436"/>
      <c r="DJ217" s="435"/>
      <c r="DK217" s="436"/>
      <c r="DL217" s="435"/>
      <c r="DM217" s="436"/>
      <c r="DN217" s="435"/>
      <c r="DO217" s="436"/>
      <c r="DP217" s="435"/>
      <c r="DQ217" s="436"/>
    </row>
    <row r="218" spans="1:121" x14ac:dyDescent="0.2">
      <c r="A218" s="18"/>
      <c r="B218" s="435"/>
      <c r="C218" s="436"/>
      <c r="D218" s="435"/>
      <c r="E218" s="436"/>
      <c r="F218" s="435"/>
      <c r="G218" s="436"/>
      <c r="H218" s="145"/>
      <c r="I218" s="145"/>
      <c r="J218" s="435"/>
      <c r="K218" s="436"/>
      <c r="L218" s="435"/>
      <c r="M218" s="436"/>
      <c r="N218" s="435"/>
      <c r="O218" s="436"/>
      <c r="P218" s="435"/>
      <c r="Q218" s="436"/>
      <c r="R218" s="435"/>
      <c r="S218" s="436"/>
      <c r="T218" s="435"/>
      <c r="U218" s="436"/>
      <c r="V218" s="435"/>
      <c r="W218" s="436"/>
      <c r="X218" s="102"/>
      <c r="Y218" s="102"/>
      <c r="Z218" s="102"/>
      <c r="AA218" s="102"/>
      <c r="AB218" s="102"/>
      <c r="AC218" s="102"/>
      <c r="AD218" s="123"/>
      <c r="AE218" s="123"/>
      <c r="AF218" s="435"/>
      <c r="AG218" s="436"/>
      <c r="AH218" s="435"/>
      <c r="AI218" s="436"/>
      <c r="AJ218" s="435"/>
      <c r="AK218" s="436"/>
      <c r="AL218" s="435"/>
      <c r="AM218" s="436"/>
      <c r="AN218" s="435"/>
      <c r="AO218" s="436"/>
      <c r="AP218" s="447"/>
      <c r="AQ218" s="447"/>
      <c r="AR218" s="447"/>
      <c r="AS218" s="447"/>
      <c r="AT218" s="447"/>
      <c r="AU218" s="447"/>
      <c r="AV218" s="447"/>
      <c r="AW218" s="447"/>
      <c r="AX218" s="435"/>
      <c r="AY218" s="436"/>
      <c r="AZ218" s="435"/>
      <c r="BA218" s="436"/>
      <c r="BB218" s="435"/>
      <c r="BC218" s="436"/>
      <c r="BD218" s="435"/>
      <c r="BE218" s="436"/>
      <c r="BF218" s="435"/>
      <c r="BG218" s="436"/>
      <c r="BH218" s="435"/>
      <c r="BI218" s="436"/>
      <c r="BJ218" s="435"/>
      <c r="BK218" s="436"/>
      <c r="BL218" s="435"/>
      <c r="BM218" s="436"/>
      <c r="BN218" s="435"/>
      <c r="BO218" s="436"/>
      <c r="BP218" s="435"/>
      <c r="BQ218" s="436"/>
      <c r="BR218" s="435"/>
      <c r="BS218" s="436"/>
      <c r="BT218" s="435"/>
      <c r="BU218" s="436"/>
      <c r="BV218" s="435"/>
      <c r="BW218" s="436"/>
      <c r="BX218" s="435"/>
      <c r="BY218" s="436"/>
      <c r="BZ218" s="435"/>
      <c r="CA218" s="436"/>
      <c r="CB218" s="435"/>
      <c r="CC218" s="436"/>
      <c r="CD218" s="435"/>
      <c r="CE218" s="436"/>
      <c r="CF218" s="435"/>
      <c r="CG218" s="436"/>
      <c r="CH218" s="435"/>
      <c r="CI218" s="436"/>
      <c r="CJ218" s="435"/>
      <c r="CK218" s="436"/>
      <c r="CL218" s="435"/>
      <c r="CM218" s="436"/>
      <c r="CN218" s="435"/>
      <c r="CO218" s="436"/>
      <c r="CP218" s="435"/>
      <c r="CQ218" s="436"/>
      <c r="CR218" s="435"/>
      <c r="CS218" s="436"/>
      <c r="CT218" s="435"/>
      <c r="CU218" s="436"/>
      <c r="CV218" s="435"/>
      <c r="CW218" s="436"/>
      <c r="CX218" s="435"/>
      <c r="CY218" s="436"/>
      <c r="CZ218" s="435"/>
      <c r="DA218" s="436"/>
      <c r="DB218" s="435"/>
      <c r="DC218" s="436"/>
      <c r="DD218" s="435"/>
      <c r="DE218" s="436"/>
      <c r="DF218" s="435"/>
      <c r="DG218" s="436"/>
      <c r="DH218" s="435"/>
      <c r="DI218" s="436"/>
      <c r="DJ218" s="435"/>
      <c r="DK218" s="436"/>
      <c r="DL218" s="435"/>
      <c r="DM218" s="436"/>
      <c r="DN218" s="435"/>
      <c r="DO218" s="436"/>
      <c r="DP218" s="435"/>
      <c r="DQ218" s="436"/>
    </row>
    <row r="219" spans="1:121" x14ac:dyDescent="0.2">
      <c r="A219" s="18"/>
      <c r="B219" s="435"/>
      <c r="C219" s="436"/>
      <c r="D219" s="435"/>
      <c r="E219" s="436"/>
      <c r="F219" s="435"/>
      <c r="G219" s="436"/>
      <c r="H219" s="145"/>
      <c r="I219" s="145"/>
      <c r="J219" s="435"/>
      <c r="K219" s="436"/>
      <c r="L219" s="435"/>
      <c r="M219" s="436"/>
      <c r="N219" s="435"/>
      <c r="O219" s="436"/>
      <c r="P219" s="435"/>
      <c r="Q219" s="436"/>
      <c r="R219" s="435"/>
      <c r="S219" s="436"/>
      <c r="T219" s="435"/>
      <c r="U219" s="436"/>
      <c r="V219" s="435"/>
      <c r="W219" s="436"/>
      <c r="X219" s="102"/>
      <c r="Y219" s="102"/>
      <c r="Z219" s="102"/>
      <c r="AA219" s="102"/>
      <c r="AB219" s="102"/>
      <c r="AC219" s="102"/>
      <c r="AD219" s="123"/>
      <c r="AE219" s="123"/>
      <c r="AF219" s="435"/>
      <c r="AG219" s="436"/>
      <c r="AH219" s="435"/>
      <c r="AI219" s="436"/>
      <c r="AJ219" s="435"/>
      <c r="AK219" s="436"/>
      <c r="AL219" s="435"/>
      <c r="AM219" s="436"/>
      <c r="AN219" s="435"/>
      <c r="AO219" s="436"/>
      <c r="AP219" s="447"/>
      <c r="AQ219" s="447"/>
      <c r="AR219" s="447"/>
      <c r="AS219" s="447"/>
      <c r="AT219" s="447"/>
      <c r="AU219" s="447"/>
      <c r="AV219" s="447"/>
      <c r="AW219" s="447"/>
      <c r="AX219" s="435"/>
      <c r="AY219" s="436"/>
      <c r="AZ219" s="435"/>
      <c r="BA219" s="436"/>
      <c r="BB219" s="435"/>
      <c r="BC219" s="436"/>
      <c r="BD219" s="435"/>
      <c r="BE219" s="436"/>
      <c r="BF219" s="435"/>
      <c r="BG219" s="436"/>
      <c r="BH219" s="435"/>
      <c r="BI219" s="436"/>
      <c r="BJ219" s="435"/>
      <c r="BK219" s="436"/>
      <c r="BL219" s="435"/>
      <c r="BM219" s="436"/>
      <c r="BN219" s="435"/>
      <c r="BO219" s="436"/>
      <c r="BP219" s="435"/>
      <c r="BQ219" s="436"/>
      <c r="BR219" s="435"/>
      <c r="BS219" s="436"/>
      <c r="BT219" s="435"/>
      <c r="BU219" s="436"/>
      <c r="BV219" s="435"/>
      <c r="BW219" s="436"/>
      <c r="BX219" s="435"/>
      <c r="BY219" s="436"/>
      <c r="BZ219" s="435"/>
      <c r="CA219" s="436"/>
      <c r="CB219" s="435"/>
      <c r="CC219" s="436"/>
      <c r="CD219" s="435"/>
      <c r="CE219" s="436"/>
      <c r="CF219" s="435"/>
      <c r="CG219" s="436"/>
      <c r="CH219" s="435"/>
      <c r="CI219" s="436"/>
      <c r="CJ219" s="435"/>
      <c r="CK219" s="436"/>
      <c r="CL219" s="435"/>
      <c r="CM219" s="436"/>
      <c r="CN219" s="435"/>
      <c r="CO219" s="436"/>
      <c r="CP219" s="435"/>
      <c r="CQ219" s="436"/>
      <c r="CR219" s="435"/>
      <c r="CS219" s="436"/>
      <c r="CT219" s="435"/>
      <c r="CU219" s="436"/>
      <c r="CV219" s="435"/>
      <c r="CW219" s="436"/>
      <c r="CX219" s="435"/>
      <c r="CY219" s="436"/>
      <c r="CZ219" s="435"/>
      <c r="DA219" s="436"/>
      <c r="DB219" s="435"/>
      <c r="DC219" s="436"/>
      <c r="DD219" s="435"/>
      <c r="DE219" s="436"/>
      <c r="DF219" s="435"/>
      <c r="DG219" s="436"/>
      <c r="DH219" s="435"/>
      <c r="DI219" s="436"/>
      <c r="DJ219" s="435"/>
      <c r="DK219" s="436"/>
      <c r="DL219" s="435"/>
      <c r="DM219" s="436"/>
      <c r="DN219" s="435"/>
      <c r="DO219" s="436"/>
      <c r="DP219" s="435"/>
      <c r="DQ219" s="436"/>
    </row>
    <row r="220" spans="1:121" x14ac:dyDescent="0.2">
      <c r="A220" s="18"/>
      <c r="B220" s="435"/>
      <c r="C220" s="436"/>
      <c r="D220" s="435"/>
      <c r="E220" s="436"/>
      <c r="F220" s="435"/>
      <c r="G220" s="436"/>
      <c r="H220" s="145"/>
      <c r="I220" s="145"/>
      <c r="J220" s="435"/>
      <c r="K220" s="436"/>
      <c r="L220" s="435"/>
      <c r="M220" s="436"/>
      <c r="N220" s="435"/>
      <c r="O220" s="436"/>
      <c r="P220" s="435"/>
      <c r="Q220" s="436"/>
      <c r="R220" s="435"/>
      <c r="S220" s="436"/>
      <c r="T220" s="435"/>
      <c r="U220" s="436"/>
      <c r="V220" s="435"/>
      <c r="W220" s="436"/>
      <c r="X220" s="102"/>
      <c r="Y220" s="102"/>
      <c r="Z220" s="102"/>
      <c r="AA220" s="102"/>
      <c r="AB220" s="102"/>
      <c r="AC220" s="102"/>
      <c r="AD220" s="123"/>
      <c r="AE220" s="123"/>
      <c r="AF220" s="435"/>
      <c r="AG220" s="436"/>
      <c r="AH220" s="435"/>
      <c r="AI220" s="436"/>
      <c r="AJ220" s="435"/>
      <c r="AK220" s="436"/>
      <c r="AL220" s="435"/>
      <c r="AM220" s="436"/>
      <c r="AN220" s="435"/>
      <c r="AO220" s="436"/>
      <c r="AP220" s="447"/>
      <c r="AQ220" s="447"/>
      <c r="AR220" s="447"/>
      <c r="AS220" s="447"/>
      <c r="AT220" s="447"/>
      <c r="AU220" s="447"/>
      <c r="AV220" s="447"/>
      <c r="AW220" s="447"/>
      <c r="AX220" s="435"/>
      <c r="AY220" s="436"/>
      <c r="AZ220" s="435"/>
      <c r="BA220" s="436"/>
      <c r="BB220" s="435"/>
      <c r="BC220" s="436"/>
      <c r="BD220" s="435"/>
      <c r="BE220" s="436"/>
      <c r="BF220" s="435"/>
      <c r="BG220" s="436"/>
      <c r="BH220" s="435"/>
      <c r="BI220" s="436"/>
      <c r="BJ220" s="435"/>
      <c r="BK220" s="436"/>
      <c r="BL220" s="435"/>
      <c r="BM220" s="436"/>
      <c r="BN220" s="435"/>
      <c r="BO220" s="436"/>
      <c r="BP220" s="435"/>
      <c r="BQ220" s="436"/>
      <c r="BR220" s="435"/>
      <c r="BS220" s="436"/>
      <c r="BT220" s="435"/>
      <c r="BU220" s="436"/>
      <c r="BV220" s="435"/>
      <c r="BW220" s="436"/>
      <c r="BX220" s="435"/>
      <c r="BY220" s="436"/>
      <c r="BZ220" s="435"/>
      <c r="CA220" s="436"/>
      <c r="CB220" s="435"/>
      <c r="CC220" s="436"/>
      <c r="CD220" s="435"/>
      <c r="CE220" s="436"/>
      <c r="CF220" s="435"/>
      <c r="CG220" s="436"/>
      <c r="CH220" s="435"/>
      <c r="CI220" s="436"/>
      <c r="CJ220" s="435"/>
      <c r="CK220" s="436"/>
      <c r="CL220" s="435"/>
      <c r="CM220" s="436"/>
      <c r="CN220" s="435"/>
      <c r="CO220" s="436"/>
      <c r="CP220" s="435"/>
      <c r="CQ220" s="436"/>
      <c r="CR220" s="435"/>
      <c r="CS220" s="436"/>
      <c r="CT220" s="435"/>
      <c r="CU220" s="436"/>
      <c r="CV220" s="435"/>
      <c r="CW220" s="436"/>
      <c r="CX220" s="435"/>
      <c r="CY220" s="436"/>
      <c r="CZ220" s="435"/>
      <c r="DA220" s="436"/>
      <c r="DB220" s="435"/>
      <c r="DC220" s="436"/>
      <c r="DD220" s="435"/>
      <c r="DE220" s="436"/>
      <c r="DF220" s="435"/>
      <c r="DG220" s="436"/>
      <c r="DH220" s="435"/>
      <c r="DI220" s="436"/>
      <c r="DJ220" s="435"/>
      <c r="DK220" s="436"/>
      <c r="DL220" s="435"/>
      <c r="DM220" s="436"/>
      <c r="DN220" s="435"/>
      <c r="DO220" s="436"/>
      <c r="DP220" s="435"/>
      <c r="DQ220" s="436"/>
    </row>
    <row r="221" spans="1:121" x14ac:dyDescent="0.2">
      <c r="A221" s="18"/>
      <c r="B221" s="435"/>
      <c r="C221" s="436"/>
      <c r="D221" s="435"/>
      <c r="E221" s="436"/>
      <c r="F221" s="435"/>
      <c r="G221" s="436"/>
      <c r="H221" s="145"/>
      <c r="I221" s="145"/>
      <c r="J221" s="435"/>
      <c r="K221" s="436"/>
      <c r="L221" s="435"/>
      <c r="M221" s="436"/>
      <c r="N221" s="435"/>
      <c r="O221" s="436"/>
      <c r="P221" s="435"/>
      <c r="Q221" s="436"/>
      <c r="R221" s="435"/>
      <c r="S221" s="436"/>
      <c r="T221" s="435"/>
      <c r="U221" s="436"/>
      <c r="V221" s="435"/>
      <c r="W221" s="436"/>
      <c r="X221" s="102"/>
      <c r="Y221" s="102"/>
      <c r="Z221" s="102"/>
      <c r="AA221" s="102"/>
      <c r="AB221" s="102"/>
      <c r="AC221" s="102"/>
      <c r="AD221" s="123"/>
      <c r="AE221" s="123"/>
      <c r="AF221" s="435"/>
      <c r="AG221" s="436"/>
      <c r="AH221" s="435"/>
      <c r="AI221" s="436"/>
      <c r="AJ221" s="435"/>
      <c r="AK221" s="436"/>
      <c r="AL221" s="435"/>
      <c r="AM221" s="436"/>
      <c r="AN221" s="435"/>
      <c r="AO221" s="436"/>
      <c r="AP221" s="447"/>
      <c r="AQ221" s="447"/>
      <c r="AR221" s="447"/>
      <c r="AS221" s="447"/>
      <c r="AT221" s="447"/>
      <c r="AU221" s="447"/>
      <c r="AV221" s="447"/>
      <c r="AW221" s="447"/>
      <c r="AX221" s="435"/>
      <c r="AY221" s="436"/>
      <c r="AZ221" s="435"/>
      <c r="BA221" s="436"/>
      <c r="BB221" s="435"/>
      <c r="BC221" s="436"/>
      <c r="BD221" s="435"/>
      <c r="BE221" s="436"/>
      <c r="BF221" s="435"/>
      <c r="BG221" s="436"/>
      <c r="BH221" s="435"/>
      <c r="BI221" s="436"/>
      <c r="BJ221" s="435"/>
      <c r="BK221" s="436"/>
      <c r="BL221" s="435"/>
      <c r="BM221" s="436"/>
      <c r="BN221" s="435"/>
      <c r="BO221" s="436"/>
      <c r="BP221" s="435"/>
      <c r="BQ221" s="436"/>
      <c r="BR221" s="435"/>
      <c r="BS221" s="436"/>
      <c r="BT221" s="435"/>
      <c r="BU221" s="436"/>
      <c r="BV221" s="435"/>
      <c r="BW221" s="436"/>
      <c r="BX221" s="435"/>
      <c r="BY221" s="436"/>
      <c r="BZ221" s="435"/>
      <c r="CA221" s="436"/>
      <c r="CB221" s="435"/>
      <c r="CC221" s="436"/>
      <c r="CD221" s="435"/>
      <c r="CE221" s="436"/>
      <c r="CF221" s="435"/>
      <c r="CG221" s="436"/>
      <c r="CH221" s="435"/>
      <c r="CI221" s="436"/>
      <c r="CJ221" s="435"/>
      <c r="CK221" s="436"/>
      <c r="CL221" s="435"/>
      <c r="CM221" s="436"/>
      <c r="CN221" s="435"/>
      <c r="CO221" s="436"/>
      <c r="CP221" s="435"/>
      <c r="CQ221" s="436"/>
      <c r="CR221" s="435"/>
      <c r="CS221" s="436"/>
      <c r="CT221" s="435"/>
      <c r="CU221" s="436"/>
      <c r="CV221" s="435"/>
      <c r="CW221" s="436"/>
      <c r="CX221" s="435"/>
      <c r="CY221" s="436"/>
      <c r="CZ221" s="435"/>
      <c r="DA221" s="436"/>
      <c r="DB221" s="435"/>
      <c r="DC221" s="436"/>
      <c r="DD221" s="435"/>
      <c r="DE221" s="436"/>
      <c r="DF221" s="435"/>
      <c r="DG221" s="436"/>
      <c r="DH221" s="435"/>
      <c r="DI221" s="436"/>
      <c r="DJ221" s="435"/>
      <c r="DK221" s="436"/>
      <c r="DL221" s="435"/>
      <c r="DM221" s="436"/>
      <c r="DN221" s="435"/>
      <c r="DO221" s="436"/>
      <c r="DP221" s="435"/>
      <c r="DQ221" s="436"/>
    </row>
    <row r="222" spans="1:121" x14ac:dyDescent="0.2">
      <c r="A222" s="18"/>
      <c r="B222" s="435"/>
      <c r="C222" s="436"/>
      <c r="D222" s="435"/>
      <c r="E222" s="436"/>
      <c r="F222" s="435"/>
      <c r="G222" s="436"/>
      <c r="H222" s="145"/>
      <c r="I222" s="145"/>
      <c r="J222" s="435"/>
      <c r="K222" s="436"/>
      <c r="L222" s="435"/>
      <c r="M222" s="436"/>
      <c r="N222" s="435"/>
      <c r="O222" s="436"/>
      <c r="P222" s="435"/>
      <c r="Q222" s="436"/>
      <c r="R222" s="435"/>
      <c r="S222" s="436"/>
      <c r="T222" s="435"/>
      <c r="U222" s="436"/>
      <c r="V222" s="435"/>
      <c r="W222" s="436"/>
      <c r="X222" s="102"/>
      <c r="Y222" s="102"/>
      <c r="Z222" s="102"/>
      <c r="AA222" s="102"/>
      <c r="AB222" s="102"/>
      <c r="AC222" s="102"/>
      <c r="AD222" s="123"/>
      <c r="AE222" s="123"/>
      <c r="AF222" s="435"/>
      <c r="AG222" s="436"/>
      <c r="AH222" s="435"/>
      <c r="AI222" s="436"/>
      <c r="AJ222" s="435"/>
      <c r="AK222" s="436"/>
      <c r="AL222" s="435"/>
      <c r="AM222" s="436"/>
      <c r="AN222" s="435"/>
      <c r="AO222" s="436"/>
      <c r="AP222" s="447"/>
      <c r="AQ222" s="447"/>
      <c r="AR222" s="447"/>
      <c r="AS222" s="447"/>
      <c r="AT222" s="447"/>
      <c r="AU222" s="447"/>
      <c r="AV222" s="447"/>
      <c r="AW222" s="447"/>
      <c r="AX222" s="435"/>
      <c r="AY222" s="436"/>
      <c r="AZ222" s="435"/>
      <c r="BA222" s="436"/>
      <c r="BB222" s="435"/>
      <c r="BC222" s="436"/>
      <c r="BD222" s="435"/>
      <c r="BE222" s="436"/>
      <c r="BF222" s="435"/>
      <c r="BG222" s="436"/>
      <c r="BH222" s="435"/>
      <c r="BI222" s="436"/>
      <c r="BJ222" s="435"/>
      <c r="BK222" s="436"/>
      <c r="BL222" s="435"/>
      <c r="BM222" s="436"/>
      <c r="BN222" s="435"/>
      <c r="BO222" s="436"/>
      <c r="BP222" s="435"/>
      <c r="BQ222" s="436"/>
      <c r="BR222" s="435"/>
      <c r="BS222" s="436"/>
      <c r="BT222" s="435"/>
      <c r="BU222" s="436"/>
      <c r="BV222" s="435"/>
      <c r="BW222" s="436"/>
      <c r="BX222" s="435"/>
      <c r="BY222" s="436"/>
      <c r="BZ222" s="435"/>
      <c r="CA222" s="436"/>
      <c r="CB222" s="435"/>
      <c r="CC222" s="436"/>
      <c r="CD222" s="435"/>
      <c r="CE222" s="436"/>
      <c r="CF222" s="435"/>
      <c r="CG222" s="436"/>
      <c r="CH222" s="435"/>
      <c r="CI222" s="436"/>
      <c r="CJ222" s="435"/>
      <c r="CK222" s="436"/>
      <c r="CL222" s="435"/>
      <c r="CM222" s="436"/>
      <c r="CN222" s="435"/>
      <c r="CO222" s="436"/>
      <c r="CP222" s="435"/>
      <c r="CQ222" s="436"/>
      <c r="CR222" s="435"/>
      <c r="CS222" s="436"/>
      <c r="CT222" s="435"/>
      <c r="CU222" s="436"/>
      <c r="CV222" s="435"/>
      <c r="CW222" s="436"/>
      <c r="CX222" s="435"/>
      <c r="CY222" s="436"/>
      <c r="CZ222" s="435"/>
      <c r="DA222" s="436"/>
      <c r="DB222" s="435"/>
      <c r="DC222" s="436"/>
      <c r="DD222" s="435"/>
      <c r="DE222" s="436"/>
      <c r="DF222" s="435"/>
      <c r="DG222" s="436"/>
      <c r="DH222" s="435"/>
      <c r="DI222" s="436"/>
      <c r="DJ222" s="435"/>
      <c r="DK222" s="436"/>
      <c r="DL222" s="435"/>
      <c r="DM222" s="436"/>
      <c r="DN222" s="435"/>
      <c r="DO222" s="436"/>
      <c r="DP222" s="435"/>
      <c r="DQ222" s="436"/>
    </row>
    <row r="223" spans="1:121" x14ac:dyDescent="0.2">
      <c r="A223" s="18"/>
      <c r="B223" s="435"/>
      <c r="C223" s="436"/>
      <c r="D223" s="435"/>
      <c r="E223" s="436"/>
      <c r="F223" s="435"/>
      <c r="G223" s="436"/>
      <c r="H223" s="145"/>
      <c r="I223" s="145"/>
      <c r="J223" s="435"/>
      <c r="K223" s="436"/>
      <c r="L223" s="435"/>
      <c r="M223" s="436"/>
      <c r="N223" s="435"/>
      <c r="O223" s="436"/>
      <c r="P223" s="435"/>
      <c r="Q223" s="436"/>
      <c r="R223" s="435"/>
      <c r="S223" s="436"/>
      <c r="T223" s="435"/>
      <c r="U223" s="436"/>
      <c r="V223" s="435"/>
      <c r="W223" s="436"/>
      <c r="X223" s="102"/>
      <c r="Y223" s="102"/>
      <c r="Z223" s="102"/>
      <c r="AA223" s="102"/>
      <c r="AB223" s="102"/>
      <c r="AC223" s="102"/>
      <c r="AD223" s="123"/>
      <c r="AE223" s="123"/>
      <c r="AF223" s="435"/>
      <c r="AG223" s="436"/>
      <c r="AH223" s="435"/>
      <c r="AI223" s="436"/>
      <c r="AJ223" s="435"/>
      <c r="AK223" s="436"/>
      <c r="AL223" s="435"/>
      <c r="AM223" s="436"/>
      <c r="AN223" s="435"/>
      <c r="AO223" s="436"/>
      <c r="AP223" s="447"/>
      <c r="AQ223" s="447"/>
      <c r="AR223" s="447"/>
      <c r="AS223" s="447"/>
      <c r="AT223" s="447"/>
      <c r="AU223" s="447"/>
      <c r="AV223" s="447"/>
      <c r="AW223" s="447"/>
      <c r="AX223" s="435"/>
      <c r="AY223" s="436"/>
      <c r="AZ223" s="435"/>
      <c r="BA223" s="436"/>
      <c r="BB223" s="435"/>
      <c r="BC223" s="436"/>
      <c r="BD223" s="435"/>
      <c r="BE223" s="436"/>
      <c r="BF223" s="435"/>
      <c r="BG223" s="436"/>
      <c r="BH223" s="435"/>
      <c r="BI223" s="436"/>
      <c r="BJ223" s="435"/>
      <c r="BK223" s="436"/>
      <c r="BL223" s="435"/>
      <c r="BM223" s="436"/>
      <c r="BN223" s="435"/>
      <c r="BO223" s="436"/>
      <c r="BP223" s="435"/>
      <c r="BQ223" s="436"/>
      <c r="BR223" s="435"/>
      <c r="BS223" s="436"/>
      <c r="BT223" s="435"/>
      <c r="BU223" s="436"/>
      <c r="BV223" s="435"/>
      <c r="BW223" s="436"/>
      <c r="BX223" s="435"/>
      <c r="BY223" s="436"/>
      <c r="BZ223" s="435"/>
      <c r="CA223" s="436"/>
      <c r="CB223" s="435"/>
      <c r="CC223" s="436"/>
      <c r="CD223" s="435"/>
      <c r="CE223" s="436"/>
      <c r="CF223" s="435"/>
      <c r="CG223" s="436"/>
      <c r="CH223" s="435"/>
      <c r="CI223" s="436"/>
      <c r="CJ223" s="435"/>
      <c r="CK223" s="436"/>
      <c r="CL223" s="435"/>
      <c r="CM223" s="436"/>
      <c r="CN223" s="435"/>
      <c r="CO223" s="436"/>
      <c r="CP223" s="435"/>
      <c r="CQ223" s="436"/>
      <c r="CR223" s="435"/>
      <c r="CS223" s="436"/>
      <c r="CT223" s="435"/>
      <c r="CU223" s="436"/>
      <c r="CV223" s="435"/>
      <c r="CW223" s="436"/>
      <c r="CX223" s="435"/>
      <c r="CY223" s="436"/>
      <c r="CZ223" s="435"/>
      <c r="DA223" s="436"/>
      <c r="DB223" s="435"/>
      <c r="DC223" s="436"/>
      <c r="DD223" s="435"/>
      <c r="DE223" s="436"/>
      <c r="DF223" s="435"/>
      <c r="DG223" s="436"/>
      <c r="DH223" s="435"/>
      <c r="DI223" s="436"/>
      <c r="DJ223" s="435"/>
      <c r="DK223" s="436"/>
      <c r="DL223" s="435"/>
      <c r="DM223" s="436"/>
      <c r="DN223" s="435"/>
      <c r="DO223" s="436"/>
      <c r="DP223" s="435"/>
      <c r="DQ223" s="436"/>
    </row>
    <row r="224" spans="1:121" x14ac:dyDescent="0.2">
      <c r="A224" s="18"/>
      <c r="B224" s="435"/>
      <c r="C224" s="436"/>
      <c r="D224" s="435"/>
      <c r="E224" s="436"/>
      <c r="F224" s="435"/>
      <c r="G224" s="436"/>
      <c r="H224" s="145"/>
      <c r="I224" s="145"/>
      <c r="J224" s="435"/>
      <c r="K224" s="436"/>
      <c r="L224" s="435"/>
      <c r="M224" s="436"/>
      <c r="N224" s="435"/>
      <c r="O224" s="436"/>
      <c r="P224" s="435"/>
      <c r="Q224" s="436"/>
      <c r="R224" s="435"/>
      <c r="S224" s="436"/>
      <c r="T224" s="435"/>
      <c r="U224" s="436"/>
      <c r="V224" s="435"/>
      <c r="W224" s="436"/>
      <c r="X224" s="102"/>
      <c r="Y224" s="102"/>
      <c r="Z224" s="102"/>
      <c r="AA224" s="102"/>
      <c r="AB224" s="102"/>
      <c r="AC224" s="102"/>
      <c r="AD224" s="123"/>
      <c r="AE224" s="123"/>
      <c r="AF224" s="435"/>
      <c r="AG224" s="436"/>
      <c r="AH224" s="435"/>
      <c r="AI224" s="436"/>
      <c r="AJ224" s="435"/>
      <c r="AK224" s="436"/>
      <c r="AL224" s="435"/>
      <c r="AM224" s="436"/>
      <c r="AN224" s="435"/>
      <c r="AO224" s="436"/>
      <c r="AP224" s="447"/>
      <c r="AQ224" s="447"/>
      <c r="AR224" s="447"/>
      <c r="AS224" s="447"/>
      <c r="AT224" s="447"/>
      <c r="AU224" s="447"/>
      <c r="AV224" s="447"/>
      <c r="AW224" s="447"/>
      <c r="AX224" s="435"/>
      <c r="AY224" s="436"/>
      <c r="AZ224" s="435"/>
      <c r="BA224" s="436"/>
      <c r="BB224" s="435"/>
      <c r="BC224" s="436"/>
      <c r="BD224" s="435"/>
      <c r="BE224" s="436"/>
      <c r="BF224" s="435"/>
      <c r="BG224" s="436"/>
      <c r="BH224" s="435"/>
      <c r="BI224" s="436"/>
      <c r="BJ224" s="435"/>
      <c r="BK224" s="436"/>
      <c r="BL224" s="435"/>
      <c r="BM224" s="436"/>
      <c r="BN224" s="435"/>
      <c r="BO224" s="436"/>
      <c r="BP224" s="435"/>
      <c r="BQ224" s="436"/>
      <c r="BR224" s="435"/>
      <c r="BS224" s="436"/>
      <c r="BT224" s="435"/>
      <c r="BU224" s="436"/>
      <c r="BV224" s="435"/>
      <c r="BW224" s="436"/>
      <c r="BX224" s="435"/>
      <c r="BY224" s="436"/>
      <c r="BZ224" s="435"/>
      <c r="CA224" s="436"/>
      <c r="CB224" s="435"/>
      <c r="CC224" s="436"/>
      <c r="CD224" s="435"/>
      <c r="CE224" s="436"/>
      <c r="CF224" s="435"/>
      <c r="CG224" s="436"/>
      <c r="CH224" s="435"/>
      <c r="CI224" s="436"/>
      <c r="CJ224" s="435"/>
      <c r="CK224" s="436"/>
      <c r="CL224" s="435"/>
      <c r="CM224" s="436"/>
      <c r="CN224" s="435"/>
      <c r="CO224" s="436"/>
      <c r="CP224" s="435"/>
      <c r="CQ224" s="436"/>
      <c r="CR224" s="435"/>
      <c r="CS224" s="436"/>
      <c r="CT224" s="435"/>
      <c r="CU224" s="436"/>
      <c r="CV224" s="435"/>
      <c r="CW224" s="436"/>
      <c r="CX224" s="435"/>
      <c r="CY224" s="436"/>
      <c r="CZ224" s="435"/>
      <c r="DA224" s="436"/>
      <c r="DB224" s="435"/>
      <c r="DC224" s="436"/>
      <c r="DD224" s="435"/>
      <c r="DE224" s="436"/>
      <c r="DF224" s="435"/>
      <c r="DG224" s="436"/>
      <c r="DH224" s="435"/>
      <c r="DI224" s="436"/>
      <c r="DJ224" s="435"/>
      <c r="DK224" s="436"/>
      <c r="DL224" s="435"/>
      <c r="DM224" s="436"/>
      <c r="DN224" s="435"/>
      <c r="DO224" s="436"/>
      <c r="DP224" s="435"/>
      <c r="DQ224" s="436"/>
    </row>
    <row r="225" spans="1:121" x14ac:dyDescent="0.2">
      <c r="A225" s="18"/>
      <c r="B225" s="435"/>
      <c r="C225" s="436"/>
      <c r="D225" s="435"/>
      <c r="E225" s="436"/>
      <c r="F225" s="435"/>
      <c r="G225" s="436"/>
      <c r="H225" s="145"/>
      <c r="I225" s="145"/>
      <c r="J225" s="435"/>
      <c r="K225" s="436"/>
      <c r="L225" s="435"/>
      <c r="M225" s="436"/>
      <c r="N225" s="435"/>
      <c r="O225" s="436"/>
      <c r="P225" s="435"/>
      <c r="Q225" s="436"/>
      <c r="R225" s="435"/>
      <c r="S225" s="436"/>
      <c r="T225" s="435"/>
      <c r="U225" s="436"/>
      <c r="V225" s="435"/>
      <c r="W225" s="436"/>
      <c r="X225" s="102"/>
      <c r="Y225" s="102"/>
      <c r="Z225" s="102"/>
      <c r="AA225" s="102"/>
      <c r="AB225" s="102"/>
      <c r="AC225" s="102"/>
      <c r="AD225" s="123"/>
      <c r="AE225" s="123"/>
      <c r="AF225" s="435"/>
      <c r="AG225" s="436"/>
      <c r="AH225" s="435"/>
      <c r="AI225" s="436"/>
      <c r="AJ225" s="435"/>
      <c r="AK225" s="436"/>
      <c r="AL225" s="435"/>
      <c r="AM225" s="436"/>
      <c r="AN225" s="435"/>
      <c r="AO225" s="436"/>
      <c r="AP225" s="447"/>
      <c r="AQ225" s="447"/>
      <c r="AR225" s="447"/>
      <c r="AS225" s="447"/>
      <c r="AT225" s="447"/>
      <c r="AU225" s="447"/>
      <c r="AV225" s="447"/>
      <c r="AW225" s="447"/>
      <c r="AX225" s="435"/>
      <c r="AY225" s="436"/>
      <c r="AZ225" s="435"/>
      <c r="BA225" s="436"/>
      <c r="BB225" s="435"/>
      <c r="BC225" s="436"/>
      <c r="BD225" s="435"/>
      <c r="BE225" s="436"/>
      <c r="BF225" s="435"/>
      <c r="BG225" s="436"/>
      <c r="BH225" s="435"/>
      <c r="BI225" s="436"/>
      <c r="BJ225" s="435"/>
      <c r="BK225" s="436"/>
      <c r="BL225" s="435"/>
      <c r="BM225" s="436"/>
      <c r="BN225" s="435"/>
      <c r="BO225" s="436"/>
      <c r="BP225" s="435"/>
      <c r="BQ225" s="436"/>
      <c r="BR225" s="435"/>
      <c r="BS225" s="436"/>
      <c r="BT225" s="435"/>
      <c r="BU225" s="436"/>
      <c r="BV225" s="435"/>
      <c r="BW225" s="436"/>
      <c r="BX225" s="435"/>
      <c r="BY225" s="436"/>
      <c r="BZ225" s="435"/>
      <c r="CA225" s="436"/>
      <c r="CB225" s="435"/>
      <c r="CC225" s="436"/>
      <c r="CD225" s="435"/>
      <c r="CE225" s="436"/>
      <c r="CF225" s="435"/>
      <c r="CG225" s="436"/>
      <c r="CH225" s="435"/>
      <c r="CI225" s="436"/>
      <c r="CJ225" s="435"/>
      <c r="CK225" s="436"/>
      <c r="CL225" s="435"/>
      <c r="CM225" s="436"/>
      <c r="CN225" s="435"/>
      <c r="CO225" s="436"/>
      <c r="CP225" s="435"/>
      <c r="CQ225" s="436"/>
      <c r="CR225" s="435"/>
      <c r="CS225" s="436"/>
      <c r="CT225" s="435"/>
      <c r="CU225" s="436"/>
      <c r="CV225" s="435"/>
      <c r="CW225" s="436"/>
      <c r="CX225" s="435"/>
      <c r="CY225" s="436"/>
      <c r="CZ225" s="435"/>
      <c r="DA225" s="436"/>
      <c r="DB225" s="435"/>
      <c r="DC225" s="436"/>
      <c r="DD225" s="435"/>
      <c r="DE225" s="436"/>
      <c r="DF225" s="435"/>
      <c r="DG225" s="436"/>
      <c r="DH225" s="435"/>
      <c r="DI225" s="436"/>
      <c r="DJ225" s="435"/>
      <c r="DK225" s="436"/>
      <c r="DL225" s="435"/>
      <c r="DM225" s="436"/>
      <c r="DN225" s="435"/>
      <c r="DO225" s="436"/>
      <c r="DP225" s="435"/>
      <c r="DQ225" s="436"/>
    </row>
    <row r="226" spans="1:121" x14ac:dyDescent="0.2">
      <c r="A226" s="18"/>
      <c r="B226" s="435"/>
      <c r="C226" s="436"/>
      <c r="D226" s="435"/>
      <c r="E226" s="436"/>
      <c r="F226" s="435"/>
      <c r="G226" s="436"/>
      <c r="H226" s="145"/>
      <c r="I226" s="145"/>
      <c r="J226" s="435"/>
      <c r="K226" s="436"/>
      <c r="L226" s="435"/>
      <c r="M226" s="436"/>
      <c r="N226" s="435"/>
      <c r="O226" s="436"/>
      <c r="P226" s="435"/>
      <c r="Q226" s="436"/>
      <c r="R226" s="435"/>
      <c r="S226" s="436"/>
      <c r="T226" s="435"/>
      <c r="U226" s="436"/>
      <c r="V226" s="435"/>
      <c r="W226" s="436"/>
      <c r="X226" s="102"/>
      <c r="Y226" s="102"/>
      <c r="Z226" s="102"/>
      <c r="AA226" s="102"/>
      <c r="AB226" s="102"/>
      <c r="AC226" s="102"/>
      <c r="AD226" s="123"/>
      <c r="AE226" s="123"/>
      <c r="AF226" s="435"/>
      <c r="AG226" s="436"/>
      <c r="AH226" s="435"/>
      <c r="AI226" s="436"/>
      <c r="AJ226" s="435"/>
      <c r="AK226" s="436"/>
      <c r="AL226" s="435"/>
      <c r="AM226" s="436"/>
      <c r="AN226" s="435"/>
      <c r="AO226" s="436"/>
      <c r="AP226" s="447"/>
      <c r="AQ226" s="447"/>
      <c r="AR226" s="447"/>
      <c r="AS226" s="447"/>
      <c r="AT226" s="447"/>
      <c r="AU226" s="447"/>
      <c r="AV226" s="447"/>
      <c r="AW226" s="447"/>
      <c r="AX226" s="435"/>
      <c r="AY226" s="436"/>
      <c r="AZ226" s="435"/>
      <c r="BA226" s="436"/>
      <c r="BB226" s="435"/>
      <c r="BC226" s="436"/>
      <c r="BD226" s="435"/>
      <c r="BE226" s="436"/>
      <c r="BF226" s="435"/>
      <c r="BG226" s="436"/>
      <c r="BH226" s="435"/>
      <c r="BI226" s="436"/>
      <c r="BJ226" s="435"/>
      <c r="BK226" s="436"/>
      <c r="BL226" s="435"/>
      <c r="BM226" s="436"/>
      <c r="BN226" s="435"/>
      <c r="BO226" s="436"/>
      <c r="BP226" s="435"/>
      <c r="BQ226" s="436"/>
      <c r="BR226" s="435"/>
      <c r="BS226" s="436"/>
      <c r="BT226" s="435"/>
      <c r="BU226" s="436"/>
      <c r="BV226" s="435"/>
      <c r="BW226" s="436"/>
      <c r="BX226" s="435"/>
      <c r="BY226" s="436"/>
      <c r="BZ226" s="435"/>
      <c r="CA226" s="436"/>
      <c r="CB226" s="435"/>
      <c r="CC226" s="436"/>
      <c r="CD226" s="435"/>
      <c r="CE226" s="436"/>
      <c r="CF226" s="435"/>
      <c r="CG226" s="436"/>
      <c r="CH226" s="435"/>
      <c r="CI226" s="436"/>
      <c r="CJ226" s="435"/>
      <c r="CK226" s="436"/>
      <c r="CL226" s="435"/>
      <c r="CM226" s="436"/>
      <c r="CN226" s="435"/>
      <c r="CO226" s="436"/>
      <c r="CP226" s="435"/>
      <c r="CQ226" s="436"/>
      <c r="CR226" s="435"/>
      <c r="CS226" s="436"/>
      <c r="CT226" s="435"/>
      <c r="CU226" s="436"/>
      <c r="CV226" s="435"/>
      <c r="CW226" s="436"/>
      <c r="CX226" s="435"/>
      <c r="CY226" s="436"/>
      <c r="CZ226" s="435"/>
      <c r="DA226" s="436"/>
      <c r="DB226" s="435"/>
      <c r="DC226" s="436"/>
      <c r="DD226" s="435"/>
      <c r="DE226" s="436"/>
      <c r="DF226" s="435"/>
      <c r="DG226" s="436"/>
      <c r="DH226" s="435"/>
      <c r="DI226" s="436"/>
      <c r="DJ226" s="435"/>
      <c r="DK226" s="436"/>
      <c r="DL226" s="435"/>
      <c r="DM226" s="436"/>
      <c r="DN226" s="435"/>
      <c r="DO226" s="436"/>
      <c r="DP226" s="435"/>
      <c r="DQ226" s="436"/>
    </row>
    <row r="227" spans="1:121" x14ac:dyDescent="0.2">
      <c r="A227" s="18"/>
      <c r="B227" s="435"/>
      <c r="C227" s="436"/>
      <c r="D227" s="435"/>
      <c r="E227" s="436"/>
      <c r="F227" s="435"/>
      <c r="G227" s="436"/>
      <c r="H227" s="145"/>
      <c r="I227" s="145"/>
      <c r="J227" s="435"/>
      <c r="K227" s="436"/>
      <c r="L227" s="435"/>
      <c r="M227" s="436"/>
      <c r="N227" s="435"/>
      <c r="O227" s="436"/>
      <c r="P227" s="435"/>
      <c r="Q227" s="436"/>
      <c r="R227" s="435"/>
      <c r="S227" s="436"/>
      <c r="T227" s="435"/>
      <c r="U227" s="436"/>
      <c r="V227" s="435"/>
      <c r="W227" s="436"/>
      <c r="X227" s="102"/>
      <c r="Y227" s="102"/>
      <c r="Z227" s="102"/>
      <c r="AA227" s="102"/>
      <c r="AB227" s="102"/>
      <c r="AC227" s="102"/>
      <c r="AD227" s="123"/>
      <c r="AE227" s="123"/>
      <c r="AF227" s="435"/>
      <c r="AG227" s="436"/>
      <c r="AH227" s="435"/>
      <c r="AI227" s="436"/>
      <c r="AJ227" s="435"/>
      <c r="AK227" s="436"/>
      <c r="AL227" s="435"/>
      <c r="AM227" s="436"/>
      <c r="AN227" s="435"/>
      <c r="AO227" s="436"/>
      <c r="AP227" s="447"/>
      <c r="AQ227" s="447"/>
      <c r="AR227" s="447"/>
      <c r="AS227" s="447"/>
      <c r="AT227" s="447"/>
      <c r="AU227" s="447"/>
      <c r="AV227" s="447"/>
      <c r="AW227" s="447"/>
      <c r="AX227" s="435"/>
      <c r="AY227" s="436"/>
      <c r="AZ227" s="435"/>
      <c r="BA227" s="436"/>
      <c r="BB227" s="435"/>
      <c r="BC227" s="436"/>
      <c r="BD227" s="435"/>
      <c r="BE227" s="436"/>
      <c r="BF227" s="435"/>
      <c r="BG227" s="436"/>
      <c r="BH227" s="435"/>
      <c r="BI227" s="436"/>
      <c r="BJ227" s="435"/>
      <c r="BK227" s="436"/>
      <c r="BL227" s="435"/>
      <c r="BM227" s="436"/>
      <c r="BN227" s="435"/>
      <c r="BO227" s="436"/>
      <c r="BP227" s="435"/>
      <c r="BQ227" s="436"/>
      <c r="BR227" s="435"/>
      <c r="BS227" s="436"/>
      <c r="BT227" s="435"/>
      <c r="BU227" s="436"/>
      <c r="BV227" s="435"/>
      <c r="BW227" s="436"/>
      <c r="BX227" s="435"/>
      <c r="BY227" s="436"/>
      <c r="BZ227" s="435"/>
      <c r="CA227" s="436"/>
      <c r="CB227" s="435"/>
      <c r="CC227" s="436"/>
      <c r="CD227" s="435"/>
      <c r="CE227" s="436"/>
      <c r="CF227" s="435"/>
      <c r="CG227" s="436"/>
      <c r="CH227" s="435"/>
      <c r="CI227" s="436"/>
      <c r="CJ227" s="435"/>
      <c r="CK227" s="436"/>
      <c r="CL227" s="435"/>
      <c r="CM227" s="436"/>
      <c r="CN227" s="435"/>
      <c r="CO227" s="436"/>
      <c r="CP227" s="435"/>
      <c r="CQ227" s="436"/>
      <c r="CR227" s="435"/>
      <c r="CS227" s="436"/>
      <c r="CT227" s="435"/>
      <c r="CU227" s="436"/>
      <c r="CV227" s="435"/>
      <c r="CW227" s="436"/>
      <c r="CX227" s="435"/>
      <c r="CY227" s="436"/>
      <c r="CZ227" s="435"/>
      <c r="DA227" s="436"/>
      <c r="DB227" s="435"/>
      <c r="DC227" s="436"/>
      <c r="DD227" s="435"/>
      <c r="DE227" s="436"/>
      <c r="DF227" s="435"/>
      <c r="DG227" s="436"/>
      <c r="DH227" s="435"/>
      <c r="DI227" s="436"/>
      <c r="DJ227" s="435"/>
      <c r="DK227" s="436"/>
      <c r="DL227" s="435"/>
      <c r="DM227" s="436"/>
      <c r="DN227" s="435"/>
      <c r="DO227" s="436"/>
      <c r="DP227" s="435"/>
      <c r="DQ227" s="436"/>
    </row>
    <row r="228" spans="1:121" x14ac:dyDescent="0.2">
      <c r="A228" s="18"/>
      <c r="B228" s="435"/>
      <c r="C228" s="436"/>
      <c r="D228" s="435"/>
      <c r="E228" s="436"/>
      <c r="F228" s="435"/>
      <c r="G228" s="436"/>
      <c r="H228" s="145"/>
      <c r="I228" s="145"/>
      <c r="J228" s="435"/>
      <c r="K228" s="436"/>
      <c r="L228" s="435"/>
      <c r="M228" s="436"/>
      <c r="N228" s="435"/>
      <c r="O228" s="436"/>
      <c r="P228" s="435"/>
      <c r="Q228" s="436"/>
      <c r="R228" s="435"/>
      <c r="S228" s="436"/>
      <c r="T228" s="435"/>
      <c r="U228" s="436"/>
      <c r="V228" s="435"/>
      <c r="W228" s="436"/>
      <c r="X228" s="102"/>
      <c r="Y228" s="102"/>
      <c r="Z228" s="102"/>
      <c r="AA228" s="102"/>
      <c r="AB228" s="102"/>
      <c r="AC228" s="102"/>
      <c r="AD228" s="123"/>
      <c r="AE228" s="123"/>
      <c r="AF228" s="435"/>
      <c r="AG228" s="436"/>
      <c r="AH228" s="435"/>
      <c r="AI228" s="436"/>
      <c r="AJ228" s="435"/>
      <c r="AK228" s="436"/>
      <c r="AL228" s="435"/>
      <c r="AM228" s="436"/>
      <c r="AN228" s="435"/>
      <c r="AO228" s="436"/>
      <c r="AP228" s="447"/>
      <c r="AQ228" s="447"/>
      <c r="AR228" s="447"/>
      <c r="AS228" s="447"/>
      <c r="AT228" s="447"/>
      <c r="AU228" s="447"/>
      <c r="AV228" s="447"/>
      <c r="AW228" s="447"/>
      <c r="AX228" s="435"/>
      <c r="AY228" s="436"/>
      <c r="AZ228" s="435"/>
      <c r="BA228" s="436"/>
      <c r="BB228" s="435"/>
      <c r="BC228" s="436"/>
      <c r="BD228" s="435"/>
      <c r="BE228" s="436"/>
      <c r="BF228" s="435"/>
      <c r="BG228" s="436"/>
      <c r="BH228" s="435"/>
      <c r="BI228" s="436"/>
      <c r="BJ228" s="435"/>
      <c r="BK228" s="436"/>
      <c r="BL228" s="435"/>
      <c r="BM228" s="436"/>
      <c r="BN228" s="435"/>
      <c r="BO228" s="436"/>
      <c r="BP228" s="435"/>
      <c r="BQ228" s="436"/>
      <c r="BR228" s="435"/>
      <c r="BS228" s="436"/>
      <c r="BT228" s="435"/>
      <c r="BU228" s="436"/>
      <c r="BV228" s="435"/>
      <c r="BW228" s="436"/>
      <c r="BX228" s="435"/>
      <c r="BY228" s="436"/>
      <c r="BZ228" s="435"/>
      <c r="CA228" s="436"/>
      <c r="CB228" s="435"/>
      <c r="CC228" s="436"/>
      <c r="CD228" s="435"/>
      <c r="CE228" s="436"/>
      <c r="CF228" s="435"/>
      <c r="CG228" s="436"/>
      <c r="CH228" s="435"/>
      <c r="CI228" s="436"/>
      <c r="CJ228" s="435"/>
      <c r="CK228" s="436"/>
      <c r="CL228" s="435"/>
      <c r="CM228" s="436"/>
      <c r="CN228" s="435"/>
      <c r="CO228" s="436"/>
      <c r="CP228" s="435"/>
      <c r="CQ228" s="436"/>
      <c r="CR228" s="435"/>
      <c r="CS228" s="436"/>
      <c r="CT228" s="435"/>
      <c r="CU228" s="436"/>
      <c r="CV228" s="435"/>
      <c r="CW228" s="436"/>
      <c r="CX228" s="435"/>
      <c r="CY228" s="436"/>
      <c r="CZ228" s="435"/>
      <c r="DA228" s="436"/>
      <c r="DB228" s="435"/>
      <c r="DC228" s="436"/>
      <c r="DD228" s="435"/>
      <c r="DE228" s="436"/>
      <c r="DF228" s="435"/>
      <c r="DG228" s="436"/>
      <c r="DH228" s="435"/>
      <c r="DI228" s="436"/>
      <c r="DJ228" s="435"/>
      <c r="DK228" s="436"/>
      <c r="DL228" s="435"/>
      <c r="DM228" s="436"/>
      <c r="DN228" s="435"/>
      <c r="DO228" s="436"/>
      <c r="DP228" s="435"/>
      <c r="DQ228" s="436"/>
    </row>
    <row r="229" spans="1:121" x14ac:dyDescent="0.2">
      <c r="A229" s="18"/>
      <c r="B229" s="435"/>
      <c r="C229" s="436"/>
      <c r="D229" s="435"/>
      <c r="E229" s="436"/>
      <c r="F229" s="435"/>
      <c r="G229" s="436"/>
      <c r="H229" s="145"/>
      <c r="I229" s="145"/>
      <c r="J229" s="435"/>
      <c r="K229" s="436"/>
      <c r="L229" s="435"/>
      <c r="M229" s="436"/>
      <c r="N229" s="435"/>
      <c r="O229" s="436"/>
      <c r="P229" s="435"/>
      <c r="Q229" s="436"/>
      <c r="R229" s="435"/>
      <c r="S229" s="436"/>
      <c r="T229" s="435"/>
      <c r="U229" s="436"/>
      <c r="V229" s="435"/>
      <c r="W229" s="436"/>
      <c r="X229" s="102"/>
      <c r="Y229" s="102"/>
      <c r="Z229" s="102"/>
      <c r="AA229" s="102"/>
      <c r="AB229" s="102"/>
      <c r="AC229" s="102"/>
      <c r="AD229" s="123"/>
      <c r="AE229" s="123"/>
      <c r="AF229" s="435"/>
      <c r="AG229" s="436"/>
      <c r="AH229" s="435"/>
      <c r="AI229" s="436"/>
      <c r="AJ229" s="435"/>
      <c r="AK229" s="436"/>
      <c r="AL229" s="435"/>
      <c r="AM229" s="436"/>
      <c r="AN229" s="435"/>
      <c r="AO229" s="436"/>
      <c r="AP229" s="447"/>
      <c r="AQ229" s="447"/>
      <c r="AR229" s="447"/>
      <c r="AS229" s="447"/>
      <c r="AT229" s="447"/>
      <c r="AU229" s="447"/>
      <c r="AV229" s="447"/>
      <c r="AW229" s="447"/>
      <c r="AX229" s="435"/>
      <c r="AY229" s="436"/>
      <c r="AZ229" s="435"/>
      <c r="BA229" s="436"/>
      <c r="BB229" s="435"/>
      <c r="BC229" s="436"/>
      <c r="BD229" s="435"/>
      <c r="BE229" s="436"/>
      <c r="BF229" s="435"/>
      <c r="BG229" s="436"/>
      <c r="BH229" s="435"/>
      <c r="BI229" s="436"/>
      <c r="BJ229" s="435"/>
      <c r="BK229" s="436"/>
      <c r="BL229" s="435"/>
      <c r="BM229" s="436"/>
      <c r="BN229" s="435"/>
      <c r="BO229" s="436"/>
      <c r="BP229" s="435"/>
      <c r="BQ229" s="436"/>
      <c r="BR229" s="435"/>
      <c r="BS229" s="436"/>
      <c r="BT229" s="435"/>
      <c r="BU229" s="436"/>
      <c r="BV229" s="435"/>
      <c r="BW229" s="436"/>
      <c r="BX229" s="435"/>
      <c r="BY229" s="436"/>
      <c r="BZ229" s="435"/>
      <c r="CA229" s="436"/>
      <c r="CB229" s="435"/>
      <c r="CC229" s="436"/>
      <c r="CD229" s="435"/>
      <c r="CE229" s="436"/>
      <c r="CF229" s="435"/>
      <c r="CG229" s="436"/>
      <c r="CH229" s="435"/>
      <c r="CI229" s="436"/>
      <c r="CJ229" s="435"/>
      <c r="CK229" s="436"/>
      <c r="CL229" s="435"/>
      <c r="CM229" s="436"/>
      <c r="CN229" s="435"/>
      <c r="CO229" s="436"/>
      <c r="CP229" s="435"/>
      <c r="CQ229" s="436"/>
      <c r="CR229" s="435"/>
      <c r="CS229" s="436"/>
      <c r="CT229" s="435"/>
      <c r="CU229" s="436"/>
      <c r="CV229" s="435"/>
      <c r="CW229" s="436"/>
      <c r="CX229" s="435"/>
      <c r="CY229" s="436"/>
      <c r="CZ229" s="435"/>
      <c r="DA229" s="436"/>
      <c r="DB229" s="435"/>
      <c r="DC229" s="436"/>
      <c r="DD229" s="435"/>
      <c r="DE229" s="436"/>
      <c r="DF229" s="435"/>
      <c r="DG229" s="436"/>
      <c r="DH229" s="435"/>
      <c r="DI229" s="436"/>
      <c r="DJ229" s="435"/>
      <c r="DK229" s="436"/>
      <c r="DL229" s="435"/>
      <c r="DM229" s="436"/>
      <c r="DN229" s="435"/>
      <c r="DO229" s="436"/>
      <c r="DP229" s="435"/>
      <c r="DQ229" s="436"/>
    </row>
    <row r="230" spans="1:121" x14ac:dyDescent="0.2">
      <c r="A230" s="18"/>
      <c r="B230" s="435"/>
      <c r="C230" s="436"/>
      <c r="D230" s="435"/>
      <c r="E230" s="436"/>
      <c r="F230" s="435"/>
      <c r="G230" s="436"/>
      <c r="H230" s="145"/>
      <c r="I230" s="145"/>
      <c r="J230" s="435"/>
      <c r="K230" s="436"/>
      <c r="L230" s="435"/>
      <c r="M230" s="436"/>
      <c r="N230" s="435"/>
      <c r="O230" s="436"/>
      <c r="P230" s="435"/>
      <c r="Q230" s="436"/>
      <c r="R230" s="435"/>
      <c r="S230" s="436"/>
      <c r="T230" s="435"/>
      <c r="U230" s="436"/>
      <c r="V230" s="435"/>
      <c r="W230" s="436"/>
      <c r="X230" s="102"/>
      <c r="Y230" s="102"/>
      <c r="Z230" s="102"/>
      <c r="AA230" s="102"/>
      <c r="AB230" s="102"/>
      <c r="AC230" s="102"/>
      <c r="AD230" s="123"/>
      <c r="AE230" s="123"/>
      <c r="AF230" s="435"/>
      <c r="AG230" s="436"/>
      <c r="AH230" s="435"/>
      <c r="AI230" s="436"/>
      <c r="AJ230" s="435"/>
      <c r="AK230" s="436"/>
      <c r="AL230" s="435"/>
      <c r="AM230" s="436"/>
      <c r="AN230" s="435"/>
      <c r="AO230" s="436"/>
      <c r="AP230" s="447"/>
      <c r="AQ230" s="447"/>
      <c r="AR230" s="447"/>
      <c r="AS230" s="447"/>
      <c r="AT230" s="447"/>
      <c r="AU230" s="447"/>
      <c r="AV230" s="447"/>
      <c r="AW230" s="447"/>
      <c r="AX230" s="435"/>
      <c r="AY230" s="436"/>
      <c r="AZ230" s="435"/>
      <c r="BA230" s="436"/>
      <c r="BB230" s="435"/>
      <c r="BC230" s="436"/>
      <c r="BD230" s="435"/>
      <c r="BE230" s="436"/>
      <c r="BF230" s="435"/>
      <c r="BG230" s="436"/>
      <c r="BH230" s="435"/>
      <c r="BI230" s="436"/>
      <c r="BJ230" s="435"/>
      <c r="BK230" s="436"/>
      <c r="BL230" s="435"/>
      <c r="BM230" s="436"/>
      <c r="BN230" s="435"/>
      <c r="BO230" s="436"/>
      <c r="BP230" s="435"/>
      <c r="BQ230" s="436"/>
      <c r="BR230" s="435"/>
      <c r="BS230" s="436"/>
      <c r="BT230" s="435"/>
      <c r="BU230" s="436"/>
      <c r="BV230" s="435"/>
      <c r="BW230" s="436"/>
      <c r="BX230" s="435"/>
      <c r="BY230" s="436"/>
      <c r="BZ230" s="435"/>
      <c r="CA230" s="436"/>
      <c r="CB230" s="435"/>
      <c r="CC230" s="436"/>
      <c r="CD230" s="435"/>
      <c r="CE230" s="436"/>
      <c r="CF230" s="435"/>
      <c r="CG230" s="436"/>
      <c r="CH230" s="435"/>
      <c r="CI230" s="436"/>
      <c r="CJ230" s="435"/>
      <c r="CK230" s="436"/>
      <c r="CL230" s="435"/>
      <c r="CM230" s="436"/>
      <c r="CN230" s="435"/>
      <c r="CO230" s="436"/>
      <c r="CP230" s="435"/>
      <c r="CQ230" s="436"/>
      <c r="CR230" s="435"/>
      <c r="CS230" s="436"/>
      <c r="CT230" s="435"/>
      <c r="CU230" s="436"/>
      <c r="CV230" s="435"/>
      <c r="CW230" s="436"/>
      <c r="CX230" s="435"/>
      <c r="CY230" s="436"/>
      <c r="CZ230" s="435"/>
      <c r="DA230" s="436"/>
      <c r="DB230" s="435"/>
      <c r="DC230" s="436"/>
      <c r="DD230" s="435"/>
      <c r="DE230" s="436"/>
      <c r="DF230" s="435"/>
      <c r="DG230" s="436"/>
      <c r="DH230" s="435"/>
      <c r="DI230" s="436"/>
      <c r="DJ230" s="435"/>
      <c r="DK230" s="436"/>
      <c r="DL230" s="435"/>
      <c r="DM230" s="436"/>
      <c r="DN230" s="435"/>
      <c r="DO230" s="436"/>
      <c r="DP230" s="435"/>
      <c r="DQ230" s="436"/>
    </row>
    <row r="231" spans="1:121" x14ac:dyDescent="0.2">
      <c r="A231" s="18"/>
      <c r="B231" s="435"/>
      <c r="C231" s="436"/>
      <c r="D231" s="435"/>
      <c r="E231" s="436"/>
      <c r="F231" s="435"/>
      <c r="G231" s="436"/>
      <c r="H231" s="145"/>
      <c r="I231" s="145"/>
      <c r="J231" s="435"/>
      <c r="K231" s="436"/>
      <c r="L231" s="435"/>
      <c r="M231" s="436"/>
      <c r="N231" s="435"/>
      <c r="O231" s="436"/>
      <c r="P231" s="435"/>
      <c r="Q231" s="436"/>
      <c r="R231" s="435"/>
      <c r="S231" s="436"/>
      <c r="T231" s="435"/>
      <c r="U231" s="436"/>
      <c r="V231" s="435"/>
      <c r="W231" s="436"/>
      <c r="X231" s="102"/>
      <c r="Y231" s="102"/>
      <c r="Z231" s="102"/>
      <c r="AA231" s="102"/>
      <c r="AB231" s="102"/>
      <c r="AC231" s="102"/>
      <c r="AD231" s="123"/>
      <c r="AE231" s="123"/>
      <c r="AF231" s="435"/>
      <c r="AG231" s="436"/>
      <c r="AH231" s="435"/>
      <c r="AI231" s="436"/>
      <c r="AJ231" s="435"/>
      <c r="AK231" s="436"/>
      <c r="AL231" s="435"/>
      <c r="AM231" s="436"/>
      <c r="AN231" s="435"/>
      <c r="AO231" s="436"/>
      <c r="AP231" s="447"/>
      <c r="AQ231" s="447"/>
      <c r="AR231" s="447"/>
      <c r="AS231" s="447"/>
      <c r="AT231" s="447"/>
      <c r="AU231" s="447"/>
      <c r="AV231" s="447"/>
      <c r="AW231" s="447"/>
      <c r="AX231" s="435"/>
      <c r="AY231" s="436"/>
      <c r="AZ231" s="435"/>
      <c r="BA231" s="436"/>
      <c r="BB231" s="435"/>
      <c r="BC231" s="436"/>
      <c r="BD231" s="435"/>
      <c r="BE231" s="436"/>
      <c r="BF231" s="435"/>
      <c r="BG231" s="436"/>
      <c r="BH231" s="435"/>
      <c r="BI231" s="436"/>
      <c r="BJ231" s="435"/>
      <c r="BK231" s="436"/>
      <c r="BL231" s="435"/>
      <c r="BM231" s="436"/>
      <c r="BN231" s="435"/>
      <c r="BO231" s="436"/>
      <c r="BP231" s="435"/>
      <c r="BQ231" s="436"/>
      <c r="BR231" s="435"/>
      <c r="BS231" s="436"/>
      <c r="BT231" s="435"/>
      <c r="BU231" s="436"/>
      <c r="BV231" s="435"/>
      <c r="BW231" s="436"/>
      <c r="BX231" s="435"/>
      <c r="BY231" s="436"/>
      <c r="BZ231" s="435"/>
      <c r="CA231" s="436"/>
      <c r="CB231" s="435"/>
      <c r="CC231" s="436"/>
      <c r="CD231" s="435"/>
      <c r="CE231" s="436"/>
      <c r="CF231" s="435"/>
      <c r="CG231" s="436"/>
      <c r="CH231" s="435"/>
      <c r="CI231" s="436"/>
      <c r="CJ231" s="435"/>
      <c r="CK231" s="436"/>
      <c r="CL231" s="435"/>
      <c r="CM231" s="436"/>
      <c r="CN231" s="435"/>
      <c r="CO231" s="436"/>
      <c r="CP231" s="435"/>
      <c r="CQ231" s="436"/>
      <c r="CR231" s="435"/>
      <c r="CS231" s="436"/>
      <c r="CT231" s="435"/>
      <c r="CU231" s="436"/>
      <c r="CV231" s="435"/>
      <c r="CW231" s="436"/>
      <c r="CX231" s="435"/>
      <c r="CY231" s="436"/>
      <c r="CZ231" s="435"/>
      <c r="DA231" s="436"/>
      <c r="DB231" s="435"/>
      <c r="DC231" s="436"/>
      <c r="DD231" s="435"/>
      <c r="DE231" s="436"/>
      <c r="DF231" s="435"/>
      <c r="DG231" s="436"/>
      <c r="DH231" s="435"/>
      <c r="DI231" s="436"/>
      <c r="DJ231" s="435"/>
      <c r="DK231" s="436"/>
      <c r="DL231" s="435"/>
      <c r="DM231" s="436"/>
      <c r="DN231" s="435"/>
      <c r="DO231" s="436"/>
      <c r="DP231" s="435"/>
      <c r="DQ231" s="436"/>
    </row>
    <row r="232" spans="1:121" x14ac:dyDescent="0.2">
      <c r="A232" s="18"/>
      <c r="B232" s="435"/>
      <c r="C232" s="436"/>
      <c r="D232" s="435"/>
      <c r="E232" s="436"/>
      <c r="F232" s="435"/>
      <c r="G232" s="436"/>
      <c r="H232" s="145"/>
      <c r="I232" s="145"/>
      <c r="J232" s="435"/>
      <c r="K232" s="436"/>
      <c r="L232" s="435"/>
      <c r="M232" s="436"/>
      <c r="N232" s="435"/>
      <c r="O232" s="436"/>
      <c r="P232" s="435"/>
      <c r="Q232" s="436"/>
      <c r="R232" s="435"/>
      <c r="S232" s="436"/>
      <c r="T232" s="435"/>
      <c r="U232" s="436"/>
      <c r="V232" s="435"/>
      <c r="W232" s="436"/>
      <c r="X232" s="102"/>
      <c r="Y232" s="102"/>
      <c r="Z232" s="102"/>
      <c r="AA232" s="102"/>
      <c r="AB232" s="102"/>
      <c r="AC232" s="102"/>
      <c r="AD232" s="123"/>
      <c r="AE232" s="123"/>
      <c r="AF232" s="435"/>
      <c r="AG232" s="436"/>
      <c r="AH232" s="435"/>
      <c r="AI232" s="436"/>
      <c r="AJ232" s="435"/>
      <c r="AK232" s="436"/>
      <c r="AL232" s="435"/>
      <c r="AM232" s="436"/>
      <c r="AN232" s="435"/>
      <c r="AO232" s="436"/>
      <c r="AP232" s="447"/>
      <c r="AQ232" s="447"/>
      <c r="AR232" s="447"/>
      <c r="AS232" s="447"/>
      <c r="AT232" s="447"/>
      <c r="AU232" s="447"/>
      <c r="AV232" s="447"/>
      <c r="AW232" s="447"/>
      <c r="AX232" s="435"/>
      <c r="AY232" s="436"/>
      <c r="AZ232" s="435"/>
      <c r="BA232" s="436"/>
      <c r="BB232" s="435"/>
      <c r="BC232" s="436"/>
      <c r="BD232" s="435"/>
      <c r="BE232" s="436"/>
      <c r="BF232" s="435"/>
      <c r="BG232" s="436"/>
      <c r="BH232" s="435"/>
      <c r="BI232" s="436"/>
      <c r="BJ232" s="435"/>
      <c r="BK232" s="436"/>
      <c r="BL232" s="435"/>
      <c r="BM232" s="436"/>
      <c r="BN232" s="435"/>
      <c r="BO232" s="436"/>
      <c r="BP232" s="435"/>
      <c r="BQ232" s="436"/>
      <c r="BR232" s="435"/>
      <c r="BS232" s="436"/>
      <c r="BT232" s="435"/>
      <c r="BU232" s="436"/>
      <c r="BV232" s="435"/>
      <c r="BW232" s="436"/>
      <c r="BX232" s="435"/>
      <c r="BY232" s="436"/>
      <c r="BZ232" s="435"/>
      <c r="CA232" s="436"/>
      <c r="CB232" s="435"/>
      <c r="CC232" s="436"/>
      <c r="CD232" s="435"/>
      <c r="CE232" s="436"/>
      <c r="CF232" s="435"/>
      <c r="CG232" s="436"/>
      <c r="CH232" s="435"/>
      <c r="CI232" s="436"/>
      <c r="CJ232" s="435"/>
      <c r="CK232" s="436"/>
      <c r="CL232" s="435"/>
      <c r="CM232" s="436"/>
      <c r="CN232" s="435"/>
      <c r="CO232" s="436"/>
      <c r="CP232" s="435"/>
      <c r="CQ232" s="436"/>
      <c r="CR232" s="435"/>
      <c r="CS232" s="436"/>
      <c r="CT232" s="435"/>
      <c r="CU232" s="436"/>
      <c r="CV232" s="435"/>
      <c r="CW232" s="436"/>
      <c r="CX232" s="435"/>
      <c r="CY232" s="436"/>
      <c r="CZ232" s="435"/>
      <c r="DA232" s="436"/>
      <c r="DB232" s="435"/>
      <c r="DC232" s="436"/>
      <c r="DD232" s="435"/>
      <c r="DE232" s="436"/>
      <c r="DF232" s="435"/>
      <c r="DG232" s="436"/>
      <c r="DH232" s="435"/>
      <c r="DI232" s="436"/>
      <c r="DJ232" s="435"/>
      <c r="DK232" s="436"/>
      <c r="DL232" s="435"/>
      <c r="DM232" s="436"/>
      <c r="DN232" s="435"/>
      <c r="DO232" s="436"/>
      <c r="DP232" s="435"/>
      <c r="DQ232" s="436"/>
    </row>
  </sheetData>
  <protectedRanges>
    <protectedRange sqref="A86" name="INFO1_1_1_1"/>
    <protectedRange sqref="A62" name="INFO1_2_1_1"/>
    <protectedRange sqref="A92" name="INFO1_4_1_1"/>
    <protectedRange sqref="A98" name="INFO1_6_1_1"/>
    <protectedRange sqref="A39" name="INFO1_29_1_1"/>
    <protectedRange sqref="A61" name="INFO1_41_1_1"/>
    <protectedRange sqref="A65" name="INFO1_43_1_1"/>
    <protectedRange sqref="A70" name="INFO1_45_1_1"/>
    <protectedRange sqref="A80 A78" name="INFO1_50_1_1"/>
    <protectedRange sqref="A103" name="INFO1_65_1_1"/>
    <protectedRange sqref="A114" name="INFO1_73_1_1"/>
    <protectedRange sqref="A128:A129" name="INFO1_87_1_1"/>
    <protectedRange sqref="A143:A144" name="INFO1_97_1_1"/>
    <protectedRange sqref="A22" name="INFO1_19_1_1_1"/>
  </protectedRanges>
  <mergeCells count="12121">
    <mergeCell ref="H8:I9"/>
    <mergeCell ref="H11:I11"/>
    <mergeCell ref="H12:I12"/>
    <mergeCell ref="AJ12:AK12"/>
    <mergeCell ref="AJ13:AK13"/>
    <mergeCell ref="AJ14:AK14"/>
    <mergeCell ref="AJ16:AK16"/>
    <mergeCell ref="AL12:AM12"/>
    <mergeCell ref="AL13:AM13"/>
    <mergeCell ref="AL14:AM14"/>
    <mergeCell ref="AL16:AM16"/>
    <mergeCell ref="AN12:AO12"/>
    <mergeCell ref="AN13:AO13"/>
    <mergeCell ref="AN14:AO14"/>
    <mergeCell ref="AN16:AO16"/>
    <mergeCell ref="Z22:AA22"/>
    <mergeCell ref="X13:Y13"/>
    <mergeCell ref="X14:Y14"/>
    <mergeCell ref="X15:Y15"/>
    <mergeCell ref="X16:Y16"/>
    <mergeCell ref="X18:Y18"/>
    <mergeCell ref="X19:Y19"/>
    <mergeCell ref="X20:Y20"/>
    <mergeCell ref="X21:Y21"/>
    <mergeCell ref="Z11:AA11"/>
    <mergeCell ref="AB11:AC11"/>
    <mergeCell ref="Z12:AA12"/>
    <mergeCell ref="AB12:AC12"/>
    <mergeCell ref="Z13:AA13"/>
    <mergeCell ref="AB13:AC13"/>
    <mergeCell ref="Z14:AA14"/>
    <mergeCell ref="AB14:AC14"/>
    <mergeCell ref="Z15:AA15"/>
    <mergeCell ref="AB15:AC15"/>
    <mergeCell ref="Z16:AA16"/>
    <mergeCell ref="AB16:AC16"/>
    <mergeCell ref="Z18:AA18"/>
    <mergeCell ref="AB18:AC18"/>
    <mergeCell ref="Z19:AA19"/>
    <mergeCell ref="AB19:AC19"/>
    <mergeCell ref="Z20:AA20"/>
    <mergeCell ref="AB20:AC20"/>
    <mergeCell ref="Z21:AA21"/>
    <mergeCell ref="AB21:AC21"/>
    <mergeCell ref="AF12:AG12"/>
    <mergeCell ref="AF13:AG13"/>
    <mergeCell ref="AF14:AG14"/>
    <mergeCell ref="AF16:AG16"/>
    <mergeCell ref="AH12:AI12"/>
    <mergeCell ref="AH13:AI13"/>
    <mergeCell ref="AH14:AI14"/>
    <mergeCell ref="AH16:AI16"/>
    <mergeCell ref="AP227:AQ227"/>
    <mergeCell ref="AR227:AS227"/>
    <mergeCell ref="AT227:AU227"/>
    <mergeCell ref="AV227:AW227"/>
    <mergeCell ref="AP228:AQ228"/>
    <mergeCell ref="AR228:AS228"/>
    <mergeCell ref="AT228:AU228"/>
    <mergeCell ref="AV228:AW228"/>
    <mergeCell ref="AP229:AQ229"/>
    <mergeCell ref="AR229:AS229"/>
    <mergeCell ref="AT229:AU229"/>
    <mergeCell ref="AV229:AW229"/>
    <mergeCell ref="AP230:AQ230"/>
    <mergeCell ref="AR230:AS230"/>
    <mergeCell ref="AT230:AU230"/>
    <mergeCell ref="AV230:AW230"/>
    <mergeCell ref="AP231:AQ231"/>
    <mergeCell ref="AR231:AS231"/>
    <mergeCell ref="AT231:AU231"/>
    <mergeCell ref="AV231:AW231"/>
    <mergeCell ref="AP232:AQ232"/>
    <mergeCell ref="AR232:AS232"/>
    <mergeCell ref="AT232:AU232"/>
    <mergeCell ref="AV232:AW232"/>
    <mergeCell ref="AB8:AC9"/>
    <mergeCell ref="AP218:AQ218"/>
    <mergeCell ref="AR218:AS218"/>
    <mergeCell ref="AT218:AU218"/>
    <mergeCell ref="AV218:AW218"/>
    <mergeCell ref="AP219:AQ219"/>
    <mergeCell ref="AR219:AS219"/>
    <mergeCell ref="AT219:AU219"/>
    <mergeCell ref="AV219:AW219"/>
    <mergeCell ref="AP220:AQ220"/>
    <mergeCell ref="AR220:AS220"/>
    <mergeCell ref="AT220:AU220"/>
    <mergeCell ref="AV220:AW220"/>
    <mergeCell ref="AP221:AQ221"/>
    <mergeCell ref="AR221:AS221"/>
    <mergeCell ref="AT221:AU221"/>
    <mergeCell ref="AV221:AW221"/>
    <mergeCell ref="AP222:AQ222"/>
    <mergeCell ref="AR222:AS222"/>
    <mergeCell ref="AT222:AU222"/>
    <mergeCell ref="AV222:AW222"/>
    <mergeCell ref="AP223:AQ223"/>
    <mergeCell ref="AR223:AS223"/>
    <mergeCell ref="AT223:AU223"/>
    <mergeCell ref="AV223:AW223"/>
    <mergeCell ref="AP224:AQ224"/>
    <mergeCell ref="AR224:AS224"/>
    <mergeCell ref="AT224:AU224"/>
    <mergeCell ref="AV224:AW224"/>
    <mergeCell ref="AP225:AQ225"/>
    <mergeCell ref="AR225:AS225"/>
    <mergeCell ref="AT225:AU225"/>
    <mergeCell ref="AV225:AW225"/>
    <mergeCell ref="AP226:AQ226"/>
    <mergeCell ref="AR226:AS226"/>
    <mergeCell ref="AT226:AU226"/>
    <mergeCell ref="AV226:AW226"/>
    <mergeCell ref="AP209:AQ209"/>
    <mergeCell ref="AR209:AS209"/>
    <mergeCell ref="AT209:AU209"/>
    <mergeCell ref="AV209:AW209"/>
    <mergeCell ref="AP210:AQ210"/>
    <mergeCell ref="AR210:AS210"/>
    <mergeCell ref="AT210:AU210"/>
    <mergeCell ref="AV210:AW210"/>
    <mergeCell ref="AP211:AQ211"/>
    <mergeCell ref="AR211:AS211"/>
    <mergeCell ref="AT211:AU211"/>
    <mergeCell ref="AV211:AW211"/>
    <mergeCell ref="AP212:AQ212"/>
    <mergeCell ref="AR212:AS212"/>
    <mergeCell ref="AT212:AU212"/>
    <mergeCell ref="AV212:AW212"/>
    <mergeCell ref="AP213:AQ213"/>
    <mergeCell ref="AR213:AS213"/>
    <mergeCell ref="AT213:AU213"/>
    <mergeCell ref="AV213:AW213"/>
    <mergeCell ref="AP214:AQ214"/>
    <mergeCell ref="AR214:AS214"/>
    <mergeCell ref="AT214:AU214"/>
    <mergeCell ref="AV214:AW214"/>
    <mergeCell ref="AP215:AQ215"/>
    <mergeCell ref="AR215:AS215"/>
    <mergeCell ref="AT215:AU215"/>
    <mergeCell ref="AV215:AW215"/>
    <mergeCell ref="AP216:AQ216"/>
    <mergeCell ref="AR216:AS216"/>
    <mergeCell ref="AT216:AU216"/>
    <mergeCell ref="AV216:AW216"/>
    <mergeCell ref="AP217:AQ217"/>
    <mergeCell ref="AR217:AS217"/>
    <mergeCell ref="AT217:AU217"/>
    <mergeCell ref="AV217:AW217"/>
    <mergeCell ref="AP200:AQ200"/>
    <mergeCell ref="AR200:AS200"/>
    <mergeCell ref="AT200:AU200"/>
    <mergeCell ref="AV200:AW200"/>
    <mergeCell ref="AP201:AQ201"/>
    <mergeCell ref="AR201:AS201"/>
    <mergeCell ref="AT201:AU201"/>
    <mergeCell ref="AV201:AW201"/>
    <mergeCell ref="AP202:AQ202"/>
    <mergeCell ref="AR202:AS202"/>
    <mergeCell ref="AT202:AU202"/>
    <mergeCell ref="AV202:AW202"/>
    <mergeCell ref="AP203:AQ203"/>
    <mergeCell ref="AR203:AS203"/>
    <mergeCell ref="AT203:AU203"/>
    <mergeCell ref="AV203:AW203"/>
    <mergeCell ref="AP204:AQ204"/>
    <mergeCell ref="AR204:AS204"/>
    <mergeCell ref="AT204:AU204"/>
    <mergeCell ref="AV204:AW204"/>
    <mergeCell ref="AP205:AQ205"/>
    <mergeCell ref="AR205:AS205"/>
    <mergeCell ref="AT205:AU205"/>
    <mergeCell ref="AV205:AW205"/>
    <mergeCell ref="AP206:AQ206"/>
    <mergeCell ref="AR206:AS206"/>
    <mergeCell ref="AT206:AU206"/>
    <mergeCell ref="AV206:AW206"/>
    <mergeCell ref="AP207:AQ207"/>
    <mergeCell ref="AR207:AS207"/>
    <mergeCell ref="AT207:AU207"/>
    <mergeCell ref="AV207:AW207"/>
    <mergeCell ref="AP208:AQ208"/>
    <mergeCell ref="AR208:AS208"/>
    <mergeCell ref="AT208:AU208"/>
    <mergeCell ref="AV208:AW208"/>
    <mergeCell ref="AP191:AQ191"/>
    <mergeCell ref="AR191:AS191"/>
    <mergeCell ref="AT191:AU191"/>
    <mergeCell ref="AV191:AW191"/>
    <mergeCell ref="AP192:AQ192"/>
    <mergeCell ref="AR192:AS192"/>
    <mergeCell ref="AT192:AU192"/>
    <mergeCell ref="AV192:AW192"/>
    <mergeCell ref="AP193:AQ193"/>
    <mergeCell ref="AR193:AS193"/>
    <mergeCell ref="AT193:AU193"/>
    <mergeCell ref="AV193:AW193"/>
    <mergeCell ref="AP194:AQ194"/>
    <mergeCell ref="AR194:AS194"/>
    <mergeCell ref="AT194:AU194"/>
    <mergeCell ref="AV194:AW194"/>
    <mergeCell ref="AP195:AQ195"/>
    <mergeCell ref="AR195:AS195"/>
    <mergeCell ref="AT195:AU195"/>
    <mergeCell ref="AV195:AW195"/>
    <mergeCell ref="AP196:AQ196"/>
    <mergeCell ref="AR196:AS196"/>
    <mergeCell ref="AT196:AU196"/>
    <mergeCell ref="AV196:AW196"/>
    <mergeCell ref="AP197:AQ197"/>
    <mergeCell ref="AR197:AS197"/>
    <mergeCell ref="AT197:AU197"/>
    <mergeCell ref="AV197:AW197"/>
    <mergeCell ref="AP198:AQ198"/>
    <mergeCell ref="AR198:AS198"/>
    <mergeCell ref="AT198:AU198"/>
    <mergeCell ref="AV198:AW198"/>
    <mergeCell ref="AP199:AQ199"/>
    <mergeCell ref="AR199:AS199"/>
    <mergeCell ref="AT199:AU199"/>
    <mergeCell ref="AV199:AW199"/>
    <mergeCell ref="AP182:AQ182"/>
    <mergeCell ref="AR182:AS182"/>
    <mergeCell ref="AT182:AU182"/>
    <mergeCell ref="AV182:AW182"/>
    <mergeCell ref="AP183:AQ183"/>
    <mergeCell ref="AR183:AS183"/>
    <mergeCell ref="AT183:AU183"/>
    <mergeCell ref="AV183:AW183"/>
    <mergeCell ref="AP184:AQ184"/>
    <mergeCell ref="AR184:AS184"/>
    <mergeCell ref="AT184:AU184"/>
    <mergeCell ref="AV184:AW184"/>
    <mergeCell ref="AP185:AQ185"/>
    <mergeCell ref="AR185:AS185"/>
    <mergeCell ref="AT185:AU185"/>
    <mergeCell ref="AV185:AW185"/>
    <mergeCell ref="AP186:AQ186"/>
    <mergeCell ref="AR186:AS186"/>
    <mergeCell ref="AT186:AU186"/>
    <mergeCell ref="AV186:AW186"/>
    <mergeCell ref="AP187:AQ187"/>
    <mergeCell ref="AR187:AS187"/>
    <mergeCell ref="AT187:AU187"/>
    <mergeCell ref="AV187:AW187"/>
    <mergeCell ref="AP188:AQ188"/>
    <mergeCell ref="AR188:AS188"/>
    <mergeCell ref="AT188:AU188"/>
    <mergeCell ref="AV188:AW188"/>
    <mergeCell ref="AP189:AQ189"/>
    <mergeCell ref="AR189:AS189"/>
    <mergeCell ref="AT189:AU189"/>
    <mergeCell ref="AV189:AW189"/>
    <mergeCell ref="AP190:AQ190"/>
    <mergeCell ref="AR190:AS190"/>
    <mergeCell ref="AT190:AU190"/>
    <mergeCell ref="AV190:AW190"/>
    <mergeCell ref="AP173:AQ173"/>
    <mergeCell ref="AR173:AS173"/>
    <mergeCell ref="AT173:AU173"/>
    <mergeCell ref="AV173:AW173"/>
    <mergeCell ref="AP174:AQ174"/>
    <mergeCell ref="AR174:AS174"/>
    <mergeCell ref="AT174:AU174"/>
    <mergeCell ref="AV174:AW174"/>
    <mergeCell ref="AP175:AQ175"/>
    <mergeCell ref="AR175:AS175"/>
    <mergeCell ref="AT175:AU175"/>
    <mergeCell ref="AV175:AW175"/>
    <mergeCell ref="AP176:AQ176"/>
    <mergeCell ref="AR176:AS176"/>
    <mergeCell ref="AT176:AU176"/>
    <mergeCell ref="AV176:AW176"/>
    <mergeCell ref="AP177:AQ177"/>
    <mergeCell ref="AR177:AS177"/>
    <mergeCell ref="AT177:AU177"/>
    <mergeCell ref="AV177:AW177"/>
    <mergeCell ref="AP178:AQ178"/>
    <mergeCell ref="AR178:AS178"/>
    <mergeCell ref="AT178:AU178"/>
    <mergeCell ref="AV178:AW178"/>
    <mergeCell ref="AP179:AQ179"/>
    <mergeCell ref="AR179:AS179"/>
    <mergeCell ref="AT179:AU179"/>
    <mergeCell ref="AV179:AW179"/>
    <mergeCell ref="AP180:AQ180"/>
    <mergeCell ref="AR180:AS180"/>
    <mergeCell ref="AT180:AU180"/>
    <mergeCell ref="AV180:AW180"/>
    <mergeCell ref="AP181:AQ181"/>
    <mergeCell ref="AR181:AS181"/>
    <mergeCell ref="AT181:AU181"/>
    <mergeCell ref="AV181:AW181"/>
    <mergeCell ref="AP164:AQ164"/>
    <mergeCell ref="AR164:AS164"/>
    <mergeCell ref="AT164:AU164"/>
    <mergeCell ref="AV164:AW164"/>
    <mergeCell ref="AP165:AQ165"/>
    <mergeCell ref="AR165:AS165"/>
    <mergeCell ref="AT165:AU165"/>
    <mergeCell ref="AV165:AW165"/>
    <mergeCell ref="AP166:AQ166"/>
    <mergeCell ref="AR166:AS166"/>
    <mergeCell ref="AT166:AU166"/>
    <mergeCell ref="AV166:AW166"/>
    <mergeCell ref="AP167:AQ167"/>
    <mergeCell ref="AR167:AS167"/>
    <mergeCell ref="AT167:AU167"/>
    <mergeCell ref="AV167:AW167"/>
    <mergeCell ref="AP168:AQ168"/>
    <mergeCell ref="AR168:AS168"/>
    <mergeCell ref="AT168:AU168"/>
    <mergeCell ref="AV168:AW168"/>
    <mergeCell ref="AP169:AQ169"/>
    <mergeCell ref="AR169:AS169"/>
    <mergeCell ref="AT169:AU169"/>
    <mergeCell ref="AV169:AW169"/>
    <mergeCell ref="AP170:AQ170"/>
    <mergeCell ref="AR170:AS170"/>
    <mergeCell ref="AT170:AU170"/>
    <mergeCell ref="AV170:AW170"/>
    <mergeCell ref="AP171:AQ171"/>
    <mergeCell ref="AR171:AS171"/>
    <mergeCell ref="AT171:AU171"/>
    <mergeCell ref="AV171:AW171"/>
    <mergeCell ref="AP172:AQ172"/>
    <mergeCell ref="AR172:AS172"/>
    <mergeCell ref="AT172:AU172"/>
    <mergeCell ref="AV172:AW172"/>
    <mergeCell ref="AP155:AQ155"/>
    <mergeCell ref="AR155:AS155"/>
    <mergeCell ref="AT155:AU155"/>
    <mergeCell ref="AV155:AW155"/>
    <mergeCell ref="AP156:AQ156"/>
    <mergeCell ref="AR156:AS156"/>
    <mergeCell ref="AT156:AU156"/>
    <mergeCell ref="AV156:AW156"/>
    <mergeCell ref="AP157:AQ157"/>
    <mergeCell ref="AR157:AS157"/>
    <mergeCell ref="AT157:AU157"/>
    <mergeCell ref="AV157:AW157"/>
    <mergeCell ref="AP158:AQ158"/>
    <mergeCell ref="AR158:AS158"/>
    <mergeCell ref="AT158:AU158"/>
    <mergeCell ref="AV158:AW158"/>
    <mergeCell ref="AP159:AQ159"/>
    <mergeCell ref="AR159:AS159"/>
    <mergeCell ref="AT159:AU159"/>
    <mergeCell ref="AV159:AW159"/>
    <mergeCell ref="AP160:AQ160"/>
    <mergeCell ref="AR160:AS160"/>
    <mergeCell ref="AT160:AU160"/>
    <mergeCell ref="AV160:AW160"/>
    <mergeCell ref="AP161:AQ161"/>
    <mergeCell ref="AR161:AS161"/>
    <mergeCell ref="AT161:AU161"/>
    <mergeCell ref="AV161:AW161"/>
    <mergeCell ref="AP162:AQ162"/>
    <mergeCell ref="AR162:AS162"/>
    <mergeCell ref="AT162:AU162"/>
    <mergeCell ref="AV162:AW162"/>
    <mergeCell ref="AP163:AQ163"/>
    <mergeCell ref="AR163:AS163"/>
    <mergeCell ref="AT163:AU163"/>
    <mergeCell ref="AV163:AW163"/>
    <mergeCell ref="AP146:AQ146"/>
    <mergeCell ref="AR146:AS146"/>
    <mergeCell ref="AT146:AU146"/>
    <mergeCell ref="AV146:AW146"/>
    <mergeCell ref="AP147:AQ147"/>
    <mergeCell ref="AR147:AS147"/>
    <mergeCell ref="AT147:AU147"/>
    <mergeCell ref="AV147:AW147"/>
    <mergeCell ref="AP148:AQ148"/>
    <mergeCell ref="AR148:AS148"/>
    <mergeCell ref="AT148:AU148"/>
    <mergeCell ref="AV148:AW148"/>
    <mergeCell ref="AP149:AQ149"/>
    <mergeCell ref="AR149:AS149"/>
    <mergeCell ref="AT149:AU149"/>
    <mergeCell ref="AV149:AW149"/>
    <mergeCell ref="AP150:AQ150"/>
    <mergeCell ref="AR150:AS150"/>
    <mergeCell ref="AT150:AU150"/>
    <mergeCell ref="AV150:AW150"/>
    <mergeCell ref="AP151:AQ151"/>
    <mergeCell ref="AR151:AS151"/>
    <mergeCell ref="AT151:AU151"/>
    <mergeCell ref="AV151:AW151"/>
    <mergeCell ref="AP152:AQ152"/>
    <mergeCell ref="AR152:AS152"/>
    <mergeCell ref="AT152:AU152"/>
    <mergeCell ref="AV152:AW152"/>
    <mergeCell ref="AP153:AQ153"/>
    <mergeCell ref="AR153:AS153"/>
    <mergeCell ref="AT153:AU153"/>
    <mergeCell ref="AV153:AW153"/>
    <mergeCell ref="AP154:AQ154"/>
    <mergeCell ref="AR154:AS154"/>
    <mergeCell ref="AT154:AU154"/>
    <mergeCell ref="AV154:AW154"/>
    <mergeCell ref="AP137:AQ137"/>
    <mergeCell ref="AR137:AS137"/>
    <mergeCell ref="AT137:AU137"/>
    <mergeCell ref="AV137:AW137"/>
    <mergeCell ref="AP138:AQ138"/>
    <mergeCell ref="AR138:AS138"/>
    <mergeCell ref="AT138:AU138"/>
    <mergeCell ref="AV138:AW138"/>
    <mergeCell ref="AP139:AQ139"/>
    <mergeCell ref="AR139:AS139"/>
    <mergeCell ref="AT139:AU139"/>
    <mergeCell ref="AV139:AW139"/>
    <mergeCell ref="AP140:AQ140"/>
    <mergeCell ref="AR140:AS140"/>
    <mergeCell ref="AT140:AU140"/>
    <mergeCell ref="AV140:AW140"/>
    <mergeCell ref="AP141:AQ141"/>
    <mergeCell ref="AR141:AS141"/>
    <mergeCell ref="AT141:AU141"/>
    <mergeCell ref="AV141:AW141"/>
    <mergeCell ref="AP142:AQ142"/>
    <mergeCell ref="AR142:AS142"/>
    <mergeCell ref="AT142:AU142"/>
    <mergeCell ref="AV142:AW142"/>
    <mergeCell ref="AP143:AQ143"/>
    <mergeCell ref="AR143:AS143"/>
    <mergeCell ref="AT143:AU143"/>
    <mergeCell ref="AV143:AW143"/>
    <mergeCell ref="AP144:AQ144"/>
    <mergeCell ref="AR144:AS144"/>
    <mergeCell ref="AT144:AU144"/>
    <mergeCell ref="AV144:AW144"/>
    <mergeCell ref="AP145:AQ145"/>
    <mergeCell ref="AR145:AS145"/>
    <mergeCell ref="AT145:AU145"/>
    <mergeCell ref="AV145:AW145"/>
    <mergeCell ref="AP128:AQ128"/>
    <mergeCell ref="AR128:AS128"/>
    <mergeCell ref="AT128:AU128"/>
    <mergeCell ref="AV128:AW128"/>
    <mergeCell ref="AP129:AQ129"/>
    <mergeCell ref="AR129:AS129"/>
    <mergeCell ref="AT129:AU129"/>
    <mergeCell ref="AV129:AW129"/>
    <mergeCell ref="AP130:AQ130"/>
    <mergeCell ref="AR130:AS130"/>
    <mergeCell ref="AT130:AU130"/>
    <mergeCell ref="AV130:AW130"/>
    <mergeCell ref="AP131:AQ131"/>
    <mergeCell ref="AR131:AS131"/>
    <mergeCell ref="AT131:AU131"/>
    <mergeCell ref="AV131:AW131"/>
    <mergeCell ref="AP132:AQ132"/>
    <mergeCell ref="AR132:AS132"/>
    <mergeCell ref="AT132:AU132"/>
    <mergeCell ref="AV132:AW132"/>
    <mergeCell ref="AP133:AQ133"/>
    <mergeCell ref="AR133:AS133"/>
    <mergeCell ref="AT133:AU133"/>
    <mergeCell ref="AV133:AW133"/>
    <mergeCell ref="AP134:AQ134"/>
    <mergeCell ref="AR134:AS134"/>
    <mergeCell ref="AT134:AU134"/>
    <mergeCell ref="AV134:AW134"/>
    <mergeCell ref="AP135:AQ135"/>
    <mergeCell ref="AR135:AS135"/>
    <mergeCell ref="AT135:AU135"/>
    <mergeCell ref="AV135:AW135"/>
    <mergeCell ref="AP136:AQ136"/>
    <mergeCell ref="AR136:AS136"/>
    <mergeCell ref="AT136:AU136"/>
    <mergeCell ref="AV136:AW136"/>
    <mergeCell ref="AP119:AQ119"/>
    <mergeCell ref="AR119:AS119"/>
    <mergeCell ref="AT119:AU119"/>
    <mergeCell ref="AV119:AW119"/>
    <mergeCell ref="AP120:AQ120"/>
    <mergeCell ref="AR120:AS120"/>
    <mergeCell ref="AT120:AU120"/>
    <mergeCell ref="AV120:AW120"/>
    <mergeCell ref="AP121:AQ121"/>
    <mergeCell ref="AR121:AS121"/>
    <mergeCell ref="AT121:AU121"/>
    <mergeCell ref="AV121:AW121"/>
    <mergeCell ref="AP122:AQ122"/>
    <mergeCell ref="AR122:AS122"/>
    <mergeCell ref="AT122:AU122"/>
    <mergeCell ref="AV122:AW122"/>
    <mergeCell ref="AP123:AQ123"/>
    <mergeCell ref="AR123:AS123"/>
    <mergeCell ref="AT123:AU123"/>
    <mergeCell ref="AV123:AW123"/>
    <mergeCell ref="AP124:AQ124"/>
    <mergeCell ref="AR124:AS124"/>
    <mergeCell ref="AT124:AU124"/>
    <mergeCell ref="AV124:AW124"/>
    <mergeCell ref="AP125:AQ125"/>
    <mergeCell ref="AR125:AS125"/>
    <mergeCell ref="AT125:AU125"/>
    <mergeCell ref="AV125:AW125"/>
    <mergeCell ref="AP126:AQ126"/>
    <mergeCell ref="AR126:AS126"/>
    <mergeCell ref="AT126:AU126"/>
    <mergeCell ref="AV126:AW126"/>
    <mergeCell ref="AP127:AQ127"/>
    <mergeCell ref="AR127:AS127"/>
    <mergeCell ref="AT127:AU127"/>
    <mergeCell ref="AV127:AW127"/>
    <mergeCell ref="AP110:AQ110"/>
    <mergeCell ref="AR110:AS110"/>
    <mergeCell ref="AT110:AU110"/>
    <mergeCell ref="AV110:AW110"/>
    <mergeCell ref="AP111:AQ111"/>
    <mergeCell ref="AR111:AS111"/>
    <mergeCell ref="AT111:AU111"/>
    <mergeCell ref="AV111:AW111"/>
    <mergeCell ref="AP112:AQ112"/>
    <mergeCell ref="AR112:AS112"/>
    <mergeCell ref="AT112:AU112"/>
    <mergeCell ref="AV112:AW112"/>
    <mergeCell ref="AP113:AQ113"/>
    <mergeCell ref="AR113:AS113"/>
    <mergeCell ref="AT113:AU113"/>
    <mergeCell ref="AV113:AW113"/>
    <mergeCell ref="AP114:AQ114"/>
    <mergeCell ref="AR114:AS114"/>
    <mergeCell ref="AT114:AU114"/>
    <mergeCell ref="AV114:AW114"/>
    <mergeCell ref="AP115:AQ115"/>
    <mergeCell ref="AR115:AS115"/>
    <mergeCell ref="AT115:AU115"/>
    <mergeCell ref="AV115:AW115"/>
    <mergeCell ref="AP116:AQ116"/>
    <mergeCell ref="AR116:AS116"/>
    <mergeCell ref="AT116:AU116"/>
    <mergeCell ref="AV116:AW116"/>
    <mergeCell ref="AP117:AQ117"/>
    <mergeCell ref="AR117:AS117"/>
    <mergeCell ref="AT117:AU117"/>
    <mergeCell ref="AV117:AW117"/>
    <mergeCell ref="AP118:AQ118"/>
    <mergeCell ref="AR118:AS118"/>
    <mergeCell ref="AT118:AU118"/>
    <mergeCell ref="AV118:AW118"/>
    <mergeCell ref="AP101:AQ101"/>
    <mergeCell ref="AR101:AS101"/>
    <mergeCell ref="AT101:AU101"/>
    <mergeCell ref="AV101:AW101"/>
    <mergeCell ref="AP102:AQ102"/>
    <mergeCell ref="AR102:AS102"/>
    <mergeCell ref="AT102:AU102"/>
    <mergeCell ref="AV102:AW102"/>
    <mergeCell ref="AP103:AQ103"/>
    <mergeCell ref="AR103:AS103"/>
    <mergeCell ref="AT103:AU103"/>
    <mergeCell ref="AV103:AW103"/>
    <mergeCell ref="AP104:AQ104"/>
    <mergeCell ref="AR104:AS104"/>
    <mergeCell ref="AT104:AU104"/>
    <mergeCell ref="AV104:AW104"/>
    <mergeCell ref="AP105:AQ105"/>
    <mergeCell ref="AR105:AS105"/>
    <mergeCell ref="AT105:AU105"/>
    <mergeCell ref="AV105:AW105"/>
    <mergeCell ref="AP106:AQ106"/>
    <mergeCell ref="AR106:AS106"/>
    <mergeCell ref="AT106:AU106"/>
    <mergeCell ref="AV106:AW106"/>
    <mergeCell ref="AP107:AQ107"/>
    <mergeCell ref="AR107:AS107"/>
    <mergeCell ref="AT107:AU107"/>
    <mergeCell ref="AV107:AW107"/>
    <mergeCell ref="AP108:AQ108"/>
    <mergeCell ref="AR108:AS108"/>
    <mergeCell ref="AT108:AU108"/>
    <mergeCell ref="AV108:AW108"/>
    <mergeCell ref="AP109:AQ109"/>
    <mergeCell ref="AR109:AS109"/>
    <mergeCell ref="AT109:AU109"/>
    <mergeCell ref="AV109:AW109"/>
    <mergeCell ref="AP92:AQ92"/>
    <mergeCell ref="AR92:AS92"/>
    <mergeCell ref="AT92:AU92"/>
    <mergeCell ref="AV92:AW92"/>
    <mergeCell ref="AP93:AQ93"/>
    <mergeCell ref="AR93:AS93"/>
    <mergeCell ref="AT93:AU93"/>
    <mergeCell ref="AV93:AW93"/>
    <mergeCell ref="AP94:AQ94"/>
    <mergeCell ref="AR94:AS94"/>
    <mergeCell ref="AT94:AU94"/>
    <mergeCell ref="AV94:AW94"/>
    <mergeCell ref="AP95:AQ95"/>
    <mergeCell ref="AR95:AS95"/>
    <mergeCell ref="AT95:AU95"/>
    <mergeCell ref="AV95:AW95"/>
    <mergeCell ref="AP96:AQ96"/>
    <mergeCell ref="AR96:AS96"/>
    <mergeCell ref="AT96:AU96"/>
    <mergeCell ref="AV96:AW96"/>
    <mergeCell ref="AP97:AQ97"/>
    <mergeCell ref="AR97:AS97"/>
    <mergeCell ref="AT97:AU97"/>
    <mergeCell ref="AV97:AW97"/>
    <mergeCell ref="AP98:AQ98"/>
    <mergeCell ref="AR98:AS98"/>
    <mergeCell ref="AT98:AU98"/>
    <mergeCell ref="AV98:AW98"/>
    <mergeCell ref="AP99:AQ99"/>
    <mergeCell ref="AR99:AS99"/>
    <mergeCell ref="AT99:AU99"/>
    <mergeCell ref="AV99:AW99"/>
    <mergeCell ref="AP100:AQ100"/>
    <mergeCell ref="AR100:AS100"/>
    <mergeCell ref="AT100:AU100"/>
    <mergeCell ref="AV100:AW100"/>
    <mergeCell ref="AP83:AQ83"/>
    <mergeCell ref="AR83:AS83"/>
    <mergeCell ref="AT83:AU83"/>
    <mergeCell ref="AV83:AW83"/>
    <mergeCell ref="AP84:AQ84"/>
    <mergeCell ref="AR84:AS84"/>
    <mergeCell ref="AT84:AU84"/>
    <mergeCell ref="AV84:AW84"/>
    <mergeCell ref="AP85:AQ85"/>
    <mergeCell ref="AR85:AS85"/>
    <mergeCell ref="AT85:AU85"/>
    <mergeCell ref="AV85:AW85"/>
    <mergeCell ref="AP86:AQ86"/>
    <mergeCell ref="AR86:AS86"/>
    <mergeCell ref="AT86:AU86"/>
    <mergeCell ref="AV86:AW86"/>
    <mergeCell ref="AP87:AQ87"/>
    <mergeCell ref="AR87:AS87"/>
    <mergeCell ref="AT87:AU87"/>
    <mergeCell ref="AV87:AW87"/>
    <mergeCell ref="AP88:AQ88"/>
    <mergeCell ref="AR88:AS88"/>
    <mergeCell ref="AT88:AU88"/>
    <mergeCell ref="AV88:AW88"/>
    <mergeCell ref="AP89:AQ89"/>
    <mergeCell ref="AR89:AS89"/>
    <mergeCell ref="AT89:AU89"/>
    <mergeCell ref="AV89:AW89"/>
    <mergeCell ref="AP90:AQ90"/>
    <mergeCell ref="AR90:AS90"/>
    <mergeCell ref="AT90:AU90"/>
    <mergeCell ref="AV90:AW90"/>
    <mergeCell ref="AP91:AQ91"/>
    <mergeCell ref="AR91:AS91"/>
    <mergeCell ref="AT91:AU91"/>
    <mergeCell ref="AV91:AW91"/>
    <mergeCell ref="AP74:AQ74"/>
    <mergeCell ref="AR74:AS74"/>
    <mergeCell ref="AT74:AU74"/>
    <mergeCell ref="AV74:AW74"/>
    <mergeCell ref="AP75:AQ75"/>
    <mergeCell ref="AR75:AS75"/>
    <mergeCell ref="AT75:AU75"/>
    <mergeCell ref="AV75:AW75"/>
    <mergeCell ref="AP76:AQ76"/>
    <mergeCell ref="AR76:AS76"/>
    <mergeCell ref="AT76:AU76"/>
    <mergeCell ref="AV76:AW76"/>
    <mergeCell ref="AP77:AQ77"/>
    <mergeCell ref="AR77:AS77"/>
    <mergeCell ref="AT77:AU77"/>
    <mergeCell ref="AV77:AW77"/>
    <mergeCell ref="AP78:AQ78"/>
    <mergeCell ref="AR78:AS78"/>
    <mergeCell ref="AT78:AU78"/>
    <mergeCell ref="AV78:AW78"/>
    <mergeCell ref="AP79:AQ79"/>
    <mergeCell ref="AR79:AS79"/>
    <mergeCell ref="AT79:AU79"/>
    <mergeCell ref="AV79:AW79"/>
    <mergeCell ref="AP80:AQ80"/>
    <mergeCell ref="AR80:AS80"/>
    <mergeCell ref="AT80:AU80"/>
    <mergeCell ref="AV80:AW80"/>
    <mergeCell ref="AP81:AQ81"/>
    <mergeCell ref="AR81:AS81"/>
    <mergeCell ref="AT81:AU81"/>
    <mergeCell ref="AV81:AW81"/>
    <mergeCell ref="AP82:AQ82"/>
    <mergeCell ref="AR82:AS82"/>
    <mergeCell ref="AT82:AU82"/>
    <mergeCell ref="AV82:AW82"/>
    <mergeCell ref="AP65:AQ65"/>
    <mergeCell ref="AR65:AS65"/>
    <mergeCell ref="AT65:AU65"/>
    <mergeCell ref="AV65:AW65"/>
    <mergeCell ref="AP66:AQ66"/>
    <mergeCell ref="AR66:AS66"/>
    <mergeCell ref="AT66:AU66"/>
    <mergeCell ref="AV66:AW66"/>
    <mergeCell ref="AP67:AQ67"/>
    <mergeCell ref="AR67:AS67"/>
    <mergeCell ref="AT67:AU67"/>
    <mergeCell ref="AV67:AW67"/>
    <mergeCell ref="AP68:AQ68"/>
    <mergeCell ref="AR68:AS68"/>
    <mergeCell ref="AT68:AU68"/>
    <mergeCell ref="AV68:AW68"/>
    <mergeCell ref="AP69:AQ69"/>
    <mergeCell ref="AR69:AS69"/>
    <mergeCell ref="AT69:AU69"/>
    <mergeCell ref="AV69:AW69"/>
    <mergeCell ref="AP70:AQ70"/>
    <mergeCell ref="AR70:AS70"/>
    <mergeCell ref="AT70:AU70"/>
    <mergeCell ref="AV70:AW70"/>
    <mergeCell ref="AP71:AQ71"/>
    <mergeCell ref="AR71:AS71"/>
    <mergeCell ref="AT71:AU71"/>
    <mergeCell ref="AV71:AW71"/>
    <mergeCell ref="AP72:AQ72"/>
    <mergeCell ref="AR72:AS72"/>
    <mergeCell ref="AT72:AU72"/>
    <mergeCell ref="AV72:AW72"/>
    <mergeCell ref="AP73:AQ73"/>
    <mergeCell ref="AR73:AS73"/>
    <mergeCell ref="AT73:AU73"/>
    <mergeCell ref="AV73:AW73"/>
    <mergeCell ref="AP56:AQ56"/>
    <mergeCell ref="AR56:AS56"/>
    <mergeCell ref="AT56:AU56"/>
    <mergeCell ref="AV56:AW56"/>
    <mergeCell ref="AP57:AQ57"/>
    <mergeCell ref="AR57:AS57"/>
    <mergeCell ref="AT57:AU57"/>
    <mergeCell ref="AV57:AW57"/>
    <mergeCell ref="AP58:AQ58"/>
    <mergeCell ref="AR58:AS58"/>
    <mergeCell ref="AT58:AU58"/>
    <mergeCell ref="AV58:AW58"/>
    <mergeCell ref="AP59:AQ59"/>
    <mergeCell ref="AR59:AS59"/>
    <mergeCell ref="AT59:AU59"/>
    <mergeCell ref="AV59:AW59"/>
    <mergeCell ref="AP60:AQ60"/>
    <mergeCell ref="AR60:AS60"/>
    <mergeCell ref="AT60:AU60"/>
    <mergeCell ref="AV60:AW60"/>
    <mergeCell ref="AP61:AQ61"/>
    <mergeCell ref="AR61:AS61"/>
    <mergeCell ref="AT61:AU61"/>
    <mergeCell ref="AV61:AW61"/>
    <mergeCell ref="AP62:AQ62"/>
    <mergeCell ref="AR62:AS62"/>
    <mergeCell ref="AT62:AU62"/>
    <mergeCell ref="AV62:AW62"/>
    <mergeCell ref="AP63:AQ63"/>
    <mergeCell ref="AR63:AS63"/>
    <mergeCell ref="AT63:AU63"/>
    <mergeCell ref="AV63:AW63"/>
    <mergeCell ref="AP64:AQ64"/>
    <mergeCell ref="AR64:AS64"/>
    <mergeCell ref="AT64:AU64"/>
    <mergeCell ref="AV64:AW64"/>
    <mergeCell ref="AP47:AQ47"/>
    <mergeCell ref="AR47:AS47"/>
    <mergeCell ref="AT47:AU47"/>
    <mergeCell ref="AV47:AW47"/>
    <mergeCell ref="AP48:AQ48"/>
    <mergeCell ref="AR48:AS48"/>
    <mergeCell ref="AT48:AU48"/>
    <mergeCell ref="AV48:AW48"/>
    <mergeCell ref="AP49:AQ49"/>
    <mergeCell ref="AR49:AS49"/>
    <mergeCell ref="AT49:AU49"/>
    <mergeCell ref="AV49:AW49"/>
    <mergeCell ref="AP50:AQ50"/>
    <mergeCell ref="AR50:AS50"/>
    <mergeCell ref="AT50:AU50"/>
    <mergeCell ref="AV50:AW50"/>
    <mergeCell ref="AP51:AQ51"/>
    <mergeCell ref="AR51:AS51"/>
    <mergeCell ref="AT51:AU51"/>
    <mergeCell ref="AV51:AW51"/>
    <mergeCell ref="AP52:AQ52"/>
    <mergeCell ref="AR52:AS52"/>
    <mergeCell ref="AT52:AU52"/>
    <mergeCell ref="AV52:AW52"/>
    <mergeCell ref="AP53:AQ53"/>
    <mergeCell ref="AR53:AS53"/>
    <mergeCell ref="AT53:AU53"/>
    <mergeCell ref="AV53:AW53"/>
    <mergeCell ref="AP54:AQ54"/>
    <mergeCell ref="AR54:AS54"/>
    <mergeCell ref="AT54:AU54"/>
    <mergeCell ref="AV54:AW54"/>
    <mergeCell ref="AP55:AQ55"/>
    <mergeCell ref="AR55:AS55"/>
    <mergeCell ref="AT55:AU55"/>
    <mergeCell ref="AV55:AW55"/>
    <mergeCell ref="AP38:AQ38"/>
    <mergeCell ref="AR38:AS38"/>
    <mergeCell ref="AT38:AU38"/>
    <mergeCell ref="AV38:AW38"/>
    <mergeCell ref="AP39:AQ39"/>
    <mergeCell ref="AR39:AS39"/>
    <mergeCell ref="AT39:AU39"/>
    <mergeCell ref="AV39:AW39"/>
    <mergeCell ref="AP40:AQ40"/>
    <mergeCell ref="AR40:AS40"/>
    <mergeCell ref="AT40:AU40"/>
    <mergeCell ref="AV40:AW40"/>
    <mergeCell ref="AP41:AQ41"/>
    <mergeCell ref="AR41:AS41"/>
    <mergeCell ref="AT41:AU41"/>
    <mergeCell ref="AV41:AW41"/>
    <mergeCell ref="AP42:AQ42"/>
    <mergeCell ref="AR42:AS42"/>
    <mergeCell ref="AT42:AU42"/>
    <mergeCell ref="AV42:AW42"/>
    <mergeCell ref="AP43:AQ43"/>
    <mergeCell ref="AR43:AS43"/>
    <mergeCell ref="AT43:AU43"/>
    <mergeCell ref="AV43:AW43"/>
    <mergeCell ref="AP44:AQ44"/>
    <mergeCell ref="AR44:AS44"/>
    <mergeCell ref="AT44:AU44"/>
    <mergeCell ref="AV44:AW44"/>
    <mergeCell ref="AP45:AQ45"/>
    <mergeCell ref="AR45:AS45"/>
    <mergeCell ref="AT45:AU45"/>
    <mergeCell ref="AV45:AW45"/>
    <mergeCell ref="AP46:AQ46"/>
    <mergeCell ref="AR46:AS46"/>
    <mergeCell ref="AT46:AU46"/>
    <mergeCell ref="AV46:AW46"/>
    <mergeCell ref="AP28:AQ28"/>
    <mergeCell ref="AR28:AS28"/>
    <mergeCell ref="AT28:AU28"/>
    <mergeCell ref="AV28:AW28"/>
    <mergeCell ref="AP29:AQ29"/>
    <mergeCell ref="AR29:AS29"/>
    <mergeCell ref="AT29:AU29"/>
    <mergeCell ref="AV29:AW29"/>
    <mergeCell ref="AP30:AQ30"/>
    <mergeCell ref="AR30:AS30"/>
    <mergeCell ref="AT30:AU30"/>
    <mergeCell ref="AV30:AW30"/>
    <mergeCell ref="AP31:AQ31"/>
    <mergeCell ref="AR31:AS31"/>
    <mergeCell ref="AT31:AU31"/>
    <mergeCell ref="AV31:AW31"/>
    <mergeCell ref="AP32:AQ32"/>
    <mergeCell ref="AR32:AS32"/>
    <mergeCell ref="AT32:AU32"/>
    <mergeCell ref="AV32:AW32"/>
    <mergeCell ref="AP33:AQ33"/>
    <mergeCell ref="AR33:AS33"/>
    <mergeCell ref="AT33:AU33"/>
    <mergeCell ref="AV33:AW33"/>
    <mergeCell ref="AP34:AQ34"/>
    <mergeCell ref="AR34:AS34"/>
    <mergeCell ref="AT34:AU34"/>
    <mergeCell ref="AV34:AW34"/>
    <mergeCell ref="AP35:AQ35"/>
    <mergeCell ref="AR35:AS35"/>
    <mergeCell ref="AT35:AU35"/>
    <mergeCell ref="AV35:AW35"/>
    <mergeCell ref="AP36:AQ36"/>
    <mergeCell ref="AR36:AS36"/>
    <mergeCell ref="AT36:AU36"/>
    <mergeCell ref="AV36:AW36"/>
    <mergeCell ref="AP19:AQ19"/>
    <mergeCell ref="AR19:AS19"/>
    <mergeCell ref="AT19:AU19"/>
    <mergeCell ref="AV19:AW19"/>
    <mergeCell ref="AP20:AQ20"/>
    <mergeCell ref="AR20:AS20"/>
    <mergeCell ref="AT20:AU20"/>
    <mergeCell ref="AV20:AW20"/>
    <mergeCell ref="AP21:AQ21"/>
    <mergeCell ref="AR21:AS21"/>
    <mergeCell ref="AT21:AU21"/>
    <mergeCell ref="AV21:AW21"/>
    <mergeCell ref="AP22:AQ22"/>
    <mergeCell ref="AR22:AS22"/>
    <mergeCell ref="AT22:AU22"/>
    <mergeCell ref="AV22:AW22"/>
    <mergeCell ref="AP23:AQ23"/>
    <mergeCell ref="AR23:AS23"/>
    <mergeCell ref="AT23:AU23"/>
    <mergeCell ref="AV23:AW23"/>
    <mergeCell ref="AP24:AQ24"/>
    <mergeCell ref="AR24:AS24"/>
    <mergeCell ref="AT24:AU24"/>
    <mergeCell ref="AV24:AW24"/>
    <mergeCell ref="AP25:AQ25"/>
    <mergeCell ref="AR25:AS25"/>
    <mergeCell ref="AT25:AU25"/>
    <mergeCell ref="AV25:AW25"/>
    <mergeCell ref="AP26:AQ26"/>
    <mergeCell ref="AR26:AS26"/>
    <mergeCell ref="AT26:AU26"/>
    <mergeCell ref="AV26:AW26"/>
    <mergeCell ref="AP27:AQ27"/>
    <mergeCell ref="AR27:AS27"/>
    <mergeCell ref="AT27:AU27"/>
    <mergeCell ref="AV27:AW27"/>
    <mergeCell ref="B6:U6"/>
    <mergeCell ref="AP8:AQ9"/>
    <mergeCell ref="AR8:AS9"/>
    <mergeCell ref="AT8:AU9"/>
    <mergeCell ref="V6:AY7"/>
    <mergeCell ref="AZ6:BI7"/>
    <mergeCell ref="X8:Y9"/>
    <mergeCell ref="Z8:AA9"/>
    <mergeCell ref="AV8:AW9"/>
    <mergeCell ref="AP11:AQ11"/>
    <mergeCell ref="AR11:AS11"/>
    <mergeCell ref="AT11:AU11"/>
    <mergeCell ref="AV11:AW11"/>
    <mergeCell ref="AP12:AQ12"/>
    <mergeCell ref="AR12:AS12"/>
    <mergeCell ref="AT12:AU12"/>
    <mergeCell ref="AV12:AW12"/>
    <mergeCell ref="AP13:AQ13"/>
    <mergeCell ref="AR13:AS13"/>
    <mergeCell ref="AT13:AU13"/>
    <mergeCell ref="AV13:AW13"/>
    <mergeCell ref="AP14:AQ14"/>
    <mergeCell ref="AR14:AS14"/>
    <mergeCell ref="AT14:AU14"/>
    <mergeCell ref="AV14:AW14"/>
    <mergeCell ref="AP15:AQ15"/>
    <mergeCell ref="AR15:AS15"/>
    <mergeCell ref="AT15:AU15"/>
    <mergeCell ref="AV15:AW15"/>
    <mergeCell ref="AP18:AQ18"/>
    <mergeCell ref="AR18:AS18"/>
    <mergeCell ref="AT18:AU18"/>
    <mergeCell ref="AV18:AW18"/>
    <mergeCell ref="B12:C12"/>
    <mergeCell ref="B13:C13"/>
    <mergeCell ref="B14:C14"/>
    <mergeCell ref="D12:E12"/>
    <mergeCell ref="D13:E13"/>
    <mergeCell ref="D14:E14"/>
    <mergeCell ref="F12:G12"/>
    <mergeCell ref="F13:G13"/>
    <mergeCell ref="F14:G14"/>
    <mergeCell ref="J12:K12"/>
    <mergeCell ref="J13:K13"/>
    <mergeCell ref="J14:K14"/>
    <mergeCell ref="L12:M12"/>
    <mergeCell ref="L13:M13"/>
    <mergeCell ref="L14:M14"/>
    <mergeCell ref="N16:O16"/>
    <mergeCell ref="P16:Q16"/>
    <mergeCell ref="P12:Q12"/>
    <mergeCell ref="P13:Q13"/>
    <mergeCell ref="P14:Q14"/>
    <mergeCell ref="R12:S12"/>
    <mergeCell ref="R13:S13"/>
    <mergeCell ref="R14:S14"/>
    <mergeCell ref="R16:S16"/>
    <mergeCell ref="T12:U12"/>
    <mergeCell ref="T13:U13"/>
    <mergeCell ref="T14:U14"/>
    <mergeCell ref="T16:U16"/>
    <mergeCell ref="V12:W12"/>
    <mergeCell ref="V13:W13"/>
    <mergeCell ref="V14:W14"/>
    <mergeCell ref="B21:C21"/>
    <mergeCell ref="B22:C22"/>
    <mergeCell ref="B23:C23"/>
    <mergeCell ref="B24:C24"/>
    <mergeCell ref="B25:C25"/>
    <mergeCell ref="B26:C26"/>
    <mergeCell ref="B15:C15"/>
    <mergeCell ref="B18:C18"/>
    <mergeCell ref="B19:C19"/>
    <mergeCell ref="B20:C20"/>
    <mergeCell ref="A1:CW4"/>
    <mergeCell ref="B11:C11"/>
    <mergeCell ref="N11:O11"/>
    <mergeCell ref="P11:Q11"/>
    <mergeCell ref="CT8:CU9"/>
    <mergeCell ref="CV8:CW9"/>
    <mergeCell ref="CH8:CI9"/>
    <mergeCell ref="CJ8:CK9"/>
    <mergeCell ref="CL8:CM9"/>
    <mergeCell ref="CN8:CO9"/>
    <mergeCell ref="CP8:CQ9"/>
    <mergeCell ref="CR8:CS9"/>
    <mergeCell ref="BV8:BW9"/>
    <mergeCell ref="BX8:BY9"/>
    <mergeCell ref="BZ8:CA9"/>
    <mergeCell ref="CB8:CC9"/>
    <mergeCell ref="CD8:CE9"/>
    <mergeCell ref="CF8:CG9"/>
    <mergeCell ref="BJ8:BK9"/>
    <mergeCell ref="BL8:BM9"/>
    <mergeCell ref="BN8:BO9"/>
    <mergeCell ref="BP8:BQ9"/>
    <mergeCell ref="BR8:BS9"/>
    <mergeCell ref="BT8:BU9"/>
    <mergeCell ref="AX8:AY9"/>
    <mergeCell ref="AZ8:BA9"/>
    <mergeCell ref="BB8:BC9"/>
    <mergeCell ref="BD8:BE9"/>
    <mergeCell ref="BF8:BG9"/>
    <mergeCell ref="BH8:BI9"/>
    <mergeCell ref="V8:W9"/>
    <mergeCell ref="AF8:AG9"/>
    <mergeCell ref="AH8:AI9"/>
    <mergeCell ref="AJ8:AK9"/>
    <mergeCell ref="AL8:AM9"/>
    <mergeCell ref="AN8:AO9"/>
    <mergeCell ref="J8:K9"/>
    <mergeCell ref="L8:M9"/>
    <mergeCell ref="N8:O9"/>
    <mergeCell ref="P8:Q9"/>
    <mergeCell ref="R8:S9"/>
    <mergeCell ref="T8:U9"/>
    <mergeCell ref="B8:C9"/>
    <mergeCell ref="D8:E9"/>
    <mergeCell ref="F8:G9"/>
    <mergeCell ref="CP11:CQ11"/>
    <mergeCell ref="CR11:CS11"/>
    <mergeCell ref="CT11:CU11"/>
    <mergeCell ref="CV11:CW11"/>
    <mergeCell ref="D15:E15"/>
    <mergeCell ref="F15:G15"/>
    <mergeCell ref="CD11:CE11"/>
    <mergeCell ref="CF11:CG11"/>
    <mergeCell ref="AJ15:AK15"/>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93:C93"/>
    <mergeCell ref="B94:C94"/>
    <mergeCell ref="B95:C95"/>
    <mergeCell ref="B96:C96"/>
    <mergeCell ref="B97:C97"/>
    <mergeCell ref="B98:C98"/>
    <mergeCell ref="B87:C87"/>
    <mergeCell ref="B88:C88"/>
    <mergeCell ref="B89:C89"/>
    <mergeCell ref="B90:C90"/>
    <mergeCell ref="B91:C91"/>
    <mergeCell ref="B92:C92"/>
    <mergeCell ref="B81:C81"/>
    <mergeCell ref="B82:C82"/>
    <mergeCell ref="B83:C83"/>
    <mergeCell ref="B84:C84"/>
    <mergeCell ref="B85:C85"/>
    <mergeCell ref="B86:C86"/>
    <mergeCell ref="B75:C75"/>
    <mergeCell ref="B76:C76"/>
    <mergeCell ref="B77:C77"/>
    <mergeCell ref="B78:C78"/>
    <mergeCell ref="B79:C79"/>
    <mergeCell ref="B80:C80"/>
    <mergeCell ref="B69:C69"/>
    <mergeCell ref="B70:C70"/>
    <mergeCell ref="B71:C71"/>
    <mergeCell ref="B72:C72"/>
    <mergeCell ref="B73:C73"/>
    <mergeCell ref="B74:C74"/>
    <mergeCell ref="B63:C63"/>
    <mergeCell ref="B64:C64"/>
    <mergeCell ref="B65:C65"/>
    <mergeCell ref="B66:C66"/>
    <mergeCell ref="B67:C67"/>
    <mergeCell ref="B68:C68"/>
    <mergeCell ref="B129:C129"/>
    <mergeCell ref="B130:C130"/>
    <mergeCell ref="B131:C131"/>
    <mergeCell ref="B132:C132"/>
    <mergeCell ref="B133:C133"/>
    <mergeCell ref="B134:C134"/>
    <mergeCell ref="B123:C123"/>
    <mergeCell ref="B124:C124"/>
    <mergeCell ref="B125:C125"/>
    <mergeCell ref="B126:C126"/>
    <mergeCell ref="B127:C127"/>
    <mergeCell ref="B128:C128"/>
    <mergeCell ref="B117:C117"/>
    <mergeCell ref="B118:C118"/>
    <mergeCell ref="B119:C119"/>
    <mergeCell ref="B120:C120"/>
    <mergeCell ref="B121:C121"/>
    <mergeCell ref="B122:C122"/>
    <mergeCell ref="B111:C111"/>
    <mergeCell ref="B112:C112"/>
    <mergeCell ref="B113:C113"/>
    <mergeCell ref="B114:C114"/>
    <mergeCell ref="B115:C115"/>
    <mergeCell ref="B116:C116"/>
    <mergeCell ref="B105:C105"/>
    <mergeCell ref="B106:C106"/>
    <mergeCell ref="B107:C107"/>
    <mergeCell ref="B108:C108"/>
    <mergeCell ref="B109:C109"/>
    <mergeCell ref="B110:C110"/>
    <mergeCell ref="B99:C99"/>
    <mergeCell ref="B100:C100"/>
    <mergeCell ref="B101:C101"/>
    <mergeCell ref="B102:C102"/>
    <mergeCell ref="B103:C103"/>
    <mergeCell ref="B104:C104"/>
    <mergeCell ref="B175:C175"/>
    <mergeCell ref="B176:C176"/>
    <mergeCell ref="B165:C165"/>
    <mergeCell ref="B166:C166"/>
    <mergeCell ref="B167:C167"/>
    <mergeCell ref="B168:C168"/>
    <mergeCell ref="B169:C169"/>
    <mergeCell ref="B170:C170"/>
    <mergeCell ref="B159:C159"/>
    <mergeCell ref="B160:C160"/>
    <mergeCell ref="B161:C161"/>
    <mergeCell ref="B162:C162"/>
    <mergeCell ref="B163:C163"/>
    <mergeCell ref="B164:C164"/>
    <mergeCell ref="B153:C153"/>
    <mergeCell ref="B154:C154"/>
    <mergeCell ref="B155:C155"/>
    <mergeCell ref="B156:C156"/>
    <mergeCell ref="B157:C157"/>
    <mergeCell ref="B158:C158"/>
    <mergeCell ref="B147:C147"/>
    <mergeCell ref="B148:C148"/>
    <mergeCell ref="B149:C149"/>
    <mergeCell ref="B150:C150"/>
    <mergeCell ref="B151:C151"/>
    <mergeCell ref="B152:C152"/>
    <mergeCell ref="B141:C141"/>
    <mergeCell ref="B142:C142"/>
    <mergeCell ref="B143:C143"/>
    <mergeCell ref="B144:C144"/>
    <mergeCell ref="B145:C145"/>
    <mergeCell ref="B146:C146"/>
    <mergeCell ref="B135:C135"/>
    <mergeCell ref="B136:C136"/>
    <mergeCell ref="B137:C137"/>
    <mergeCell ref="B138:C138"/>
    <mergeCell ref="B139:C139"/>
    <mergeCell ref="B140:C140"/>
    <mergeCell ref="B231:C231"/>
    <mergeCell ref="B232:C232"/>
    <mergeCell ref="D11:E11"/>
    <mergeCell ref="F11:G11"/>
    <mergeCell ref="J11:K11"/>
    <mergeCell ref="L11:M11"/>
    <mergeCell ref="B225:C225"/>
    <mergeCell ref="B226:C226"/>
    <mergeCell ref="B227:C227"/>
    <mergeCell ref="B228:C228"/>
    <mergeCell ref="B229:C229"/>
    <mergeCell ref="B230:C230"/>
    <mergeCell ref="B219:C219"/>
    <mergeCell ref="B220:C220"/>
    <mergeCell ref="B221:C221"/>
    <mergeCell ref="B222:C222"/>
    <mergeCell ref="B223:C223"/>
    <mergeCell ref="B224:C224"/>
    <mergeCell ref="B213:C213"/>
    <mergeCell ref="B214:C214"/>
    <mergeCell ref="B215:C215"/>
    <mergeCell ref="B216:C216"/>
    <mergeCell ref="B217:C217"/>
    <mergeCell ref="B218:C218"/>
    <mergeCell ref="B207:C207"/>
    <mergeCell ref="B208:C208"/>
    <mergeCell ref="B209:C209"/>
    <mergeCell ref="B210:C210"/>
    <mergeCell ref="B211:C211"/>
    <mergeCell ref="B212:C212"/>
    <mergeCell ref="B201:C201"/>
    <mergeCell ref="B202:C202"/>
    <mergeCell ref="B203:C203"/>
    <mergeCell ref="B204:C204"/>
    <mergeCell ref="B205:C205"/>
    <mergeCell ref="B206:C206"/>
    <mergeCell ref="B195:C195"/>
    <mergeCell ref="B196:C196"/>
    <mergeCell ref="B197:C197"/>
    <mergeCell ref="B198:C198"/>
    <mergeCell ref="B199:C199"/>
    <mergeCell ref="B200:C200"/>
    <mergeCell ref="B189:C189"/>
    <mergeCell ref="B190:C190"/>
    <mergeCell ref="B191:C191"/>
    <mergeCell ref="B192:C192"/>
    <mergeCell ref="B193:C193"/>
    <mergeCell ref="B194:C194"/>
    <mergeCell ref="B183:C183"/>
    <mergeCell ref="B184:C184"/>
    <mergeCell ref="B185:C185"/>
    <mergeCell ref="B186:C186"/>
    <mergeCell ref="B187:C187"/>
    <mergeCell ref="B188:C188"/>
    <mergeCell ref="B177:C177"/>
    <mergeCell ref="B178:C178"/>
    <mergeCell ref="B179:C179"/>
    <mergeCell ref="B180:C180"/>
    <mergeCell ref="B181:C181"/>
    <mergeCell ref="B182:C182"/>
    <mergeCell ref="B171:C171"/>
    <mergeCell ref="B172:C172"/>
    <mergeCell ref="B173:C173"/>
    <mergeCell ref="B174:C174"/>
    <mergeCell ref="CP18:CQ18"/>
    <mergeCell ref="CR18:CS18"/>
    <mergeCell ref="CT18:CU18"/>
    <mergeCell ref="CV18:CW18"/>
    <mergeCell ref="J15:K15"/>
    <mergeCell ref="L15:M15"/>
    <mergeCell ref="N15:O15"/>
    <mergeCell ref="P15:Q15"/>
    <mergeCell ref="CD18:CE18"/>
    <mergeCell ref="CF18:CG18"/>
    <mergeCell ref="CH18:CI18"/>
    <mergeCell ref="CJ18:CK18"/>
    <mergeCell ref="CL18:CM18"/>
    <mergeCell ref="CN18:CO18"/>
    <mergeCell ref="BR18:BS18"/>
    <mergeCell ref="BT18:BU18"/>
    <mergeCell ref="BV18:BW18"/>
    <mergeCell ref="BX18:BY18"/>
    <mergeCell ref="BZ18:CA18"/>
    <mergeCell ref="CB18:CC18"/>
    <mergeCell ref="BF18:BG18"/>
    <mergeCell ref="BH18:BI18"/>
    <mergeCell ref="BJ18:BK18"/>
    <mergeCell ref="BL18:BM18"/>
    <mergeCell ref="BN18:BO18"/>
    <mergeCell ref="BP18:BQ18"/>
    <mergeCell ref="AL18:AM18"/>
    <mergeCell ref="BR11:BS11"/>
    <mergeCell ref="BT11:BU11"/>
    <mergeCell ref="BV11:BW11"/>
    <mergeCell ref="BX11:BY11"/>
    <mergeCell ref="BZ11:CA11"/>
    <mergeCell ref="CB11:CC11"/>
    <mergeCell ref="BF11:BG11"/>
    <mergeCell ref="BH11:BI11"/>
    <mergeCell ref="BJ11:BK11"/>
    <mergeCell ref="BL11:BM11"/>
    <mergeCell ref="BN11:BO11"/>
    <mergeCell ref="BP11:BQ11"/>
    <mergeCell ref="AL11:AM11"/>
    <mergeCell ref="AN11:AO11"/>
    <mergeCell ref="AX11:AY11"/>
    <mergeCell ref="AZ11:BA11"/>
    <mergeCell ref="BB11:BC11"/>
    <mergeCell ref="BD11:BE11"/>
    <mergeCell ref="R11:S11"/>
    <mergeCell ref="T11:U11"/>
    <mergeCell ref="V11:W11"/>
    <mergeCell ref="AF11:AG11"/>
    <mergeCell ref="AH11:AI11"/>
    <mergeCell ref="AJ11:AK11"/>
    <mergeCell ref="AN18:AO18"/>
    <mergeCell ref="AX18:AY18"/>
    <mergeCell ref="AZ18:BA18"/>
    <mergeCell ref="BB18:BC18"/>
    <mergeCell ref="BD18:BE18"/>
    <mergeCell ref="R18:S18"/>
    <mergeCell ref="CH11:CI11"/>
    <mergeCell ref="CJ11:CK11"/>
    <mergeCell ref="CL11:CM11"/>
    <mergeCell ref="CN11:CO11"/>
    <mergeCell ref="V16:W16"/>
    <mergeCell ref="X11:Y11"/>
    <mergeCell ref="X12:Y12"/>
    <mergeCell ref="BH19:BI19"/>
    <mergeCell ref="BJ19:BK19"/>
    <mergeCell ref="BL19:BM19"/>
    <mergeCell ref="BN19:BO19"/>
    <mergeCell ref="BP19:BQ19"/>
    <mergeCell ref="AL19:AM19"/>
    <mergeCell ref="AN19:AO19"/>
    <mergeCell ref="AX19:AY19"/>
    <mergeCell ref="AZ19:BA19"/>
    <mergeCell ref="BB19:BC19"/>
    <mergeCell ref="BD19:BE19"/>
    <mergeCell ref="R19:S19"/>
    <mergeCell ref="T19:U19"/>
    <mergeCell ref="V19:W19"/>
    <mergeCell ref="AF19:AG19"/>
    <mergeCell ref="AH19:AI19"/>
    <mergeCell ref="AJ19:AK19"/>
    <mergeCell ref="CP20:CQ20"/>
    <mergeCell ref="CR20:CS20"/>
    <mergeCell ref="CT20:CU20"/>
    <mergeCell ref="T18:U18"/>
    <mergeCell ref="V18:W18"/>
    <mergeCell ref="AF18:AG18"/>
    <mergeCell ref="AH18:AI18"/>
    <mergeCell ref="AJ18:AK18"/>
    <mergeCell ref="CP15:CQ15"/>
    <mergeCell ref="CR15:CS15"/>
    <mergeCell ref="CT15:CU15"/>
    <mergeCell ref="CV15:CW15"/>
    <mergeCell ref="D18:E18"/>
    <mergeCell ref="F18:G18"/>
    <mergeCell ref="J18:K18"/>
    <mergeCell ref="L18:M18"/>
    <mergeCell ref="N18:O18"/>
    <mergeCell ref="P18:Q18"/>
    <mergeCell ref="CD15:CE15"/>
    <mergeCell ref="CF15:CG15"/>
    <mergeCell ref="CH15:CI15"/>
    <mergeCell ref="CJ15:CK15"/>
    <mergeCell ref="CL15:CM15"/>
    <mergeCell ref="CN15:CO15"/>
    <mergeCell ref="BR15:BS15"/>
    <mergeCell ref="BT15:BU15"/>
    <mergeCell ref="BV15:BW15"/>
    <mergeCell ref="BX15:BY15"/>
    <mergeCell ref="BZ15:CA15"/>
    <mergeCell ref="CB15:CC15"/>
    <mergeCell ref="BF15:BG15"/>
    <mergeCell ref="BH15:BI15"/>
    <mergeCell ref="BJ15:BK15"/>
    <mergeCell ref="BL15:BM15"/>
    <mergeCell ref="BN15:BO15"/>
    <mergeCell ref="BP15:BQ15"/>
    <mergeCell ref="AL15:AM15"/>
    <mergeCell ref="AN15:AO15"/>
    <mergeCell ref="AX15:AY15"/>
    <mergeCell ref="AZ15:BA15"/>
    <mergeCell ref="BB15:BC15"/>
    <mergeCell ref="BD15:BE15"/>
    <mergeCell ref="R15:S15"/>
    <mergeCell ref="T15:U15"/>
    <mergeCell ref="V15:W15"/>
    <mergeCell ref="AF15:AG15"/>
    <mergeCell ref="AH15:AI15"/>
    <mergeCell ref="BH22:BI22"/>
    <mergeCell ref="BJ22:BK22"/>
    <mergeCell ref="BL22:BM22"/>
    <mergeCell ref="BN22:BO22"/>
    <mergeCell ref="CV20:CW20"/>
    <mergeCell ref="D19:E19"/>
    <mergeCell ref="F19:G19"/>
    <mergeCell ref="J19:K19"/>
    <mergeCell ref="L19:M19"/>
    <mergeCell ref="N19:O19"/>
    <mergeCell ref="P19:Q19"/>
    <mergeCell ref="CD20:CE20"/>
    <mergeCell ref="CF20:CG20"/>
    <mergeCell ref="CH20:CI20"/>
    <mergeCell ref="CJ20:CK20"/>
    <mergeCell ref="CL20:CM20"/>
    <mergeCell ref="CN20:CO20"/>
    <mergeCell ref="BR20:BS20"/>
    <mergeCell ref="BT20:BU20"/>
    <mergeCell ref="BV20:BW20"/>
    <mergeCell ref="BX20:BY20"/>
    <mergeCell ref="BZ20:CA20"/>
    <mergeCell ref="CB20:CC20"/>
    <mergeCell ref="BF20:BG20"/>
    <mergeCell ref="BH20:BI20"/>
    <mergeCell ref="BJ20:BK20"/>
    <mergeCell ref="BL20:BM20"/>
    <mergeCell ref="BN20:BO20"/>
    <mergeCell ref="BP20:BQ20"/>
    <mergeCell ref="AL20:AM20"/>
    <mergeCell ref="AN20:AO20"/>
    <mergeCell ref="AX20:AY20"/>
    <mergeCell ref="AZ20:BA20"/>
    <mergeCell ref="BB20:BC20"/>
    <mergeCell ref="BD20:BE20"/>
    <mergeCell ref="R20:S20"/>
    <mergeCell ref="T20:U20"/>
    <mergeCell ref="V20:W20"/>
    <mergeCell ref="AF20:AG20"/>
    <mergeCell ref="AH20:AI20"/>
    <mergeCell ref="AJ20:AK20"/>
    <mergeCell ref="CP19:CQ19"/>
    <mergeCell ref="CR19:CS19"/>
    <mergeCell ref="CT19:CU19"/>
    <mergeCell ref="CV19:CW19"/>
    <mergeCell ref="D20:E20"/>
    <mergeCell ref="F20:G20"/>
    <mergeCell ref="J20:K20"/>
    <mergeCell ref="L20:M20"/>
    <mergeCell ref="N20:O20"/>
    <mergeCell ref="P20:Q20"/>
    <mergeCell ref="CD19:CE19"/>
    <mergeCell ref="CF19:CG19"/>
    <mergeCell ref="CH19:CI19"/>
    <mergeCell ref="CJ19:CK19"/>
    <mergeCell ref="CL19:CM19"/>
    <mergeCell ref="CN19:CO19"/>
    <mergeCell ref="BR19:BS19"/>
    <mergeCell ref="BT19:BU19"/>
    <mergeCell ref="BV19:BW19"/>
    <mergeCell ref="BX19:BY19"/>
    <mergeCell ref="BZ19:CA19"/>
    <mergeCell ref="CB19:CC19"/>
    <mergeCell ref="BF19:BG19"/>
    <mergeCell ref="L23:M23"/>
    <mergeCell ref="N23:O23"/>
    <mergeCell ref="P23:Q23"/>
    <mergeCell ref="CD24:CE24"/>
    <mergeCell ref="CV21:CW21"/>
    <mergeCell ref="D22:E22"/>
    <mergeCell ref="F22:G22"/>
    <mergeCell ref="J22:K22"/>
    <mergeCell ref="L22:M22"/>
    <mergeCell ref="N22:O22"/>
    <mergeCell ref="P22:Q22"/>
    <mergeCell ref="CD21:CE21"/>
    <mergeCell ref="CF21:CG21"/>
    <mergeCell ref="CH21:CI21"/>
    <mergeCell ref="CJ21:CK21"/>
    <mergeCell ref="CL21:CM21"/>
    <mergeCell ref="CN21:CO21"/>
    <mergeCell ref="BR21:BS21"/>
    <mergeCell ref="BT21:BU21"/>
    <mergeCell ref="BV21:BW21"/>
    <mergeCell ref="BX21:BY21"/>
    <mergeCell ref="BZ21:CA21"/>
    <mergeCell ref="CB21:CC21"/>
    <mergeCell ref="BF21:BG21"/>
    <mergeCell ref="BH21:BI21"/>
    <mergeCell ref="BJ21:BK21"/>
    <mergeCell ref="BL21:BM21"/>
    <mergeCell ref="BN21:BO21"/>
    <mergeCell ref="BP21:BQ21"/>
    <mergeCell ref="AL21:AM21"/>
    <mergeCell ref="AN21:AO21"/>
    <mergeCell ref="AX21:AY21"/>
    <mergeCell ref="AZ21:BA21"/>
    <mergeCell ref="BB21:BC21"/>
    <mergeCell ref="BD21:BE21"/>
    <mergeCell ref="R21:S21"/>
    <mergeCell ref="T21:U21"/>
    <mergeCell ref="V21:W21"/>
    <mergeCell ref="AF21:AG21"/>
    <mergeCell ref="AH21:AI21"/>
    <mergeCell ref="AJ21:AK21"/>
    <mergeCell ref="CP22:CQ22"/>
    <mergeCell ref="CR22:CS22"/>
    <mergeCell ref="CT22:CU22"/>
    <mergeCell ref="CV22:CW22"/>
    <mergeCell ref="D21:E21"/>
    <mergeCell ref="F21:G21"/>
    <mergeCell ref="J21:K21"/>
    <mergeCell ref="L21:M21"/>
    <mergeCell ref="N21:O21"/>
    <mergeCell ref="P21:Q21"/>
    <mergeCell ref="CD22:CE22"/>
    <mergeCell ref="CF22:CG22"/>
    <mergeCell ref="CH22:CI22"/>
    <mergeCell ref="CJ22:CK22"/>
    <mergeCell ref="CL22:CM22"/>
    <mergeCell ref="CN22:CO22"/>
    <mergeCell ref="BR22:BS22"/>
    <mergeCell ref="BT22:BU22"/>
    <mergeCell ref="BV22:BW22"/>
    <mergeCell ref="BX22:BY22"/>
    <mergeCell ref="BZ22:CA22"/>
    <mergeCell ref="CB22:CC22"/>
    <mergeCell ref="BF22:BG22"/>
    <mergeCell ref="CP23:CQ23"/>
    <mergeCell ref="CR23:CS23"/>
    <mergeCell ref="CT23:CU23"/>
    <mergeCell ref="CV25:CW25"/>
    <mergeCell ref="BP22:BQ22"/>
    <mergeCell ref="AL22:AM22"/>
    <mergeCell ref="AN22:AO22"/>
    <mergeCell ref="AX22:AY22"/>
    <mergeCell ref="AZ22:BA22"/>
    <mergeCell ref="BB22:BC22"/>
    <mergeCell ref="BD22:BE22"/>
    <mergeCell ref="R22:S22"/>
    <mergeCell ref="T22:U22"/>
    <mergeCell ref="V22:W22"/>
    <mergeCell ref="AF22:AG22"/>
    <mergeCell ref="AH22:AI22"/>
    <mergeCell ref="AJ22:AK22"/>
    <mergeCell ref="CP21:CQ21"/>
    <mergeCell ref="CR21:CS21"/>
    <mergeCell ref="CT21:CU21"/>
    <mergeCell ref="CV23:CW23"/>
    <mergeCell ref="D24:E24"/>
    <mergeCell ref="F24:G24"/>
    <mergeCell ref="J24:K24"/>
    <mergeCell ref="L24:M24"/>
    <mergeCell ref="N24:O24"/>
    <mergeCell ref="P24:Q24"/>
    <mergeCell ref="CD23:CE23"/>
    <mergeCell ref="CF23:CG23"/>
    <mergeCell ref="CH23:CI23"/>
    <mergeCell ref="CJ23:CK23"/>
    <mergeCell ref="CL23:CM23"/>
    <mergeCell ref="CN23:CO23"/>
    <mergeCell ref="BR23:BS23"/>
    <mergeCell ref="BT23:BU23"/>
    <mergeCell ref="BV23:BW23"/>
    <mergeCell ref="BX23:BY23"/>
    <mergeCell ref="BZ23:CA23"/>
    <mergeCell ref="CB23:CC23"/>
    <mergeCell ref="BF23:BG23"/>
    <mergeCell ref="BH23:BI23"/>
    <mergeCell ref="BJ23:BK23"/>
    <mergeCell ref="BL23:BM23"/>
    <mergeCell ref="BN23:BO23"/>
    <mergeCell ref="BP23:BQ23"/>
    <mergeCell ref="AL23:AM23"/>
    <mergeCell ref="AN23:AO23"/>
    <mergeCell ref="AX23:AY23"/>
    <mergeCell ref="AZ23:BA23"/>
    <mergeCell ref="BB23:BC23"/>
    <mergeCell ref="BD23:BE23"/>
    <mergeCell ref="R23:S23"/>
    <mergeCell ref="T23:U23"/>
    <mergeCell ref="V23:W23"/>
    <mergeCell ref="AF23:AG23"/>
    <mergeCell ref="AH23:AI23"/>
    <mergeCell ref="AJ23:AK23"/>
    <mergeCell ref="CP24:CQ24"/>
    <mergeCell ref="CR24:CS24"/>
    <mergeCell ref="CT24:CU24"/>
    <mergeCell ref="CV24:CW24"/>
    <mergeCell ref="D23:E23"/>
    <mergeCell ref="F23:G23"/>
    <mergeCell ref="J23:K23"/>
    <mergeCell ref="CB25:CC25"/>
    <mergeCell ref="BF25:BG25"/>
    <mergeCell ref="BH25:BI25"/>
    <mergeCell ref="BJ25:BK25"/>
    <mergeCell ref="BL25:BM25"/>
    <mergeCell ref="BN25:BO25"/>
    <mergeCell ref="BP25:BQ25"/>
    <mergeCell ref="AL25:AM25"/>
    <mergeCell ref="AN25:AO25"/>
    <mergeCell ref="AX25:AY25"/>
    <mergeCell ref="AZ25:BA25"/>
    <mergeCell ref="BB25:BC25"/>
    <mergeCell ref="BD25:BE25"/>
    <mergeCell ref="R25:S25"/>
    <mergeCell ref="T25:U25"/>
    <mergeCell ref="V25:W25"/>
    <mergeCell ref="AF25:AG25"/>
    <mergeCell ref="AH25:AI25"/>
    <mergeCell ref="AJ25:AK25"/>
    <mergeCell ref="CF24:CG24"/>
    <mergeCell ref="CH24:CI24"/>
    <mergeCell ref="CJ24:CK24"/>
    <mergeCell ref="CL24:CM24"/>
    <mergeCell ref="CN24:CO24"/>
    <mergeCell ref="BR24:BS24"/>
    <mergeCell ref="BT24:BU24"/>
    <mergeCell ref="BV24:BW24"/>
    <mergeCell ref="BX24:BY24"/>
    <mergeCell ref="BZ24:CA24"/>
    <mergeCell ref="CB24:CC24"/>
    <mergeCell ref="BF24:BG24"/>
    <mergeCell ref="BH24:BI24"/>
    <mergeCell ref="BJ24:BK24"/>
    <mergeCell ref="BL24:BM24"/>
    <mergeCell ref="BN24:BO24"/>
    <mergeCell ref="BP24:BQ24"/>
    <mergeCell ref="AL24:AM24"/>
    <mergeCell ref="AN24:AO24"/>
    <mergeCell ref="AX24:AY24"/>
    <mergeCell ref="AZ24:BA24"/>
    <mergeCell ref="BB24:BC24"/>
    <mergeCell ref="BD24:BE24"/>
    <mergeCell ref="R24:S24"/>
    <mergeCell ref="T24:U24"/>
    <mergeCell ref="V24:W24"/>
    <mergeCell ref="AF24:AG24"/>
    <mergeCell ref="AH24:AI24"/>
    <mergeCell ref="AJ24:AK24"/>
    <mergeCell ref="BH28:BI28"/>
    <mergeCell ref="BJ28:BK28"/>
    <mergeCell ref="BL28:BM28"/>
    <mergeCell ref="BN28:BO28"/>
    <mergeCell ref="CP26:CQ26"/>
    <mergeCell ref="CR26:CS26"/>
    <mergeCell ref="CT26:CU26"/>
    <mergeCell ref="CV26:CW26"/>
    <mergeCell ref="D25:E25"/>
    <mergeCell ref="F25:G25"/>
    <mergeCell ref="J25:K25"/>
    <mergeCell ref="L25:M25"/>
    <mergeCell ref="N25:O25"/>
    <mergeCell ref="P25:Q25"/>
    <mergeCell ref="CD26:CE26"/>
    <mergeCell ref="CF26:CG26"/>
    <mergeCell ref="CH26:CI26"/>
    <mergeCell ref="CJ26:CK26"/>
    <mergeCell ref="CL26:CM26"/>
    <mergeCell ref="CN26:CO26"/>
    <mergeCell ref="BR26:BS26"/>
    <mergeCell ref="BT26:BU26"/>
    <mergeCell ref="BV26:BW26"/>
    <mergeCell ref="BX26:BY26"/>
    <mergeCell ref="BZ26:CA26"/>
    <mergeCell ref="CB26:CC26"/>
    <mergeCell ref="BF26:BG26"/>
    <mergeCell ref="BH26:BI26"/>
    <mergeCell ref="BJ26:BK26"/>
    <mergeCell ref="BL26:BM26"/>
    <mergeCell ref="BN26:BO26"/>
    <mergeCell ref="BP26:BQ26"/>
    <mergeCell ref="AL26:AM26"/>
    <mergeCell ref="AN26:AO26"/>
    <mergeCell ref="AX26:AY26"/>
    <mergeCell ref="AZ26:BA26"/>
    <mergeCell ref="BB26:BC26"/>
    <mergeCell ref="BD26:BE26"/>
    <mergeCell ref="R26:S26"/>
    <mergeCell ref="T26:U26"/>
    <mergeCell ref="V26:W26"/>
    <mergeCell ref="AF26:AG26"/>
    <mergeCell ref="AH26:AI26"/>
    <mergeCell ref="AJ26:AK26"/>
    <mergeCell ref="CP25:CQ25"/>
    <mergeCell ref="CR25:CS25"/>
    <mergeCell ref="CT25:CU25"/>
    <mergeCell ref="D26:E26"/>
    <mergeCell ref="F26:G26"/>
    <mergeCell ref="J26:K26"/>
    <mergeCell ref="L26:M26"/>
    <mergeCell ref="N26:O26"/>
    <mergeCell ref="P26:Q26"/>
    <mergeCell ref="CD25:CE25"/>
    <mergeCell ref="CF25:CG25"/>
    <mergeCell ref="CH25:CI25"/>
    <mergeCell ref="CJ25:CK25"/>
    <mergeCell ref="CL25:CM25"/>
    <mergeCell ref="CN25:CO25"/>
    <mergeCell ref="BR25:BS25"/>
    <mergeCell ref="BT25:BU25"/>
    <mergeCell ref="BV25:BW25"/>
    <mergeCell ref="BX25:BY25"/>
    <mergeCell ref="BZ25:CA25"/>
    <mergeCell ref="L29:M29"/>
    <mergeCell ref="N29:O29"/>
    <mergeCell ref="P29:Q29"/>
    <mergeCell ref="CD30:CE30"/>
    <mergeCell ref="CV27:CW27"/>
    <mergeCell ref="D28:E28"/>
    <mergeCell ref="F28:G28"/>
    <mergeCell ref="J28:K28"/>
    <mergeCell ref="L28:M28"/>
    <mergeCell ref="N28:O28"/>
    <mergeCell ref="P28:Q28"/>
    <mergeCell ref="CD27:CE27"/>
    <mergeCell ref="CF27:CG27"/>
    <mergeCell ref="CH27:CI27"/>
    <mergeCell ref="CJ27:CK27"/>
    <mergeCell ref="CL27:CM27"/>
    <mergeCell ref="CN27:CO27"/>
    <mergeCell ref="BR27:BS27"/>
    <mergeCell ref="BT27:BU27"/>
    <mergeCell ref="BV27:BW27"/>
    <mergeCell ref="BX27:BY27"/>
    <mergeCell ref="BZ27:CA27"/>
    <mergeCell ref="CB27:CC27"/>
    <mergeCell ref="BF27:BG27"/>
    <mergeCell ref="BH27:BI27"/>
    <mergeCell ref="BJ27:BK27"/>
    <mergeCell ref="BL27:BM27"/>
    <mergeCell ref="BN27:BO27"/>
    <mergeCell ref="BP27:BQ27"/>
    <mergeCell ref="AL27:AM27"/>
    <mergeCell ref="AN27:AO27"/>
    <mergeCell ref="AX27:AY27"/>
    <mergeCell ref="AZ27:BA27"/>
    <mergeCell ref="BB27:BC27"/>
    <mergeCell ref="BD27:BE27"/>
    <mergeCell ref="R27:S27"/>
    <mergeCell ref="T27:U27"/>
    <mergeCell ref="V27:W27"/>
    <mergeCell ref="AF27:AG27"/>
    <mergeCell ref="AH27:AI27"/>
    <mergeCell ref="AJ27:AK27"/>
    <mergeCell ref="CP28:CQ28"/>
    <mergeCell ref="CR28:CS28"/>
    <mergeCell ref="CT28:CU28"/>
    <mergeCell ref="CV28:CW28"/>
    <mergeCell ref="D27:E27"/>
    <mergeCell ref="F27:G27"/>
    <mergeCell ref="J27:K27"/>
    <mergeCell ref="L27:M27"/>
    <mergeCell ref="N27:O27"/>
    <mergeCell ref="P27:Q27"/>
    <mergeCell ref="CD28:CE28"/>
    <mergeCell ref="CF28:CG28"/>
    <mergeCell ref="CH28:CI28"/>
    <mergeCell ref="CJ28:CK28"/>
    <mergeCell ref="CL28:CM28"/>
    <mergeCell ref="CN28:CO28"/>
    <mergeCell ref="BR28:BS28"/>
    <mergeCell ref="BT28:BU28"/>
    <mergeCell ref="BV28:BW28"/>
    <mergeCell ref="BX28:BY28"/>
    <mergeCell ref="BZ28:CA28"/>
    <mergeCell ref="CB28:CC28"/>
    <mergeCell ref="BF28:BG28"/>
    <mergeCell ref="CP29:CQ29"/>
    <mergeCell ref="CR29:CS29"/>
    <mergeCell ref="CT29:CU29"/>
    <mergeCell ref="CV31:CW31"/>
    <mergeCell ref="BP28:BQ28"/>
    <mergeCell ref="AL28:AM28"/>
    <mergeCell ref="AN28:AO28"/>
    <mergeCell ref="AX28:AY28"/>
    <mergeCell ref="AZ28:BA28"/>
    <mergeCell ref="BB28:BC28"/>
    <mergeCell ref="BD28:BE28"/>
    <mergeCell ref="R28:S28"/>
    <mergeCell ref="T28:U28"/>
    <mergeCell ref="V28:W28"/>
    <mergeCell ref="AF28:AG28"/>
    <mergeCell ref="AH28:AI28"/>
    <mergeCell ref="AJ28:AK28"/>
    <mergeCell ref="CP27:CQ27"/>
    <mergeCell ref="CR27:CS27"/>
    <mergeCell ref="CT27:CU27"/>
    <mergeCell ref="CV29:CW29"/>
    <mergeCell ref="D30:E30"/>
    <mergeCell ref="F30:G30"/>
    <mergeCell ref="J30:K30"/>
    <mergeCell ref="L30:M30"/>
    <mergeCell ref="N30:O30"/>
    <mergeCell ref="P30:Q30"/>
    <mergeCell ref="CD29:CE29"/>
    <mergeCell ref="CF29:CG29"/>
    <mergeCell ref="CH29:CI29"/>
    <mergeCell ref="CJ29:CK29"/>
    <mergeCell ref="CL29:CM29"/>
    <mergeCell ref="CN29:CO29"/>
    <mergeCell ref="BR29:BS29"/>
    <mergeCell ref="BT29:BU29"/>
    <mergeCell ref="BV29:BW29"/>
    <mergeCell ref="BX29:BY29"/>
    <mergeCell ref="BZ29:CA29"/>
    <mergeCell ref="CB29:CC29"/>
    <mergeCell ref="BF29:BG29"/>
    <mergeCell ref="BH29:BI29"/>
    <mergeCell ref="BJ29:BK29"/>
    <mergeCell ref="BL29:BM29"/>
    <mergeCell ref="BN29:BO29"/>
    <mergeCell ref="BP29:BQ29"/>
    <mergeCell ref="AL29:AM29"/>
    <mergeCell ref="AN29:AO29"/>
    <mergeCell ref="AX29:AY29"/>
    <mergeCell ref="AZ29:BA29"/>
    <mergeCell ref="BB29:BC29"/>
    <mergeCell ref="BD29:BE29"/>
    <mergeCell ref="R29:S29"/>
    <mergeCell ref="T29:U29"/>
    <mergeCell ref="V29:W29"/>
    <mergeCell ref="AF29:AG29"/>
    <mergeCell ref="AH29:AI29"/>
    <mergeCell ref="AJ29:AK29"/>
    <mergeCell ref="CP30:CQ30"/>
    <mergeCell ref="CR30:CS30"/>
    <mergeCell ref="CT30:CU30"/>
    <mergeCell ref="CV30:CW30"/>
    <mergeCell ref="D29:E29"/>
    <mergeCell ref="F29:G29"/>
    <mergeCell ref="J29:K29"/>
    <mergeCell ref="CB31:CC31"/>
    <mergeCell ref="BF31:BG31"/>
    <mergeCell ref="BH31:BI31"/>
    <mergeCell ref="BJ31:BK31"/>
    <mergeCell ref="BL31:BM31"/>
    <mergeCell ref="BN31:BO31"/>
    <mergeCell ref="BP31:BQ31"/>
    <mergeCell ref="AL31:AM31"/>
    <mergeCell ref="AN31:AO31"/>
    <mergeCell ref="AX31:AY31"/>
    <mergeCell ref="AZ31:BA31"/>
    <mergeCell ref="BB31:BC31"/>
    <mergeCell ref="BD31:BE31"/>
    <mergeCell ref="R31:S31"/>
    <mergeCell ref="T31:U31"/>
    <mergeCell ref="V31:W31"/>
    <mergeCell ref="AF31:AG31"/>
    <mergeCell ref="AH31:AI31"/>
    <mergeCell ref="AJ31:AK31"/>
    <mergeCell ref="CF30:CG30"/>
    <mergeCell ref="CH30:CI30"/>
    <mergeCell ref="CJ30:CK30"/>
    <mergeCell ref="CL30:CM30"/>
    <mergeCell ref="CN30:CO30"/>
    <mergeCell ref="BR30:BS30"/>
    <mergeCell ref="BT30:BU30"/>
    <mergeCell ref="BV30:BW30"/>
    <mergeCell ref="BX30:BY30"/>
    <mergeCell ref="BZ30:CA30"/>
    <mergeCell ref="CB30:CC30"/>
    <mergeCell ref="BF30:BG30"/>
    <mergeCell ref="BH30:BI30"/>
    <mergeCell ref="BJ30:BK30"/>
    <mergeCell ref="BL30:BM30"/>
    <mergeCell ref="BN30:BO30"/>
    <mergeCell ref="BP30:BQ30"/>
    <mergeCell ref="AL30:AM30"/>
    <mergeCell ref="AN30:AO30"/>
    <mergeCell ref="AX30:AY30"/>
    <mergeCell ref="AZ30:BA30"/>
    <mergeCell ref="BB30:BC30"/>
    <mergeCell ref="BD30:BE30"/>
    <mergeCell ref="R30:S30"/>
    <mergeCell ref="T30:U30"/>
    <mergeCell ref="V30:W30"/>
    <mergeCell ref="AF30:AG30"/>
    <mergeCell ref="AH30:AI30"/>
    <mergeCell ref="AJ30:AK30"/>
    <mergeCell ref="BH34:BI34"/>
    <mergeCell ref="BJ34:BK34"/>
    <mergeCell ref="BL34:BM34"/>
    <mergeCell ref="BN34:BO34"/>
    <mergeCell ref="CP32:CQ32"/>
    <mergeCell ref="CR32:CS32"/>
    <mergeCell ref="CT32:CU32"/>
    <mergeCell ref="CV32:CW32"/>
    <mergeCell ref="D31:E31"/>
    <mergeCell ref="F31:G31"/>
    <mergeCell ref="J31:K31"/>
    <mergeCell ref="L31:M31"/>
    <mergeCell ref="N31:O31"/>
    <mergeCell ref="P31:Q31"/>
    <mergeCell ref="CD32:CE32"/>
    <mergeCell ref="CF32:CG32"/>
    <mergeCell ref="CH32:CI32"/>
    <mergeCell ref="CJ32:CK32"/>
    <mergeCell ref="CL32:CM32"/>
    <mergeCell ref="CN32:CO32"/>
    <mergeCell ref="BR32:BS32"/>
    <mergeCell ref="BT32:BU32"/>
    <mergeCell ref="BV32:BW32"/>
    <mergeCell ref="BX32:BY32"/>
    <mergeCell ref="BZ32:CA32"/>
    <mergeCell ref="CB32:CC32"/>
    <mergeCell ref="BF32:BG32"/>
    <mergeCell ref="BH32:BI32"/>
    <mergeCell ref="BJ32:BK32"/>
    <mergeCell ref="BL32:BM32"/>
    <mergeCell ref="BN32:BO32"/>
    <mergeCell ref="BP32:BQ32"/>
    <mergeCell ref="AL32:AM32"/>
    <mergeCell ref="AN32:AO32"/>
    <mergeCell ref="AX32:AY32"/>
    <mergeCell ref="AZ32:BA32"/>
    <mergeCell ref="BB32:BC32"/>
    <mergeCell ref="BD32:BE32"/>
    <mergeCell ref="R32:S32"/>
    <mergeCell ref="T32:U32"/>
    <mergeCell ref="V32:W32"/>
    <mergeCell ref="AF32:AG32"/>
    <mergeCell ref="AH32:AI32"/>
    <mergeCell ref="AJ32:AK32"/>
    <mergeCell ref="CP31:CQ31"/>
    <mergeCell ref="CR31:CS31"/>
    <mergeCell ref="CT31:CU31"/>
    <mergeCell ref="D32:E32"/>
    <mergeCell ref="F32:G32"/>
    <mergeCell ref="J32:K32"/>
    <mergeCell ref="L32:M32"/>
    <mergeCell ref="N32:O32"/>
    <mergeCell ref="P32:Q32"/>
    <mergeCell ref="CD31:CE31"/>
    <mergeCell ref="CF31:CG31"/>
    <mergeCell ref="CH31:CI31"/>
    <mergeCell ref="CJ31:CK31"/>
    <mergeCell ref="CL31:CM31"/>
    <mergeCell ref="CN31:CO31"/>
    <mergeCell ref="BR31:BS31"/>
    <mergeCell ref="BT31:BU31"/>
    <mergeCell ref="BV31:BW31"/>
    <mergeCell ref="BX31:BY31"/>
    <mergeCell ref="BZ31:CA31"/>
    <mergeCell ref="L35:M35"/>
    <mergeCell ref="N35:O35"/>
    <mergeCell ref="P35:Q35"/>
    <mergeCell ref="CD36:CE36"/>
    <mergeCell ref="CV33:CW33"/>
    <mergeCell ref="D34:E34"/>
    <mergeCell ref="F34:G34"/>
    <mergeCell ref="J34:K34"/>
    <mergeCell ref="L34:M34"/>
    <mergeCell ref="N34:O34"/>
    <mergeCell ref="P34:Q34"/>
    <mergeCell ref="CD33:CE33"/>
    <mergeCell ref="CF33:CG33"/>
    <mergeCell ref="CH33:CI33"/>
    <mergeCell ref="CJ33:CK33"/>
    <mergeCell ref="CL33:CM33"/>
    <mergeCell ref="CN33:CO33"/>
    <mergeCell ref="BR33:BS33"/>
    <mergeCell ref="BT33:BU33"/>
    <mergeCell ref="BV33:BW33"/>
    <mergeCell ref="BX33:BY33"/>
    <mergeCell ref="BZ33:CA33"/>
    <mergeCell ref="CB33:CC33"/>
    <mergeCell ref="BF33:BG33"/>
    <mergeCell ref="BH33:BI33"/>
    <mergeCell ref="BJ33:BK33"/>
    <mergeCell ref="BL33:BM33"/>
    <mergeCell ref="BN33:BO33"/>
    <mergeCell ref="BP33:BQ33"/>
    <mergeCell ref="AL33:AM33"/>
    <mergeCell ref="AN33:AO33"/>
    <mergeCell ref="AX33:AY33"/>
    <mergeCell ref="AZ33:BA33"/>
    <mergeCell ref="BB33:BC33"/>
    <mergeCell ref="BD33:BE33"/>
    <mergeCell ref="R33:S33"/>
    <mergeCell ref="T33:U33"/>
    <mergeCell ref="V33:W33"/>
    <mergeCell ref="AF33:AG33"/>
    <mergeCell ref="AH33:AI33"/>
    <mergeCell ref="AJ33:AK33"/>
    <mergeCell ref="CP34:CQ34"/>
    <mergeCell ref="CR34:CS34"/>
    <mergeCell ref="CT34:CU34"/>
    <mergeCell ref="CV34:CW34"/>
    <mergeCell ref="D33:E33"/>
    <mergeCell ref="F33:G33"/>
    <mergeCell ref="J33:K33"/>
    <mergeCell ref="L33:M33"/>
    <mergeCell ref="N33:O33"/>
    <mergeCell ref="P33:Q33"/>
    <mergeCell ref="CD34:CE34"/>
    <mergeCell ref="CF34:CG34"/>
    <mergeCell ref="CH34:CI34"/>
    <mergeCell ref="CJ34:CK34"/>
    <mergeCell ref="CL34:CM34"/>
    <mergeCell ref="CN34:CO34"/>
    <mergeCell ref="BR34:BS34"/>
    <mergeCell ref="BT34:BU34"/>
    <mergeCell ref="BV34:BW34"/>
    <mergeCell ref="BX34:BY34"/>
    <mergeCell ref="BZ34:CA34"/>
    <mergeCell ref="CB34:CC34"/>
    <mergeCell ref="BF34:BG34"/>
    <mergeCell ref="CP35:CQ35"/>
    <mergeCell ref="CR35:CS35"/>
    <mergeCell ref="CT35:CU35"/>
    <mergeCell ref="CV37:CW37"/>
    <mergeCell ref="BP34:BQ34"/>
    <mergeCell ref="AL34:AM34"/>
    <mergeCell ref="AN34:AO34"/>
    <mergeCell ref="AX34:AY34"/>
    <mergeCell ref="AZ34:BA34"/>
    <mergeCell ref="BB34:BC34"/>
    <mergeCell ref="BD34:BE34"/>
    <mergeCell ref="R34:S34"/>
    <mergeCell ref="T34:U34"/>
    <mergeCell ref="V34:W34"/>
    <mergeCell ref="AF34:AG34"/>
    <mergeCell ref="AH34:AI34"/>
    <mergeCell ref="AJ34:AK34"/>
    <mergeCell ref="CP33:CQ33"/>
    <mergeCell ref="CR33:CS33"/>
    <mergeCell ref="CT33:CU33"/>
    <mergeCell ref="CV35:CW35"/>
    <mergeCell ref="D36:E36"/>
    <mergeCell ref="F36:G36"/>
    <mergeCell ref="J36:K36"/>
    <mergeCell ref="L36:M36"/>
    <mergeCell ref="N36:O36"/>
    <mergeCell ref="P36:Q36"/>
    <mergeCell ref="CD35:CE35"/>
    <mergeCell ref="CF35:CG35"/>
    <mergeCell ref="CH35:CI35"/>
    <mergeCell ref="CJ35:CK35"/>
    <mergeCell ref="CL35:CM35"/>
    <mergeCell ref="CN35:CO35"/>
    <mergeCell ref="BR35:BS35"/>
    <mergeCell ref="BT35:BU35"/>
    <mergeCell ref="BV35:BW35"/>
    <mergeCell ref="BX35:BY35"/>
    <mergeCell ref="BZ35:CA35"/>
    <mergeCell ref="CB35:CC35"/>
    <mergeCell ref="BF35:BG35"/>
    <mergeCell ref="BH35:BI35"/>
    <mergeCell ref="BJ35:BK35"/>
    <mergeCell ref="BL35:BM35"/>
    <mergeCell ref="BN35:BO35"/>
    <mergeCell ref="BP35:BQ35"/>
    <mergeCell ref="AL35:AM35"/>
    <mergeCell ref="AN35:AO35"/>
    <mergeCell ref="AX35:AY35"/>
    <mergeCell ref="AZ35:BA35"/>
    <mergeCell ref="BB35:BC35"/>
    <mergeCell ref="BD35:BE35"/>
    <mergeCell ref="R35:S35"/>
    <mergeCell ref="T35:U35"/>
    <mergeCell ref="V35:W35"/>
    <mergeCell ref="AF35:AG35"/>
    <mergeCell ref="AH35:AI35"/>
    <mergeCell ref="AJ35:AK35"/>
    <mergeCell ref="CP36:CQ36"/>
    <mergeCell ref="CR36:CS36"/>
    <mergeCell ref="CT36:CU36"/>
    <mergeCell ref="CV36:CW36"/>
    <mergeCell ref="D35:E35"/>
    <mergeCell ref="F35:G35"/>
    <mergeCell ref="J35:K35"/>
    <mergeCell ref="CB37:CC37"/>
    <mergeCell ref="BF37:BG37"/>
    <mergeCell ref="BH37:BI37"/>
    <mergeCell ref="BJ37:BK37"/>
    <mergeCell ref="BL37:BM37"/>
    <mergeCell ref="BN37:BO37"/>
    <mergeCell ref="BP37:BQ37"/>
    <mergeCell ref="AL37:AM37"/>
    <mergeCell ref="AN37:AO37"/>
    <mergeCell ref="AX37:AY37"/>
    <mergeCell ref="AZ37:BA37"/>
    <mergeCell ref="BB37:BC37"/>
    <mergeCell ref="BD37:BE37"/>
    <mergeCell ref="R37:S37"/>
    <mergeCell ref="T37:U37"/>
    <mergeCell ref="V37:W37"/>
    <mergeCell ref="AF37:AG37"/>
    <mergeCell ref="AH37:AI37"/>
    <mergeCell ref="AJ37:AK37"/>
    <mergeCell ref="CF36:CG36"/>
    <mergeCell ref="CH36:CI36"/>
    <mergeCell ref="CJ36:CK36"/>
    <mergeCell ref="CL36:CM36"/>
    <mergeCell ref="CN36:CO36"/>
    <mergeCell ref="BR36:BS36"/>
    <mergeCell ref="BT36:BU36"/>
    <mergeCell ref="BV36:BW36"/>
    <mergeCell ref="BX36:BY36"/>
    <mergeCell ref="BZ36:CA36"/>
    <mergeCell ref="CB36:CC36"/>
    <mergeCell ref="BF36:BG36"/>
    <mergeCell ref="BH36:BI36"/>
    <mergeCell ref="BJ36:BK36"/>
    <mergeCell ref="BL36:BM36"/>
    <mergeCell ref="BN36:BO36"/>
    <mergeCell ref="BP36:BQ36"/>
    <mergeCell ref="AL36:AM36"/>
    <mergeCell ref="AN36:AO36"/>
    <mergeCell ref="AX36:AY36"/>
    <mergeCell ref="AZ36:BA36"/>
    <mergeCell ref="BB36:BC36"/>
    <mergeCell ref="BD36:BE36"/>
    <mergeCell ref="R36:S36"/>
    <mergeCell ref="T36:U36"/>
    <mergeCell ref="V36:W36"/>
    <mergeCell ref="AF36:AG36"/>
    <mergeCell ref="AH36:AI36"/>
    <mergeCell ref="AJ36:AK36"/>
    <mergeCell ref="AP37:AQ37"/>
    <mergeCell ref="AR37:AS37"/>
    <mergeCell ref="AT37:AU37"/>
    <mergeCell ref="AV37:AW37"/>
    <mergeCell ref="BH40:BI40"/>
    <mergeCell ref="BJ40:BK40"/>
    <mergeCell ref="BL40:BM40"/>
    <mergeCell ref="BN40:BO40"/>
    <mergeCell ref="CP38:CQ38"/>
    <mergeCell ref="CR38:CS38"/>
    <mergeCell ref="CT38:CU38"/>
    <mergeCell ref="CV38:CW38"/>
    <mergeCell ref="D37:E37"/>
    <mergeCell ref="F37:G37"/>
    <mergeCell ref="J37:K37"/>
    <mergeCell ref="L37:M37"/>
    <mergeCell ref="N37:O37"/>
    <mergeCell ref="P37:Q37"/>
    <mergeCell ref="CD38:CE38"/>
    <mergeCell ref="CF38:CG38"/>
    <mergeCell ref="CH38:CI38"/>
    <mergeCell ref="CJ38:CK38"/>
    <mergeCell ref="CL38:CM38"/>
    <mergeCell ref="CN38:CO38"/>
    <mergeCell ref="BR38:BS38"/>
    <mergeCell ref="BT38:BU38"/>
    <mergeCell ref="BV38:BW38"/>
    <mergeCell ref="BX38:BY38"/>
    <mergeCell ref="BZ38:CA38"/>
    <mergeCell ref="CB38:CC38"/>
    <mergeCell ref="BF38:BG38"/>
    <mergeCell ref="BH38:BI38"/>
    <mergeCell ref="BJ38:BK38"/>
    <mergeCell ref="BL38:BM38"/>
    <mergeCell ref="BN38:BO38"/>
    <mergeCell ref="BP38:BQ38"/>
    <mergeCell ref="AL38:AM38"/>
    <mergeCell ref="AN38:AO38"/>
    <mergeCell ref="AX38:AY38"/>
    <mergeCell ref="AZ38:BA38"/>
    <mergeCell ref="BB38:BC38"/>
    <mergeCell ref="BD38:BE38"/>
    <mergeCell ref="R38:S38"/>
    <mergeCell ref="T38:U38"/>
    <mergeCell ref="V38:W38"/>
    <mergeCell ref="AF38:AG38"/>
    <mergeCell ref="AH38:AI38"/>
    <mergeCell ref="AJ38:AK38"/>
    <mergeCell ref="CP37:CQ37"/>
    <mergeCell ref="CR37:CS37"/>
    <mergeCell ref="CT37:CU37"/>
    <mergeCell ref="D38:E38"/>
    <mergeCell ref="F38:G38"/>
    <mergeCell ref="J38:K38"/>
    <mergeCell ref="L38:M38"/>
    <mergeCell ref="N38:O38"/>
    <mergeCell ref="P38:Q38"/>
    <mergeCell ref="CD37:CE37"/>
    <mergeCell ref="CF37:CG37"/>
    <mergeCell ref="CH37:CI37"/>
    <mergeCell ref="CJ37:CK37"/>
    <mergeCell ref="CL37:CM37"/>
    <mergeCell ref="CN37:CO37"/>
    <mergeCell ref="BR37:BS37"/>
    <mergeCell ref="BT37:BU37"/>
    <mergeCell ref="BV37:BW37"/>
    <mergeCell ref="BX37:BY37"/>
    <mergeCell ref="BZ37:CA37"/>
    <mergeCell ref="L41:M41"/>
    <mergeCell ref="N41:O41"/>
    <mergeCell ref="P41:Q41"/>
    <mergeCell ref="CD42:CE42"/>
    <mergeCell ref="CV39:CW39"/>
    <mergeCell ref="D40:E40"/>
    <mergeCell ref="F40:G40"/>
    <mergeCell ref="J40:K40"/>
    <mergeCell ref="L40:M40"/>
    <mergeCell ref="N40:O40"/>
    <mergeCell ref="P40:Q40"/>
    <mergeCell ref="CD39:CE39"/>
    <mergeCell ref="CF39:CG39"/>
    <mergeCell ref="CH39:CI39"/>
    <mergeCell ref="CJ39:CK39"/>
    <mergeCell ref="CL39:CM39"/>
    <mergeCell ref="CN39:CO39"/>
    <mergeCell ref="BR39:BS39"/>
    <mergeCell ref="BT39:BU39"/>
    <mergeCell ref="BV39:BW39"/>
    <mergeCell ref="BX39:BY39"/>
    <mergeCell ref="BZ39:CA39"/>
    <mergeCell ref="CB39:CC39"/>
    <mergeCell ref="BF39:BG39"/>
    <mergeCell ref="BH39:BI39"/>
    <mergeCell ref="BJ39:BK39"/>
    <mergeCell ref="BL39:BM39"/>
    <mergeCell ref="BN39:BO39"/>
    <mergeCell ref="BP39:BQ39"/>
    <mergeCell ref="AL39:AM39"/>
    <mergeCell ref="AN39:AO39"/>
    <mergeCell ref="AX39:AY39"/>
    <mergeCell ref="AZ39:BA39"/>
    <mergeCell ref="BB39:BC39"/>
    <mergeCell ref="BD39:BE39"/>
    <mergeCell ref="R39:S39"/>
    <mergeCell ref="T39:U39"/>
    <mergeCell ref="V39:W39"/>
    <mergeCell ref="AF39:AG39"/>
    <mergeCell ref="AH39:AI39"/>
    <mergeCell ref="AJ39:AK39"/>
    <mergeCell ref="CP40:CQ40"/>
    <mergeCell ref="CR40:CS40"/>
    <mergeCell ref="CT40:CU40"/>
    <mergeCell ref="CV40:CW40"/>
    <mergeCell ref="D39:E39"/>
    <mergeCell ref="F39:G39"/>
    <mergeCell ref="J39:K39"/>
    <mergeCell ref="L39:M39"/>
    <mergeCell ref="N39:O39"/>
    <mergeCell ref="P39:Q39"/>
    <mergeCell ref="CD40:CE40"/>
    <mergeCell ref="CF40:CG40"/>
    <mergeCell ref="CH40:CI40"/>
    <mergeCell ref="CJ40:CK40"/>
    <mergeCell ref="CL40:CM40"/>
    <mergeCell ref="CN40:CO40"/>
    <mergeCell ref="BR40:BS40"/>
    <mergeCell ref="BT40:BU40"/>
    <mergeCell ref="BV40:BW40"/>
    <mergeCell ref="BX40:BY40"/>
    <mergeCell ref="BZ40:CA40"/>
    <mergeCell ref="CB40:CC40"/>
    <mergeCell ref="BF40:BG40"/>
    <mergeCell ref="CP41:CQ41"/>
    <mergeCell ref="CR41:CS41"/>
    <mergeCell ref="CT41:CU41"/>
    <mergeCell ref="CV43:CW43"/>
    <mergeCell ref="BP40:BQ40"/>
    <mergeCell ref="AL40:AM40"/>
    <mergeCell ref="AN40:AO40"/>
    <mergeCell ref="AX40:AY40"/>
    <mergeCell ref="AZ40:BA40"/>
    <mergeCell ref="BB40:BC40"/>
    <mergeCell ref="BD40:BE40"/>
    <mergeCell ref="R40:S40"/>
    <mergeCell ref="T40:U40"/>
    <mergeCell ref="V40:W40"/>
    <mergeCell ref="AF40:AG40"/>
    <mergeCell ref="AH40:AI40"/>
    <mergeCell ref="AJ40:AK40"/>
    <mergeCell ref="CP39:CQ39"/>
    <mergeCell ref="CR39:CS39"/>
    <mergeCell ref="CT39:CU39"/>
    <mergeCell ref="CV41:CW41"/>
    <mergeCell ref="D42:E42"/>
    <mergeCell ref="F42:G42"/>
    <mergeCell ref="J42:K42"/>
    <mergeCell ref="L42:M42"/>
    <mergeCell ref="N42:O42"/>
    <mergeCell ref="P42:Q42"/>
    <mergeCell ref="CD41:CE41"/>
    <mergeCell ref="CF41:CG41"/>
    <mergeCell ref="CH41:CI41"/>
    <mergeCell ref="CJ41:CK41"/>
    <mergeCell ref="CL41:CM41"/>
    <mergeCell ref="CN41:CO41"/>
    <mergeCell ref="BR41:BS41"/>
    <mergeCell ref="BT41:BU41"/>
    <mergeCell ref="BV41:BW41"/>
    <mergeCell ref="BX41:BY41"/>
    <mergeCell ref="BZ41:CA41"/>
    <mergeCell ref="CB41:CC41"/>
    <mergeCell ref="BF41:BG41"/>
    <mergeCell ref="BH41:BI41"/>
    <mergeCell ref="BJ41:BK41"/>
    <mergeCell ref="BL41:BM41"/>
    <mergeCell ref="BN41:BO41"/>
    <mergeCell ref="BP41:BQ41"/>
    <mergeCell ref="AL41:AM41"/>
    <mergeCell ref="AN41:AO41"/>
    <mergeCell ref="AX41:AY41"/>
    <mergeCell ref="AZ41:BA41"/>
    <mergeCell ref="BB41:BC41"/>
    <mergeCell ref="BD41:BE41"/>
    <mergeCell ref="R41:S41"/>
    <mergeCell ref="T41:U41"/>
    <mergeCell ref="V41:W41"/>
    <mergeCell ref="AF41:AG41"/>
    <mergeCell ref="AH41:AI41"/>
    <mergeCell ref="AJ41:AK41"/>
    <mergeCell ref="CP42:CQ42"/>
    <mergeCell ref="CR42:CS42"/>
    <mergeCell ref="CT42:CU42"/>
    <mergeCell ref="CV42:CW42"/>
    <mergeCell ref="D41:E41"/>
    <mergeCell ref="F41:G41"/>
    <mergeCell ref="J41:K41"/>
    <mergeCell ref="CB43:CC43"/>
    <mergeCell ref="BF43:BG43"/>
    <mergeCell ref="BH43:BI43"/>
    <mergeCell ref="BJ43:BK43"/>
    <mergeCell ref="BL43:BM43"/>
    <mergeCell ref="BN43:BO43"/>
    <mergeCell ref="BP43:BQ43"/>
    <mergeCell ref="AL43:AM43"/>
    <mergeCell ref="AN43:AO43"/>
    <mergeCell ref="AX43:AY43"/>
    <mergeCell ref="AZ43:BA43"/>
    <mergeCell ref="BB43:BC43"/>
    <mergeCell ref="BD43:BE43"/>
    <mergeCell ref="R43:S43"/>
    <mergeCell ref="T43:U43"/>
    <mergeCell ref="V43:W43"/>
    <mergeCell ref="AF43:AG43"/>
    <mergeCell ref="AH43:AI43"/>
    <mergeCell ref="AJ43:AK43"/>
    <mergeCell ref="CF42:CG42"/>
    <mergeCell ref="CH42:CI42"/>
    <mergeCell ref="CJ42:CK42"/>
    <mergeCell ref="CL42:CM42"/>
    <mergeCell ref="CN42:CO42"/>
    <mergeCell ref="BR42:BS42"/>
    <mergeCell ref="BT42:BU42"/>
    <mergeCell ref="BV42:BW42"/>
    <mergeCell ref="BX42:BY42"/>
    <mergeCell ref="BZ42:CA42"/>
    <mergeCell ref="CB42:CC42"/>
    <mergeCell ref="BF42:BG42"/>
    <mergeCell ref="BH42:BI42"/>
    <mergeCell ref="BJ42:BK42"/>
    <mergeCell ref="BL42:BM42"/>
    <mergeCell ref="BN42:BO42"/>
    <mergeCell ref="BP42:BQ42"/>
    <mergeCell ref="AL42:AM42"/>
    <mergeCell ref="AN42:AO42"/>
    <mergeCell ref="AX42:AY42"/>
    <mergeCell ref="AZ42:BA42"/>
    <mergeCell ref="BB42:BC42"/>
    <mergeCell ref="BD42:BE42"/>
    <mergeCell ref="R42:S42"/>
    <mergeCell ref="T42:U42"/>
    <mergeCell ref="V42:W42"/>
    <mergeCell ref="AF42:AG42"/>
    <mergeCell ref="AH42:AI42"/>
    <mergeCell ref="AJ42:AK42"/>
    <mergeCell ref="BH46:BI46"/>
    <mergeCell ref="BJ46:BK46"/>
    <mergeCell ref="BL46:BM46"/>
    <mergeCell ref="BN46:BO46"/>
    <mergeCell ref="CP44:CQ44"/>
    <mergeCell ref="CR44:CS44"/>
    <mergeCell ref="CT44:CU44"/>
    <mergeCell ref="CV44:CW44"/>
    <mergeCell ref="D43:E43"/>
    <mergeCell ref="F43:G43"/>
    <mergeCell ref="J43:K43"/>
    <mergeCell ref="L43:M43"/>
    <mergeCell ref="N43:O43"/>
    <mergeCell ref="P43:Q43"/>
    <mergeCell ref="CD44:CE44"/>
    <mergeCell ref="CF44:CG44"/>
    <mergeCell ref="CH44:CI44"/>
    <mergeCell ref="CJ44:CK44"/>
    <mergeCell ref="CL44:CM44"/>
    <mergeCell ref="CN44:CO44"/>
    <mergeCell ref="BR44:BS44"/>
    <mergeCell ref="BT44:BU44"/>
    <mergeCell ref="BV44:BW44"/>
    <mergeCell ref="BX44:BY44"/>
    <mergeCell ref="BZ44:CA44"/>
    <mergeCell ref="CB44:CC44"/>
    <mergeCell ref="BF44:BG44"/>
    <mergeCell ref="BH44:BI44"/>
    <mergeCell ref="BJ44:BK44"/>
    <mergeCell ref="BL44:BM44"/>
    <mergeCell ref="BN44:BO44"/>
    <mergeCell ref="BP44:BQ44"/>
    <mergeCell ref="AL44:AM44"/>
    <mergeCell ref="AN44:AO44"/>
    <mergeCell ref="AX44:AY44"/>
    <mergeCell ref="AZ44:BA44"/>
    <mergeCell ref="BB44:BC44"/>
    <mergeCell ref="BD44:BE44"/>
    <mergeCell ref="R44:S44"/>
    <mergeCell ref="T44:U44"/>
    <mergeCell ref="V44:W44"/>
    <mergeCell ref="AF44:AG44"/>
    <mergeCell ref="AH44:AI44"/>
    <mergeCell ref="AJ44:AK44"/>
    <mergeCell ref="CP43:CQ43"/>
    <mergeCell ref="CR43:CS43"/>
    <mergeCell ref="CT43:CU43"/>
    <mergeCell ref="D44:E44"/>
    <mergeCell ref="F44:G44"/>
    <mergeCell ref="J44:K44"/>
    <mergeCell ref="L44:M44"/>
    <mergeCell ref="N44:O44"/>
    <mergeCell ref="P44:Q44"/>
    <mergeCell ref="CD43:CE43"/>
    <mergeCell ref="CF43:CG43"/>
    <mergeCell ref="CH43:CI43"/>
    <mergeCell ref="CJ43:CK43"/>
    <mergeCell ref="CL43:CM43"/>
    <mergeCell ref="CN43:CO43"/>
    <mergeCell ref="BR43:BS43"/>
    <mergeCell ref="BT43:BU43"/>
    <mergeCell ref="BV43:BW43"/>
    <mergeCell ref="BX43:BY43"/>
    <mergeCell ref="BZ43:CA43"/>
    <mergeCell ref="L47:M47"/>
    <mergeCell ref="N47:O47"/>
    <mergeCell ref="P47:Q47"/>
    <mergeCell ref="CD48:CE48"/>
    <mergeCell ref="CV45:CW45"/>
    <mergeCell ref="D46:E46"/>
    <mergeCell ref="F46:G46"/>
    <mergeCell ref="J46:K46"/>
    <mergeCell ref="L46:M46"/>
    <mergeCell ref="N46:O46"/>
    <mergeCell ref="P46:Q46"/>
    <mergeCell ref="CD45:CE45"/>
    <mergeCell ref="CF45:CG45"/>
    <mergeCell ref="CH45:CI45"/>
    <mergeCell ref="CJ45:CK45"/>
    <mergeCell ref="CL45:CM45"/>
    <mergeCell ref="CN45:CO45"/>
    <mergeCell ref="BR45:BS45"/>
    <mergeCell ref="BT45:BU45"/>
    <mergeCell ref="BV45:BW45"/>
    <mergeCell ref="BX45:BY45"/>
    <mergeCell ref="BZ45:CA45"/>
    <mergeCell ref="CB45:CC45"/>
    <mergeCell ref="BF45:BG45"/>
    <mergeCell ref="BH45:BI45"/>
    <mergeCell ref="BJ45:BK45"/>
    <mergeCell ref="BL45:BM45"/>
    <mergeCell ref="BN45:BO45"/>
    <mergeCell ref="BP45:BQ45"/>
    <mergeCell ref="AL45:AM45"/>
    <mergeCell ref="AN45:AO45"/>
    <mergeCell ref="AX45:AY45"/>
    <mergeCell ref="AZ45:BA45"/>
    <mergeCell ref="BB45:BC45"/>
    <mergeCell ref="BD45:BE45"/>
    <mergeCell ref="R45:S45"/>
    <mergeCell ref="T45:U45"/>
    <mergeCell ref="V45:W45"/>
    <mergeCell ref="AF45:AG45"/>
    <mergeCell ref="AH45:AI45"/>
    <mergeCell ref="AJ45:AK45"/>
    <mergeCell ref="CP46:CQ46"/>
    <mergeCell ref="CR46:CS46"/>
    <mergeCell ref="CT46:CU46"/>
    <mergeCell ref="CV46:CW46"/>
    <mergeCell ref="D45:E45"/>
    <mergeCell ref="F45:G45"/>
    <mergeCell ref="J45:K45"/>
    <mergeCell ref="L45:M45"/>
    <mergeCell ref="N45:O45"/>
    <mergeCell ref="P45:Q45"/>
    <mergeCell ref="CD46:CE46"/>
    <mergeCell ref="CF46:CG46"/>
    <mergeCell ref="CH46:CI46"/>
    <mergeCell ref="CJ46:CK46"/>
    <mergeCell ref="CL46:CM46"/>
    <mergeCell ref="CN46:CO46"/>
    <mergeCell ref="BR46:BS46"/>
    <mergeCell ref="BT46:BU46"/>
    <mergeCell ref="BV46:BW46"/>
    <mergeCell ref="BX46:BY46"/>
    <mergeCell ref="BZ46:CA46"/>
    <mergeCell ref="CB46:CC46"/>
    <mergeCell ref="BF46:BG46"/>
    <mergeCell ref="CP47:CQ47"/>
    <mergeCell ref="CR47:CS47"/>
    <mergeCell ref="CT47:CU47"/>
    <mergeCell ref="CV49:CW49"/>
    <mergeCell ref="BP46:BQ46"/>
    <mergeCell ref="AL46:AM46"/>
    <mergeCell ref="AN46:AO46"/>
    <mergeCell ref="AX46:AY46"/>
    <mergeCell ref="AZ46:BA46"/>
    <mergeCell ref="BB46:BC46"/>
    <mergeCell ref="BD46:BE46"/>
    <mergeCell ref="R46:S46"/>
    <mergeCell ref="T46:U46"/>
    <mergeCell ref="V46:W46"/>
    <mergeCell ref="AF46:AG46"/>
    <mergeCell ref="AH46:AI46"/>
    <mergeCell ref="AJ46:AK46"/>
    <mergeCell ref="CP45:CQ45"/>
    <mergeCell ref="CR45:CS45"/>
    <mergeCell ref="CT45:CU45"/>
    <mergeCell ref="CV47:CW47"/>
    <mergeCell ref="D48:E48"/>
    <mergeCell ref="F48:G48"/>
    <mergeCell ref="J48:K48"/>
    <mergeCell ref="L48:M48"/>
    <mergeCell ref="N48:O48"/>
    <mergeCell ref="P48:Q48"/>
    <mergeCell ref="CD47:CE47"/>
    <mergeCell ref="CF47:CG47"/>
    <mergeCell ref="CH47:CI47"/>
    <mergeCell ref="CJ47:CK47"/>
    <mergeCell ref="CL47:CM47"/>
    <mergeCell ref="CN47:CO47"/>
    <mergeCell ref="BR47:BS47"/>
    <mergeCell ref="BT47:BU47"/>
    <mergeCell ref="BV47:BW47"/>
    <mergeCell ref="BX47:BY47"/>
    <mergeCell ref="BZ47:CA47"/>
    <mergeCell ref="CB47:CC47"/>
    <mergeCell ref="BF47:BG47"/>
    <mergeCell ref="BH47:BI47"/>
    <mergeCell ref="BJ47:BK47"/>
    <mergeCell ref="BL47:BM47"/>
    <mergeCell ref="BN47:BO47"/>
    <mergeCell ref="BP47:BQ47"/>
    <mergeCell ref="AL47:AM47"/>
    <mergeCell ref="AN47:AO47"/>
    <mergeCell ref="AX47:AY47"/>
    <mergeCell ref="AZ47:BA47"/>
    <mergeCell ref="BB47:BC47"/>
    <mergeCell ref="BD47:BE47"/>
    <mergeCell ref="R47:S47"/>
    <mergeCell ref="T47:U47"/>
    <mergeCell ref="V47:W47"/>
    <mergeCell ref="AF47:AG47"/>
    <mergeCell ref="AH47:AI47"/>
    <mergeCell ref="AJ47:AK47"/>
    <mergeCell ref="CP48:CQ48"/>
    <mergeCell ref="CR48:CS48"/>
    <mergeCell ref="CT48:CU48"/>
    <mergeCell ref="CV48:CW48"/>
    <mergeCell ref="D47:E47"/>
    <mergeCell ref="F47:G47"/>
    <mergeCell ref="J47:K47"/>
    <mergeCell ref="CB49:CC49"/>
    <mergeCell ref="BF49:BG49"/>
    <mergeCell ref="BH49:BI49"/>
    <mergeCell ref="BJ49:BK49"/>
    <mergeCell ref="BL49:BM49"/>
    <mergeCell ref="BN49:BO49"/>
    <mergeCell ref="BP49:BQ49"/>
    <mergeCell ref="AL49:AM49"/>
    <mergeCell ref="AN49:AO49"/>
    <mergeCell ref="AX49:AY49"/>
    <mergeCell ref="AZ49:BA49"/>
    <mergeCell ref="BB49:BC49"/>
    <mergeCell ref="BD49:BE49"/>
    <mergeCell ref="R49:S49"/>
    <mergeCell ref="T49:U49"/>
    <mergeCell ref="V49:W49"/>
    <mergeCell ref="AF49:AG49"/>
    <mergeCell ref="AH49:AI49"/>
    <mergeCell ref="AJ49:AK49"/>
    <mergeCell ref="CF48:CG48"/>
    <mergeCell ref="CH48:CI48"/>
    <mergeCell ref="CJ48:CK48"/>
    <mergeCell ref="CL48:CM48"/>
    <mergeCell ref="CN48:CO48"/>
    <mergeCell ref="BR48:BS48"/>
    <mergeCell ref="BT48:BU48"/>
    <mergeCell ref="BV48:BW48"/>
    <mergeCell ref="BX48:BY48"/>
    <mergeCell ref="BZ48:CA48"/>
    <mergeCell ref="CB48:CC48"/>
    <mergeCell ref="BF48:BG48"/>
    <mergeCell ref="BH48:BI48"/>
    <mergeCell ref="BJ48:BK48"/>
    <mergeCell ref="BL48:BM48"/>
    <mergeCell ref="BN48:BO48"/>
    <mergeCell ref="BP48:BQ48"/>
    <mergeCell ref="AL48:AM48"/>
    <mergeCell ref="AN48:AO48"/>
    <mergeCell ref="AX48:AY48"/>
    <mergeCell ref="AZ48:BA48"/>
    <mergeCell ref="BB48:BC48"/>
    <mergeCell ref="BD48:BE48"/>
    <mergeCell ref="R48:S48"/>
    <mergeCell ref="T48:U48"/>
    <mergeCell ref="V48:W48"/>
    <mergeCell ref="AF48:AG48"/>
    <mergeCell ref="AH48:AI48"/>
    <mergeCell ref="AJ48:AK48"/>
    <mergeCell ref="BH52:BI52"/>
    <mergeCell ref="BJ52:BK52"/>
    <mergeCell ref="BL52:BM52"/>
    <mergeCell ref="BN52:BO52"/>
    <mergeCell ref="CP50:CQ50"/>
    <mergeCell ref="CR50:CS50"/>
    <mergeCell ref="CT50:CU50"/>
    <mergeCell ref="CV50:CW50"/>
    <mergeCell ref="D49:E49"/>
    <mergeCell ref="F49:G49"/>
    <mergeCell ref="J49:K49"/>
    <mergeCell ref="L49:M49"/>
    <mergeCell ref="N49:O49"/>
    <mergeCell ref="P49:Q49"/>
    <mergeCell ref="CD50:CE50"/>
    <mergeCell ref="CF50:CG50"/>
    <mergeCell ref="CH50:CI50"/>
    <mergeCell ref="CJ50:CK50"/>
    <mergeCell ref="CL50:CM50"/>
    <mergeCell ref="CN50:CO50"/>
    <mergeCell ref="BR50:BS50"/>
    <mergeCell ref="BT50:BU50"/>
    <mergeCell ref="BV50:BW50"/>
    <mergeCell ref="BX50:BY50"/>
    <mergeCell ref="BZ50:CA50"/>
    <mergeCell ref="CB50:CC50"/>
    <mergeCell ref="BF50:BG50"/>
    <mergeCell ref="BH50:BI50"/>
    <mergeCell ref="BJ50:BK50"/>
    <mergeCell ref="BL50:BM50"/>
    <mergeCell ref="BN50:BO50"/>
    <mergeCell ref="BP50:BQ50"/>
    <mergeCell ref="AL50:AM50"/>
    <mergeCell ref="AN50:AO50"/>
    <mergeCell ref="AX50:AY50"/>
    <mergeCell ref="AZ50:BA50"/>
    <mergeCell ref="BB50:BC50"/>
    <mergeCell ref="BD50:BE50"/>
    <mergeCell ref="R50:S50"/>
    <mergeCell ref="T50:U50"/>
    <mergeCell ref="V50:W50"/>
    <mergeCell ref="AF50:AG50"/>
    <mergeCell ref="AH50:AI50"/>
    <mergeCell ref="AJ50:AK50"/>
    <mergeCell ref="CP49:CQ49"/>
    <mergeCell ref="CR49:CS49"/>
    <mergeCell ref="CT49:CU49"/>
    <mergeCell ref="D50:E50"/>
    <mergeCell ref="F50:G50"/>
    <mergeCell ref="J50:K50"/>
    <mergeCell ref="L50:M50"/>
    <mergeCell ref="N50:O50"/>
    <mergeCell ref="P50:Q50"/>
    <mergeCell ref="CD49:CE49"/>
    <mergeCell ref="CF49:CG49"/>
    <mergeCell ref="CH49:CI49"/>
    <mergeCell ref="CJ49:CK49"/>
    <mergeCell ref="CL49:CM49"/>
    <mergeCell ref="CN49:CO49"/>
    <mergeCell ref="BR49:BS49"/>
    <mergeCell ref="BT49:BU49"/>
    <mergeCell ref="BV49:BW49"/>
    <mergeCell ref="BX49:BY49"/>
    <mergeCell ref="BZ49:CA49"/>
    <mergeCell ref="L53:M53"/>
    <mergeCell ref="N53:O53"/>
    <mergeCell ref="P53:Q53"/>
    <mergeCell ref="CD54:CE54"/>
    <mergeCell ref="CV51:CW51"/>
    <mergeCell ref="D52:E52"/>
    <mergeCell ref="F52:G52"/>
    <mergeCell ref="J52:K52"/>
    <mergeCell ref="L52:M52"/>
    <mergeCell ref="N52:O52"/>
    <mergeCell ref="P52:Q52"/>
    <mergeCell ref="CD51:CE51"/>
    <mergeCell ref="CF51:CG51"/>
    <mergeCell ref="CH51:CI51"/>
    <mergeCell ref="CJ51:CK51"/>
    <mergeCell ref="CL51:CM51"/>
    <mergeCell ref="CN51:CO51"/>
    <mergeCell ref="BR51:BS51"/>
    <mergeCell ref="BT51:BU51"/>
    <mergeCell ref="BV51:BW51"/>
    <mergeCell ref="BX51:BY51"/>
    <mergeCell ref="BZ51:CA51"/>
    <mergeCell ref="CB51:CC51"/>
    <mergeCell ref="BF51:BG51"/>
    <mergeCell ref="BH51:BI51"/>
    <mergeCell ref="BJ51:BK51"/>
    <mergeCell ref="BL51:BM51"/>
    <mergeCell ref="BN51:BO51"/>
    <mergeCell ref="BP51:BQ51"/>
    <mergeCell ref="AL51:AM51"/>
    <mergeCell ref="AN51:AO51"/>
    <mergeCell ref="AX51:AY51"/>
    <mergeCell ref="AZ51:BA51"/>
    <mergeCell ref="BB51:BC51"/>
    <mergeCell ref="BD51:BE51"/>
    <mergeCell ref="R51:S51"/>
    <mergeCell ref="T51:U51"/>
    <mergeCell ref="V51:W51"/>
    <mergeCell ref="AF51:AG51"/>
    <mergeCell ref="AH51:AI51"/>
    <mergeCell ref="AJ51:AK51"/>
    <mergeCell ref="CP52:CQ52"/>
    <mergeCell ref="CR52:CS52"/>
    <mergeCell ref="CT52:CU52"/>
    <mergeCell ref="CV52:CW52"/>
    <mergeCell ref="D51:E51"/>
    <mergeCell ref="F51:G51"/>
    <mergeCell ref="J51:K51"/>
    <mergeCell ref="L51:M51"/>
    <mergeCell ref="N51:O51"/>
    <mergeCell ref="P51:Q51"/>
    <mergeCell ref="CD52:CE52"/>
    <mergeCell ref="CF52:CG52"/>
    <mergeCell ref="CH52:CI52"/>
    <mergeCell ref="CJ52:CK52"/>
    <mergeCell ref="CL52:CM52"/>
    <mergeCell ref="CN52:CO52"/>
    <mergeCell ref="BR52:BS52"/>
    <mergeCell ref="BT52:BU52"/>
    <mergeCell ref="BV52:BW52"/>
    <mergeCell ref="BX52:BY52"/>
    <mergeCell ref="BZ52:CA52"/>
    <mergeCell ref="CB52:CC52"/>
    <mergeCell ref="BF52:BG52"/>
    <mergeCell ref="CP53:CQ53"/>
    <mergeCell ref="CR53:CS53"/>
    <mergeCell ref="CT53:CU53"/>
    <mergeCell ref="CV55:CW55"/>
    <mergeCell ref="BP52:BQ52"/>
    <mergeCell ref="AL52:AM52"/>
    <mergeCell ref="AN52:AO52"/>
    <mergeCell ref="AX52:AY52"/>
    <mergeCell ref="AZ52:BA52"/>
    <mergeCell ref="BB52:BC52"/>
    <mergeCell ref="BD52:BE52"/>
    <mergeCell ref="R52:S52"/>
    <mergeCell ref="T52:U52"/>
    <mergeCell ref="V52:W52"/>
    <mergeCell ref="AF52:AG52"/>
    <mergeCell ref="AH52:AI52"/>
    <mergeCell ref="AJ52:AK52"/>
    <mergeCell ref="CP51:CQ51"/>
    <mergeCell ref="CR51:CS51"/>
    <mergeCell ref="CT51:CU51"/>
    <mergeCell ref="CV53:CW53"/>
    <mergeCell ref="D54:E54"/>
    <mergeCell ref="F54:G54"/>
    <mergeCell ref="J54:K54"/>
    <mergeCell ref="L54:M54"/>
    <mergeCell ref="N54:O54"/>
    <mergeCell ref="P54:Q54"/>
    <mergeCell ref="CD53:CE53"/>
    <mergeCell ref="CF53:CG53"/>
    <mergeCell ref="CH53:CI53"/>
    <mergeCell ref="CJ53:CK53"/>
    <mergeCell ref="CL53:CM53"/>
    <mergeCell ref="CN53:CO53"/>
    <mergeCell ref="BR53:BS53"/>
    <mergeCell ref="BT53:BU53"/>
    <mergeCell ref="BV53:BW53"/>
    <mergeCell ref="BX53:BY53"/>
    <mergeCell ref="BZ53:CA53"/>
    <mergeCell ref="CB53:CC53"/>
    <mergeCell ref="BF53:BG53"/>
    <mergeCell ref="BH53:BI53"/>
    <mergeCell ref="BJ53:BK53"/>
    <mergeCell ref="BL53:BM53"/>
    <mergeCell ref="BN53:BO53"/>
    <mergeCell ref="BP53:BQ53"/>
    <mergeCell ref="AL53:AM53"/>
    <mergeCell ref="AN53:AO53"/>
    <mergeCell ref="AX53:AY53"/>
    <mergeCell ref="AZ53:BA53"/>
    <mergeCell ref="BB53:BC53"/>
    <mergeCell ref="BD53:BE53"/>
    <mergeCell ref="R53:S53"/>
    <mergeCell ref="T53:U53"/>
    <mergeCell ref="V53:W53"/>
    <mergeCell ref="AF53:AG53"/>
    <mergeCell ref="AH53:AI53"/>
    <mergeCell ref="AJ53:AK53"/>
    <mergeCell ref="CP54:CQ54"/>
    <mergeCell ref="CR54:CS54"/>
    <mergeCell ref="CT54:CU54"/>
    <mergeCell ref="CV54:CW54"/>
    <mergeCell ref="D53:E53"/>
    <mergeCell ref="F53:G53"/>
    <mergeCell ref="J53:K53"/>
    <mergeCell ref="CB55:CC55"/>
    <mergeCell ref="BF55:BG55"/>
    <mergeCell ref="BH55:BI55"/>
    <mergeCell ref="BJ55:BK55"/>
    <mergeCell ref="BL55:BM55"/>
    <mergeCell ref="BN55:BO55"/>
    <mergeCell ref="BP55:BQ55"/>
    <mergeCell ref="AL55:AM55"/>
    <mergeCell ref="AN55:AO55"/>
    <mergeCell ref="AX55:AY55"/>
    <mergeCell ref="AZ55:BA55"/>
    <mergeCell ref="BB55:BC55"/>
    <mergeCell ref="BD55:BE55"/>
    <mergeCell ref="R55:S55"/>
    <mergeCell ref="T55:U55"/>
    <mergeCell ref="V55:W55"/>
    <mergeCell ref="AF55:AG55"/>
    <mergeCell ref="AH55:AI55"/>
    <mergeCell ref="AJ55:AK55"/>
    <mergeCell ref="CF54:CG54"/>
    <mergeCell ref="CH54:CI54"/>
    <mergeCell ref="CJ54:CK54"/>
    <mergeCell ref="CL54:CM54"/>
    <mergeCell ref="CN54:CO54"/>
    <mergeCell ref="BR54:BS54"/>
    <mergeCell ref="BT54:BU54"/>
    <mergeCell ref="BV54:BW54"/>
    <mergeCell ref="BX54:BY54"/>
    <mergeCell ref="BZ54:CA54"/>
    <mergeCell ref="CB54:CC54"/>
    <mergeCell ref="BF54:BG54"/>
    <mergeCell ref="BH54:BI54"/>
    <mergeCell ref="BJ54:BK54"/>
    <mergeCell ref="BL54:BM54"/>
    <mergeCell ref="BN54:BO54"/>
    <mergeCell ref="BP54:BQ54"/>
    <mergeCell ref="AL54:AM54"/>
    <mergeCell ref="AN54:AO54"/>
    <mergeCell ref="AX54:AY54"/>
    <mergeCell ref="AZ54:BA54"/>
    <mergeCell ref="BB54:BC54"/>
    <mergeCell ref="BD54:BE54"/>
    <mergeCell ref="R54:S54"/>
    <mergeCell ref="T54:U54"/>
    <mergeCell ref="V54:W54"/>
    <mergeCell ref="AF54:AG54"/>
    <mergeCell ref="AH54:AI54"/>
    <mergeCell ref="AJ54:AK54"/>
    <mergeCell ref="BH58:BI58"/>
    <mergeCell ref="BJ58:BK58"/>
    <mergeCell ref="BL58:BM58"/>
    <mergeCell ref="BN58:BO58"/>
    <mergeCell ref="CP56:CQ56"/>
    <mergeCell ref="CR56:CS56"/>
    <mergeCell ref="CT56:CU56"/>
    <mergeCell ref="CV56:CW56"/>
    <mergeCell ref="D55:E55"/>
    <mergeCell ref="F55:G55"/>
    <mergeCell ref="J55:K55"/>
    <mergeCell ref="L55:M55"/>
    <mergeCell ref="N55:O55"/>
    <mergeCell ref="P55:Q55"/>
    <mergeCell ref="CD56:CE56"/>
    <mergeCell ref="CF56:CG56"/>
    <mergeCell ref="CH56:CI56"/>
    <mergeCell ref="CJ56:CK56"/>
    <mergeCell ref="CL56:CM56"/>
    <mergeCell ref="CN56:CO56"/>
    <mergeCell ref="BR56:BS56"/>
    <mergeCell ref="BT56:BU56"/>
    <mergeCell ref="BV56:BW56"/>
    <mergeCell ref="BX56:BY56"/>
    <mergeCell ref="BZ56:CA56"/>
    <mergeCell ref="CB56:CC56"/>
    <mergeCell ref="BF56:BG56"/>
    <mergeCell ref="BH56:BI56"/>
    <mergeCell ref="BJ56:BK56"/>
    <mergeCell ref="BL56:BM56"/>
    <mergeCell ref="BN56:BO56"/>
    <mergeCell ref="BP56:BQ56"/>
    <mergeCell ref="AL56:AM56"/>
    <mergeCell ref="AN56:AO56"/>
    <mergeCell ref="AX56:AY56"/>
    <mergeCell ref="AZ56:BA56"/>
    <mergeCell ref="BB56:BC56"/>
    <mergeCell ref="BD56:BE56"/>
    <mergeCell ref="R56:S56"/>
    <mergeCell ref="T56:U56"/>
    <mergeCell ref="V56:W56"/>
    <mergeCell ref="AF56:AG56"/>
    <mergeCell ref="AH56:AI56"/>
    <mergeCell ref="AJ56:AK56"/>
    <mergeCell ref="CP55:CQ55"/>
    <mergeCell ref="CR55:CS55"/>
    <mergeCell ref="CT55:CU55"/>
    <mergeCell ref="D56:E56"/>
    <mergeCell ref="F56:G56"/>
    <mergeCell ref="J56:K56"/>
    <mergeCell ref="L56:M56"/>
    <mergeCell ref="N56:O56"/>
    <mergeCell ref="P56:Q56"/>
    <mergeCell ref="CD55:CE55"/>
    <mergeCell ref="CF55:CG55"/>
    <mergeCell ref="CH55:CI55"/>
    <mergeCell ref="CJ55:CK55"/>
    <mergeCell ref="CL55:CM55"/>
    <mergeCell ref="CN55:CO55"/>
    <mergeCell ref="BR55:BS55"/>
    <mergeCell ref="BT55:BU55"/>
    <mergeCell ref="BV55:BW55"/>
    <mergeCell ref="BX55:BY55"/>
    <mergeCell ref="BZ55:CA55"/>
    <mergeCell ref="L59:M59"/>
    <mergeCell ref="N59:O59"/>
    <mergeCell ref="P59:Q59"/>
    <mergeCell ref="CD60:CE60"/>
    <mergeCell ref="CV57:CW57"/>
    <mergeCell ref="D58:E58"/>
    <mergeCell ref="F58:G58"/>
    <mergeCell ref="J58:K58"/>
    <mergeCell ref="L58:M58"/>
    <mergeCell ref="N58:O58"/>
    <mergeCell ref="P58:Q58"/>
    <mergeCell ref="CD57:CE57"/>
    <mergeCell ref="CF57:CG57"/>
    <mergeCell ref="CH57:CI57"/>
    <mergeCell ref="CJ57:CK57"/>
    <mergeCell ref="CL57:CM57"/>
    <mergeCell ref="CN57:CO57"/>
    <mergeCell ref="BR57:BS57"/>
    <mergeCell ref="BT57:BU57"/>
    <mergeCell ref="BV57:BW57"/>
    <mergeCell ref="BX57:BY57"/>
    <mergeCell ref="BZ57:CA57"/>
    <mergeCell ref="CB57:CC57"/>
    <mergeCell ref="BF57:BG57"/>
    <mergeCell ref="BH57:BI57"/>
    <mergeCell ref="BJ57:BK57"/>
    <mergeCell ref="BL57:BM57"/>
    <mergeCell ref="BN57:BO57"/>
    <mergeCell ref="BP57:BQ57"/>
    <mergeCell ref="AL57:AM57"/>
    <mergeCell ref="AN57:AO57"/>
    <mergeCell ref="AX57:AY57"/>
    <mergeCell ref="AZ57:BA57"/>
    <mergeCell ref="BB57:BC57"/>
    <mergeCell ref="BD57:BE57"/>
    <mergeCell ref="R57:S57"/>
    <mergeCell ref="T57:U57"/>
    <mergeCell ref="V57:W57"/>
    <mergeCell ref="AF57:AG57"/>
    <mergeCell ref="AH57:AI57"/>
    <mergeCell ref="AJ57:AK57"/>
    <mergeCell ref="CP58:CQ58"/>
    <mergeCell ref="CR58:CS58"/>
    <mergeCell ref="CT58:CU58"/>
    <mergeCell ref="CV58:CW58"/>
    <mergeCell ref="D57:E57"/>
    <mergeCell ref="F57:G57"/>
    <mergeCell ref="J57:K57"/>
    <mergeCell ref="L57:M57"/>
    <mergeCell ref="N57:O57"/>
    <mergeCell ref="P57:Q57"/>
    <mergeCell ref="CD58:CE58"/>
    <mergeCell ref="CF58:CG58"/>
    <mergeCell ref="CH58:CI58"/>
    <mergeCell ref="CJ58:CK58"/>
    <mergeCell ref="CL58:CM58"/>
    <mergeCell ref="CN58:CO58"/>
    <mergeCell ref="BR58:BS58"/>
    <mergeCell ref="BT58:BU58"/>
    <mergeCell ref="BV58:BW58"/>
    <mergeCell ref="BX58:BY58"/>
    <mergeCell ref="BZ58:CA58"/>
    <mergeCell ref="CB58:CC58"/>
    <mergeCell ref="BF58:BG58"/>
    <mergeCell ref="CP59:CQ59"/>
    <mergeCell ref="CR59:CS59"/>
    <mergeCell ref="CT59:CU59"/>
    <mergeCell ref="CV61:CW61"/>
    <mergeCell ref="BP58:BQ58"/>
    <mergeCell ref="AL58:AM58"/>
    <mergeCell ref="AN58:AO58"/>
    <mergeCell ref="AX58:AY58"/>
    <mergeCell ref="AZ58:BA58"/>
    <mergeCell ref="BB58:BC58"/>
    <mergeCell ref="BD58:BE58"/>
    <mergeCell ref="R58:S58"/>
    <mergeCell ref="T58:U58"/>
    <mergeCell ref="V58:W58"/>
    <mergeCell ref="AF58:AG58"/>
    <mergeCell ref="AH58:AI58"/>
    <mergeCell ref="AJ58:AK58"/>
    <mergeCell ref="CP57:CQ57"/>
    <mergeCell ref="CR57:CS57"/>
    <mergeCell ref="CT57:CU57"/>
    <mergeCell ref="CV59:CW59"/>
    <mergeCell ref="D60:E60"/>
    <mergeCell ref="F60:G60"/>
    <mergeCell ref="J60:K60"/>
    <mergeCell ref="L60:M60"/>
    <mergeCell ref="N60:O60"/>
    <mergeCell ref="P60:Q60"/>
    <mergeCell ref="CD59:CE59"/>
    <mergeCell ref="CF59:CG59"/>
    <mergeCell ref="CH59:CI59"/>
    <mergeCell ref="CJ59:CK59"/>
    <mergeCell ref="CL59:CM59"/>
    <mergeCell ref="CN59:CO59"/>
    <mergeCell ref="BR59:BS59"/>
    <mergeCell ref="BT59:BU59"/>
    <mergeCell ref="BV59:BW59"/>
    <mergeCell ref="BX59:BY59"/>
    <mergeCell ref="BZ59:CA59"/>
    <mergeCell ref="CB59:CC59"/>
    <mergeCell ref="BF59:BG59"/>
    <mergeCell ref="BH59:BI59"/>
    <mergeCell ref="BJ59:BK59"/>
    <mergeCell ref="BL59:BM59"/>
    <mergeCell ref="BN59:BO59"/>
    <mergeCell ref="BP59:BQ59"/>
    <mergeCell ref="AL59:AM59"/>
    <mergeCell ref="AN59:AO59"/>
    <mergeCell ref="AX59:AY59"/>
    <mergeCell ref="AZ59:BA59"/>
    <mergeCell ref="BB59:BC59"/>
    <mergeCell ref="BD59:BE59"/>
    <mergeCell ref="R59:S59"/>
    <mergeCell ref="T59:U59"/>
    <mergeCell ref="V59:W59"/>
    <mergeCell ref="AF59:AG59"/>
    <mergeCell ref="AH59:AI59"/>
    <mergeCell ref="AJ59:AK59"/>
    <mergeCell ref="CP60:CQ60"/>
    <mergeCell ref="CR60:CS60"/>
    <mergeCell ref="CT60:CU60"/>
    <mergeCell ref="CV60:CW60"/>
    <mergeCell ref="D59:E59"/>
    <mergeCell ref="F59:G59"/>
    <mergeCell ref="J59:K59"/>
    <mergeCell ref="CB61:CC61"/>
    <mergeCell ref="BF61:BG61"/>
    <mergeCell ref="BH61:BI61"/>
    <mergeCell ref="BJ61:BK61"/>
    <mergeCell ref="BL61:BM61"/>
    <mergeCell ref="BN61:BO61"/>
    <mergeCell ref="BP61:BQ61"/>
    <mergeCell ref="AL61:AM61"/>
    <mergeCell ref="AN61:AO61"/>
    <mergeCell ref="AX61:AY61"/>
    <mergeCell ref="AZ61:BA61"/>
    <mergeCell ref="BB61:BC61"/>
    <mergeCell ref="BD61:BE61"/>
    <mergeCell ref="R61:S61"/>
    <mergeCell ref="T61:U61"/>
    <mergeCell ref="V61:W61"/>
    <mergeCell ref="AF61:AG61"/>
    <mergeCell ref="AH61:AI61"/>
    <mergeCell ref="AJ61:AK61"/>
    <mergeCell ref="CF60:CG60"/>
    <mergeCell ref="CH60:CI60"/>
    <mergeCell ref="CJ60:CK60"/>
    <mergeCell ref="CL60:CM60"/>
    <mergeCell ref="CN60:CO60"/>
    <mergeCell ref="BR60:BS60"/>
    <mergeCell ref="BT60:BU60"/>
    <mergeCell ref="BV60:BW60"/>
    <mergeCell ref="BX60:BY60"/>
    <mergeCell ref="BZ60:CA60"/>
    <mergeCell ref="CB60:CC60"/>
    <mergeCell ref="BF60:BG60"/>
    <mergeCell ref="BH60:BI60"/>
    <mergeCell ref="BJ60:BK60"/>
    <mergeCell ref="BL60:BM60"/>
    <mergeCell ref="BN60:BO60"/>
    <mergeCell ref="BP60:BQ60"/>
    <mergeCell ref="AL60:AM60"/>
    <mergeCell ref="AN60:AO60"/>
    <mergeCell ref="AX60:AY60"/>
    <mergeCell ref="AZ60:BA60"/>
    <mergeCell ref="BB60:BC60"/>
    <mergeCell ref="BD60:BE60"/>
    <mergeCell ref="R60:S60"/>
    <mergeCell ref="T60:U60"/>
    <mergeCell ref="V60:W60"/>
    <mergeCell ref="AF60:AG60"/>
    <mergeCell ref="AH60:AI60"/>
    <mergeCell ref="AJ60:AK60"/>
    <mergeCell ref="BH64:BI64"/>
    <mergeCell ref="BJ64:BK64"/>
    <mergeCell ref="BL64:BM64"/>
    <mergeCell ref="BN64:BO64"/>
    <mergeCell ref="CP62:CQ62"/>
    <mergeCell ref="CR62:CS62"/>
    <mergeCell ref="CT62:CU62"/>
    <mergeCell ref="CV62:CW62"/>
    <mergeCell ref="D61:E61"/>
    <mergeCell ref="F61:G61"/>
    <mergeCell ref="J61:K61"/>
    <mergeCell ref="L61:M61"/>
    <mergeCell ref="N61:O61"/>
    <mergeCell ref="P61:Q61"/>
    <mergeCell ref="CD62:CE62"/>
    <mergeCell ref="CF62:CG62"/>
    <mergeCell ref="CH62:CI62"/>
    <mergeCell ref="CJ62:CK62"/>
    <mergeCell ref="CL62:CM62"/>
    <mergeCell ref="CN62:CO62"/>
    <mergeCell ref="BR62:BS62"/>
    <mergeCell ref="BT62:BU62"/>
    <mergeCell ref="BV62:BW62"/>
    <mergeCell ref="BX62:BY62"/>
    <mergeCell ref="BZ62:CA62"/>
    <mergeCell ref="CB62:CC62"/>
    <mergeCell ref="BF62:BG62"/>
    <mergeCell ref="BH62:BI62"/>
    <mergeCell ref="BJ62:BK62"/>
    <mergeCell ref="BL62:BM62"/>
    <mergeCell ref="BN62:BO62"/>
    <mergeCell ref="BP62:BQ62"/>
    <mergeCell ref="AL62:AM62"/>
    <mergeCell ref="AN62:AO62"/>
    <mergeCell ref="AX62:AY62"/>
    <mergeCell ref="AZ62:BA62"/>
    <mergeCell ref="BB62:BC62"/>
    <mergeCell ref="BD62:BE62"/>
    <mergeCell ref="R62:S62"/>
    <mergeCell ref="T62:U62"/>
    <mergeCell ref="V62:W62"/>
    <mergeCell ref="AF62:AG62"/>
    <mergeCell ref="AH62:AI62"/>
    <mergeCell ref="AJ62:AK62"/>
    <mergeCell ref="CP61:CQ61"/>
    <mergeCell ref="CR61:CS61"/>
    <mergeCell ref="CT61:CU61"/>
    <mergeCell ref="D62:E62"/>
    <mergeCell ref="F62:G62"/>
    <mergeCell ref="J62:K62"/>
    <mergeCell ref="L62:M62"/>
    <mergeCell ref="N62:O62"/>
    <mergeCell ref="P62:Q62"/>
    <mergeCell ref="CD61:CE61"/>
    <mergeCell ref="CF61:CG61"/>
    <mergeCell ref="CH61:CI61"/>
    <mergeCell ref="CJ61:CK61"/>
    <mergeCell ref="CL61:CM61"/>
    <mergeCell ref="CN61:CO61"/>
    <mergeCell ref="BR61:BS61"/>
    <mergeCell ref="BT61:BU61"/>
    <mergeCell ref="BV61:BW61"/>
    <mergeCell ref="BX61:BY61"/>
    <mergeCell ref="BZ61:CA61"/>
    <mergeCell ref="L65:M65"/>
    <mergeCell ref="N65:O65"/>
    <mergeCell ref="P65:Q65"/>
    <mergeCell ref="CD66:CE66"/>
    <mergeCell ref="CV63:CW63"/>
    <mergeCell ref="D64:E64"/>
    <mergeCell ref="F64:G64"/>
    <mergeCell ref="J64:K64"/>
    <mergeCell ref="L64:M64"/>
    <mergeCell ref="N64:O64"/>
    <mergeCell ref="P64:Q64"/>
    <mergeCell ref="CD63:CE63"/>
    <mergeCell ref="CF63:CG63"/>
    <mergeCell ref="CH63:CI63"/>
    <mergeCell ref="CJ63:CK63"/>
    <mergeCell ref="CL63:CM63"/>
    <mergeCell ref="CN63:CO63"/>
    <mergeCell ref="BR63:BS63"/>
    <mergeCell ref="BT63:BU63"/>
    <mergeCell ref="BV63:BW63"/>
    <mergeCell ref="BX63:BY63"/>
    <mergeCell ref="BZ63:CA63"/>
    <mergeCell ref="CB63:CC63"/>
    <mergeCell ref="BF63:BG63"/>
    <mergeCell ref="BH63:BI63"/>
    <mergeCell ref="BJ63:BK63"/>
    <mergeCell ref="BL63:BM63"/>
    <mergeCell ref="BN63:BO63"/>
    <mergeCell ref="BP63:BQ63"/>
    <mergeCell ref="AL63:AM63"/>
    <mergeCell ref="AN63:AO63"/>
    <mergeCell ref="AX63:AY63"/>
    <mergeCell ref="AZ63:BA63"/>
    <mergeCell ref="BB63:BC63"/>
    <mergeCell ref="BD63:BE63"/>
    <mergeCell ref="R63:S63"/>
    <mergeCell ref="T63:U63"/>
    <mergeCell ref="V63:W63"/>
    <mergeCell ref="AF63:AG63"/>
    <mergeCell ref="AH63:AI63"/>
    <mergeCell ref="AJ63:AK63"/>
    <mergeCell ref="CP64:CQ64"/>
    <mergeCell ref="CR64:CS64"/>
    <mergeCell ref="CT64:CU64"/>
    <mergeCell ref="CV64:CW64"/>
    <mergeCell ref="D63:E63"/>
    <mergeCell ref="F63:G63"/>
    <mergeCell ref="J63:K63"/>
    <mergeCell ref="L63:M63"/>
    <mergeCell ref="N63:O63"/>
    <mergeCell ref="P63:Q63"/>
    <mergeCell ref="CD64:CE64"/>
    <mergeCell ref="CF64:CG64"/>
    <mergeCell ref="CH64:CI64"/>
    <mergeCell ref="CJ64:CK64"/>
    <mergeCell ref="CL64:CM64"/>
    <mergeCell ref="CN64:CO64"/>
    <mergeCell ref="BR64:BS64"/>
    <mergeCell ref="BT64:BU64"/>
    <mergeCell ref="BV64:BW64"/>
    <mergeCell ref="BX64:BY64"/>
    <mergeCell ref="BZ64:CA64"/>
    <mergeCell ref="CB64:CC64"/>
    <mergeCell ref="BF64:BG64"/>
    <mergeCell ref="CP65:CQ65"/>
    <mergeCell ref="CR65:CS65"/>
    <mergeCell ref="CT65:CU65"/>
    <mergeCell ref="CV67:CW67"/>
    <mergeCell ref="BP64:BQ64"/>
    <mergeCell ref="AL64:AM64"/>
    <mergeCell ref="AN64:AO64"/>
    <mergeCell ref="AX64:AY64"/>
    <mergeCell ref="AZ64:BA64"/>
    <mergeCell ref="BB64:BC64"/>
    <mergeCell ref="BD64:BE64"/>
    <mergeCell ref="R64:S64"/>
    <mergeCell ref="T64:U64"/>
    <mergeCell ref="V64:W64"/>
    <mergeCell ref="AF64:AG64"/>
    <mergeCell ref="AH64:AI64"/>
    <mergeCell ref="AJ64:AK64"/>
    <mergeCell ref="CP63:CQ63"/>
    <mergeCell ref="CR63:CS63"/>
    <mergeCell ref="CT63:CU63"/>
    <mergeCell ref="CV65:CW65"/>
    <mergeCell ref="D66:E66"/>
    <mergeCell ref="F66:G66"/>
    <mergeCell ref="J66:K66"/>
    <mergeCell ref="L66:M66"/>
    <mergeCell ref="N66:O66"/>
    <mergeCell ref="P66:Q66"/>
    <mergeCell ref="CD65:CE65"/>
    <mergeCell ref="CF65:CG65"/>
    <mergeCell ref="CH65:CI65"/>
    <mergeCell ref="CJ65:CK65"/>
    <mergeCell ref="CL65:CM65"/>
    <mergeCell ref="CN65:CO65"/>
    <mergeCell ref="BR65:BS65"/>
    <mergeCell ref="BT65:BU65"/>
    <mergeCell ref="BV65:BW65"/>
    <mergeCell ref="BX65:BY65"/>
    <mergeCell ref="BZ65:CA65"/>
    <mergeCell ref="CB65:CC65"/>
    <mergeCell ref="BF65:BG65"/>
    <mergeCell ref="BH65:BI65"/>
    <mergeCell ref="BJ65:BK65"/>
    <mergeCell ref="BL65:BM65"/>
    <mergeCell ref="BN65:BO65"/>
    <mergeCell ref="BP65:BQ65"/>
    <mergeCell ref="AL65:AM65"/>
    <mergeCell ref="AN65:AO65"/>
    <mergeCell ref="AX65:AY65"/>
    <mergeCell ref="AZ65:BA65"/>
    <mergeCell ref="BB65:BC65"/>
    <mergeCell ref="BD65:BE65"/>
    <mergeCell ref="R65:S65"/>
    <mergeCell ref="T65:U65"/>
    <mergeCell ref="V65:W65"/>
    <mergeCell ref="AF65:AG65"/>
    <mergeCell ref="AH65:AI65"/>
    <mergeCell ref="AJ65:AK65"/>
    <mergeCell ref="CP66:CQ66"/>
    <mergeCell ref="CR66:CS66"/>
    <mergeCell ref="CT66:CU66"/>
    <mergeCell ref="CV66:CW66"/>
    <mergeCell ref="D65:E65"/>
    <mergeCell ref="F65:G65"/>
    <mergeCell ref="J65:K65"/>
    <mergeCell ref="CB67:CC67"/>
    <mergeCell ref="BF67:BG67"/>
    <mergeCell ref="BH67:BI67"/>
    <mergeCell ref="BJ67:BK67"/>
    <mergeCell ref="BL67:BM67"/>
    <mergeCell ref="BN67:BO67"/>
    <mergeCell ref="BP67:BQ67"/>
    <mergeCell ref="AL67:AM67"/>
    <mergeCell ref="AN67:AO67"/>
    <mergeCell ref="AX67:AY67"/>
    <mergeCell ref="AZ67:BA67"/>
    <mergeCell ref="BB67:BC67"/>
    <mergeCell ref="BD67:BE67"/>
    <mergeCell ref="R67:S67"/>
    <mergeCell ref="T67:U67"/>
    <mergeCell ref="V67:W67"/>
    <mergeCell ref="AF67:AG67"/>
    <mergeCell ref="AH67:AI67"/>
    <mergeCell ref="AJ67:AK67"/>
    <mergeCell ref="CF66:CG66"/>
    <mergeCell ref="CH66:CI66"/>
    <mergeCell ref="CJ66:CK66"/>
    <mergeCell ref="CL66:CM66"/>
    <mergeCell ref="CN66:CO66"/>
    <mergeCell ref="BR66:BS66"/>
    <mergeCell ref="BT66:BU66"/>
    <mergeCell ref="BV66:BW66"/>
    <mergeCell ref="BX66:BY66"/>
    <mergeCell ref="BZ66:CA66"/>
    <mergeCell ref="CB66:CC66"/>
    <mergeCell ref="BF66:BG66"/>
    <mergeCell ref="BH66:BI66"/>
    <mergeCell ref="BJ66:BK66"/>
    <mergeCell ref="BL66:BM66"/>
    <mergeCell ref="BN66:BO66"/>
    <mergeCell ref="BP66:BQ66"/>
    <mergeCell ref="AL66:AM66"/>
    <mergeCell ref="AN66:AO66"/>
    <mergeCell ref="AX66:AY66"/>
    <mergeCell ref="AZ66:BA66"/>
    <mergeCell ref="BB66:BC66"/>
    <mergeCell ref="BD66:BE66"/>
    <mergeCell ref="R66:S66"/>
    <mergeCell ref="T66:U66"/>
    <mergeCell ref="V66:W66"/>
    <mergeCell ref="AF66:AG66"/>
    <mergeCell ref="AH66:AI66"/>
    <mergeCell ref="AJ66:AK66"/>
    <mergeCell ref="BH70:BI70"/>
    <mergeCell ref="BJ70:BK70"/>
    <mergeCell ref="BL70:BM70"/>
    <mergeCell ref="BN70:BO70"/>
    <mergeCell ref="CP68:CQ68"/>
    <mergeCell ref="CR68:CS68"/>
    <mergeCell ref="CT68:CU68"/>
    <mergeCell ref="CV68:CW68"/>
    <mergeCell ref="D67:E67"/>
    <mergeCell ref="F67:G67"/>
    <mergeCell ref="J67:K67"/>
    <mergeCell ref="L67:M67"/>
    <mergeCell ref="N67:O67"/>
    <mergeCell ref="P67:Q67"/>
    <mergeCell ref="CD68:CE68"/>
    <mergeCell ref="CF68:CG68"/>
    <mergeCell ref="CH68:CI68"/>
    <mergeCell ref="CJ68:CK68"/>
    <mergeCell ref="CL68:CM68"/>
    <mergeCell ref="CN68:CO68"/>
    <mergeCell ref="BR68:BS68"/>
    <mergeCell ref="BT68:BU68"/>
    <mergeCell ref="BV68:BW68"/>
    <mergeCell ref="BX68:BY68"/>
    <mergeCell ref="BZ68:CA68"/>
    <mergeCell ref="CB68:CC68"/>
    <mergeCell ref="BF68:BG68"/>
    <mergeCell ref="BH68:BI68"/>
    <mergeCell ref="BJ68:BK68"/>
    <mergeCell ref="BL68:BM68"/>
    <mergeCell ref="BN68:BO68"/>
    <mergeCell ref="BP68:BQ68"/>
    <mergeCell ref="AL68:AM68"/>
    <mergeCell ref="AN68:AO68"/>
    <mergeCell ref="AX68:AY68"/>
    <mergeCell ref="AZ68:BA68"/>
    <mergeCell ref="BB68:BC68"/>
    <mergeCell ref="BD68:BE68"/>
    <mergeCell ref="R68:S68"/>
    <mergeCell ref="T68:U68"/>
    <mergeCell ref="V68:W68"/>
    <mergeCell ref="AF68:AG68"/>
    <mergeCell ref="AH68:AI68"/>
    <mergeCell ref="AJ68:AK68"/>
    <mergeCell ref="CP67:CQ67"/>
    <mergeCell ref="CR67:CS67"/>
    <mergeCell ref="CT67:CU67"/>
    <mergeCell ref="D68:E68"/>
    <mergeCell ref="F68:G68"/>
    <mergeCell ref="J68:K68"/>
    <mergeCell ref="L68:M68"/>
    <mergeCell ref="N68:O68"/>
    <mergeCell ref="P68:Q68"/>
    <mergeCell ref="CD67:CE67"/>
    <mergeCell ref="CF67:CG67"/>
    <mergeCell ref="CH67:CI67"/>
    <mergeCell ref="CJ67:CK67"/>
    <mergeCell ref="CL67:CM67"/>
    <mergeCell ref="CN67:CO67"/>
    <mergeCell ref="BR67:BS67"/>
    <mergeCell ref="BT67:BU67"/>
    <mergeCell ref="BV67:BW67"/>
    <mergeCell ref="BX67:BY67"/>
    <mergeCell ref="BZ67:CA67"/>
    <mergeCell ref="L71:M71"/>
    <mergeCell ref="N71:O71"/>
    <mergeCell ref="P71:Q71"/>
    <mergeCell ref="CD72:CE72"/>
    <mergeCell ref="CV69:CW69"/>
    <mergeCell ref="D70:E70"/>
    <mergeCell ref="F70:G70"/>
    <mergeCell ref="J70:K70"/>
    <mergeCell ref="L70:M70"/>
    <mergeCell ref="N70:O70"/>
    <mergeCell ref="P70:Q70"/>
    <mergeCell ref="CD69:CE69"/>
    <mergeCell ref="CF69:CG69"/>
    <mergeCell ref="CH69:CI69"/>
    <mergeCell ref="CJ69:CK69"/>
    <mergeCell ref="CL69:CM69"/>
    <mergeCell ref="CN69:CO69"/>
    <mergeCell ref="BR69:BS69"/>
    <mergeCell ref="BT69:BU69"/>
    <mergeCell ref="BV69:BW69"/>
    <mergeCell ref="BX69:BY69"/>
    <mergeCell ref="BZ69:CA69"/>
    <mergeCell ref="CB69:CC69"/>
    <mergeCell ref="BF69:BG69"/>
    <mergeCell ref="BH69:BI69"/>
    <mergeCell ref="BJ69:BK69"/>
    <mergeCell ref="BL69:BM69"/>
    <mergeCell ref="BN69:BO69"/>
    <mergeCell ref="BP69:BQ69"/>
    <mergeCell ref="AL69:AM69"/>
    <mergeCell ref="AN69:AO69"/>
    <mergeCell ref="AX69:AY69"/>
    <mergeCell ref="AZ69:BA69"/>
    <mergeCell ref="BB69:BC69"/>
    <mergeCell ref="BD69:BE69"/>
    <mergeCell ref="R69:S69"/>
    <mergeCell ref="T69:U69"/>
    <mergeCell ref="V69:W69"/>
    <mergeCell ref="AF69:AG69"/>
    <mergeCell ref="AH69:AI69"/>
    <mergeCell ref="AJ69:AK69"/>
    <mergeCell ref="CP70:CQ70"/>
    <mergeCell ref="CR70:CS70"/>
    <mergeCell ref="CT70:CU70"/>
    <mergeCell ref="CV70:CW70"/>
    <mergeCell ref="D69:E69"/>
    <mergeCell ref="F69:G69"/>
    <mergeCell ref="J69:K69"/>
    <mergeCell ref="L69:M69"/>
    <mergeCell ref="N69:O69"/>
    <mergeCell ref="P69:Q69"/>
    <mergeCell ref="CD70:CE70"/>
    <mergeCell ref="CF70:CG70"/>
    <mergeCell ref="CH70:CI70"/>
    <mergeCell ref="CJ70:CK70"/>
    <mergeCell ref="CL70:CM70"/>
    <mergeCell ref="CN70:CO70"/>
    <mergeCell ref="BR70:BS70"/>
    <mergeCell ref="BT70:BU70"/>
    <mergeCell ref="BV70:BW70"/>
    <mergeCell ref="BX70:BY70"/>
    <mergeCell ref="BZ70:CA70"/>
    <mergeCell ref="CB70:CC70"/>
    <mergeCell ref="BF70:BG70"/>
    <mergeCell ref="CP71:CQ71"/>
    <mergeCell ref="CR71:CS71"/>
    <mergeCell ref="CT71:CU71"/>
    <mergeCell ref="CV73:CW73"/>
    <mergeCell ref="BP70:BQ70"/>
    <mergeCell ref="AL70:AM70"/>
    <mergeCell ref="AN70:AO70"/>
    <mergeCell ref="AX70:AY70"/>
    <mergeCell ref="AZ70:BA70"/>
    <mergeCell ref="BB70:BC70"/>
    <mergeCell ref="BD70:BE70"/>
    <mergeCell ref="R70:S70"/>
    <mergeCell ref="T70:U70"/>
    <mergeCell ref="V70:W70"/>
    <mergeCell ref="AF70:AG70"/>
    <mergeCell ref="AH70:AI70"/>
    <mergeCell ref="AJ70:AK70"/>
    <mergeCell ref="CP69:CQ69"/>
    <mergeCell ref="CR69:CS69"/>
    <mergeCell ref="CT69:CU69"/>
    <mergeCell ref="CV71:CW71"/>
    <mergeCell ref="D72:E72"/>
    <mergeCell ref="F72:G72"/>
    <mergeCell ref="J72:K72"/>
    <mergeCell ref="L72:M72"/>
    <mergeCell ref="N72:O72"/>
    <mergeCell ref="P72:Q72"/>
    <mergeCell ref="CD71:CE71"/>
    <mergeCell ref="CF71:CG71"/>
    <mergeCell ref="CH71:CI71"/>
    <mergeCell ref="CJ71:CK71"/>
    <mergeCell ref="CL71:CM71"/>
    <mergeCell ref="CN71:CO71"/>
    <mergeCell ref="BR71:BS71"/>
    <mergeCell ref="BT71:BU71"/>
    <mergeCell ref="BV71:BW71"/>
    <mergeCell ref="BX71:BY71"/>
    <mergeCell ref="BZ71:CA71"/>
    <mergeCell ref="CB71:CC71"/>
    <mergeCell ref="BF71:BG71"/>
    <mergeCell ref="BH71:BI71"/>
    <mergeCell ref="BJ71:BK71"/>
    <mergeCell ref="BL71:BM71"/>
    <mergeCell ref="BN71:BO71"/>
    <mergeCell ref="BP71:BQ71"/>
    <mergeCell ref="AL71:AM71"/>
    <mergeCell ref="AN71:AO71"/>
    <mergeCell ref="AX71:AY71"/>
    <mergeCell ref="AZ71:BA71"/>
    <mergeCell ref="BB71:BC71"/>
    <mergeCell ref="BD71:BE71"/>
    <mergeCell ref="R71:S71"/>
    <mergeCell ref="T71:U71"/>
    <mergeCell ref="V71:W71"/>
    <mergeCell ref="AF71:AG71"/>
    <mergeCell ref="AH71:AI71"/>
    <mergeCell ref="AJ71:AK71"/>
    <mergeCell ref="CP72:CQ72"/>
    <mergeCell ref="CR72:CS72"/>
    <mergeCell ref="CT72:CU72"/>
    <mergeCell ref="CV72:CW72"/>
    <mergeCell ref="D71:E71"/>
    <mergeCell ref="F71:G71"/>
    <mergeCell ref="J71:K71"/>
    <mergeCell ref="CB73:CC73"/>
    <mergeCell ref="BF73:BG73"/>
    <mergeCell ref="BH73:BI73"/>
    <mergeCell ref="BJ73:BK73"/>
    <mergeCell ref="BL73:BM73"/>
    <mergeCell ref="BN73:BO73"/>
    <mergeCell ref="BP73:BQ73"/>
    <mergeCell ref="AL73:AM73"/>
    <mergeCell ref="AN73:AO73"/>
    <mergeCell ref="AX73:AY73"/>
    <mergeCell ref="AZ73:BA73"/>
    <mergeCell ref="BB73:BC73"/>
    <mergeCell ref="BD73:BE73"/>
    <mergeCell ref="R73:S73"/>
    <mergeCell ref="T73:U73"/>
    <mergeCell ref="V73:W73"/>
    <mergeCell ref="AF73:AG73"/>
    <mergeCell ref="AH73:AI73"/>
    <mergeCell ref="AJ73:AK73"/>
    <mergeCell ref="CF72:CG72"/>
    <mergeCell ref="CH72:CI72"/>
    <mergeCell ref="CJ72:CK72"/>
    <mergeCell ref="CL72:CM72"/>
    <mergeCell ref="CN72:CO72"/>
    <mergeCell ref="BR72:BS72"/>
    <mergeCell ref="BT72:BU72"/>
    <mergeCell ref="BV72:BW72"/>
    <mergeCell ref="BX72:BY72"/>
    <mergeCell ref="BZ72:CA72"/>
    <mergeCell ref="CB72:CC72"/>
    <mergeCell ref="BF72:BG72"/>
    <mergeCell ref="BH72:BI72"/>
    <mergeCell ref="BJ72:BK72"/>
    <mergeCell ref="BL72:BM72"/>
    <mergeCell ref="BN72:BO72"/>
    <mergeCell ref="BP72:BQ72"/>
    <mergeCell ref="AL72:AM72"/>
    <mergeCell ref="AN72:AO72"/>
    <mergeCell ref="AX72:AY72"/>
    <mergeCell ref="AZ72:BA72"/>
    <mergeCell ref="BB72:BC72"/>
    <mergeCell ref="BD72:BE72"/>
    <mergeCell ref="R72:S72"/>
    <mergeCell ref="T72:U72"/>
    <mergeCell ref="V72:W72"/>
    <mergeCell ref="AF72:AG72"/>
    <mergeCell ref="AH72:AI72"/>
    <mergeCell ref="AJ72:AK72"/>
    <mergeCell ref="BH76:BI76"/>
    <mergeCell ref="BJ76:BK76"/>
    <mergeCell ref="BL76:BM76"/>
    <mergeCell ref="BN76:BO76"/>
    <mergeCell ref="CP74:CQ74"/>
    <mergeCell ref="CR74:CS74"/>
    <mergeCell ref="CT74:CU74"/>
    <mergeCell ref="CV74:CW74"/>
    <mergeCell ref="D73:E73"/>
    <mergeCell ref="F73:G73"/>
    <mergeCell ref="J73:K73"/>
    <mergeCell ref="L73:M73"/>
    <mergeCell ref="N73:O73"/>
    <mergeCell ref="P73:Q73"/>
    <mergeCell ref="CD74:CE74"/>
    <mergeCell ref="CF74:CG74"/>
    <mergeCell ref="CH74:CI74"/>
    <mergeCell ref="CJ74:CK74"/>
    <mergeCell ref="CL74:CM74"/>
    <mergeCell ref="CN74:CO74"/>
    <mergeCell ref="BR74:BS74"/>
    <mergeCell ref="BT74:BU74"/>
    <mergeCell ref="BV74:BW74"/>
    <mergeCell ref="BX74:BY74"/>
    <mergeCell ref="BZ74:CA74"/>
    <mergeCell ref="CB74:CC74"/>
    <mergeCell ref="BF74:BG74"/>
    <mergeCell ref="BH74:BI74"/>
    <mergeCell ref="BJ74:BK74"/>
    <mergeCell ref="BL74:BM74"/>
    <mergeCell ref="BN74:BO74"/>
    <mergeCell ref="BP74:BQ74"/>
    <mergeCell ref="AL74:AM74"/>
    <mergeCell ref="AN74:AO74"/>
    <mergeCell ref="AX74:AY74"/>
    <mergeCell ref="AZ74:BA74"/>
    <mergeCell ref="BB74:BC74"/>
    <mergeCell ref="BD74:BE74"/>
    <mergeCell ref="R74:S74"/>
    <mergeCell ref="T74:U74"/>
    <mergeCell ref="V74:W74"/>
    <mergeCell ref="AF74:AG74"/>
    <mergeCell ref="AH74:AI74"/>
    <mergeCell ref="AJ74:AK74"/>
    <mergeCell ref="CP73:CQ73"/>
    <mergeCell ref="CR73:CS73"/>
    <mergeCell ref="CT73:CU73"/>
    <mergeCell ref="D74:E74"/>
    <mergeCell ref="F74:G74"/>
    <mergeCell ref="J74:K74"/>
    <mergeCell ref="L74:M74"/>
    <mergeCell ref="N74:O74"/>
    <mergeCell ref="P74:Q74"/>
    <mergeCell ref="CD73:CE73"/>
    <mergeCell ref="CF73:CG73"/>
    <mergeCell ref="CH73:CI73"/>
    <mergeCell ref="CJ73:CK73"/>
    <mergeCell ref="CL73:CM73"/>
    <mergeCell ref="CN73:CO73"/>
    <mergeCell ref="BR73:BS73"/>
    <mergeCell ref="BT73:BU73"/>
    <mergeCell ref="BV73:BW73"/>
    <mergeCell ref="BX73:BY73"/>
    <mergeCell ref="BZ73:CA73"/>
    <mergeCell ref="L77:M77"/>
    <mergeCell ref="N77:O77"/>
    <mergeCell ref="P77:Q77"/>
    <mergeCell ref="CD78:CE78"/>
    <mergeCell ref="CV75:CW75"/>
    <mergeCell ref="D76:E76"/>
    <mergeCell ref="F76:G76"/>
    <mergeCell ref="J76:K76"/>
    <mergeCell ref="L76:M76"/>
    <mergeCell ref="N76:O76"/>
    <mergeCell ref="P76:Q76"/>
    <mergeCell ref="CD75:CE75"/>
    <mergeCell ref="CF75:CG75"/>
    <mergeCell ref="CH75:CI75"/>
    <mergeCell ref="CJ75:CK75"/>
    <mergeCell ref="CL75:CM75"/>
    <mergeCell ref="CN75:CO75"/>
    <mergeCell ref="BR75:BS75"/>
    <mergeCell ref="BT75:BU75"/>
    <mergeCell ref="BV75:BW75"/>
    <mergeCell ref="BX75:BY75"/>
    <mergeCell ref="BZ75:CA75"/>
    <mergeCell ref="CB75:CC75"/>
    <mergeCell ref="BF75:BG75"/>
    <mergeCell ref="BH75:BI75"/>
    <mergeCell ref="BJ75:BK75"/>
    <mergeCell ref="BL75:BM75"/>
    <mergeCell ref="BN75:BO75"/>
    <mergeCell ref="BP75:BQ75"/>
    <mergeCell ref="AL75:AM75"/>
    <mergeCell ref="AN75:AO75"/>
    <mergeCell ref="AX75:AY75"/>
    <mergeCell ref="AZ75:BA75"/>
    <mergeCell ref="BB75:BC75"/>
    <mergeCell ref="BD75:BE75"/>
    <mergeCell ref="R75:S75"/>
    <mergeCell ref="T75:U75"/>
    <mergeCell ref="V75:W75"/>
    <mergeCell ref="AF75:AG75"/>
    <mergeCell ref="AH75:AI75"/>
    <mergeCell ref="AJ75:AK75"/>
    <mergeCell ref="CP76:CQ76"/>
    <mergeCell ref="CR76:CS76"/>
    <mergeCell ref="CT76:CU76"/>
    <mergeCell ref="CV76:CW76"/>
    <mergeCell ref="D75:E75"/>
    <mergeCell ref="F75:G75"/>
    <mergeCell ref="J75:K75"/>
    <mergeCell ref="L75:M75"/>
    <mergeCell ref="N75:O75"/>
    <mergeCell ref="P75:Q75"/>
    <mergeCell ref="CD76:CE76"/>
    <mergeCell ref="CF76:CG76"/>
    <mergeCell ref="CH76:CI76"/>
    <mergeCell ref="CJ76:CK76"/>
    <mergeCell ref="CL76:CM76"/>
    <mergeCell ref="CN76:CO76"/>
    <mergeCell ref="BR76:BS76"/>
    <mergeCell ref="BT76:BU76"/>
    <mergeCell ref="BV76:BW76"/>
    <mergeCell ref="BX76:BY76"/>
    <mergeCell ref="BZ76:CA76"/>
    <mergeCell ref="CB76:CC76"/>
    <mergeCell ref="BF76:BG76"/>
    <mergeCell ref="CP77:CQ77"/>
    <mergeCell ref="CR77:CS77"/>
    <mergeCell ref="CT77:CU77"/>
    <mergeCell ref="CV79:CW79"/>
    <mergeCell ref="BP76:BQ76"/>
    <mergeCell ref="AL76:AM76"/>
    <mergeCell ref="AN76:AO76"/>
    <mergeCell ref="AX76:AY76"/>
    <mergeCell ref="AZ76:BA76"/>
    <mergeCell ref="BB76:BC76"/>
    <mergeCell ref="BD76:BE76"/>
    <mergeCell ref="R76:S76"/>
    <mergeCell ref="T76:U76"/>
    <mergeCell ref="V76:W76"/>
    <mergeCell ref="AF76:AG76"/>
    <mergeCell ref="AH76:AI76"/>
    <mergeCell ref="AJ76:AK76"/>
    <mergeCell ref="CP75:CQ75"/>
    <mergeCell ref="CR75:CS75"/>
    <mergeCell ref="CT75:CU75"/>
    <mergeCell ref="CV77:CW77"/>
    <mergeCell ref="D78:E78"/>
    <mergeCell ref="F78:G78"/>
    <mergeCell ref="J78:K78"/>
    <mergeCell ref="L78:M78"/>
    <mergeCell ref="N78:O78"/>
    <mergeCell ref="P78:Q78"/>
    <mergeCell ref="CD77:CE77"/>
    <mergeCell ref="CF77:CG77"/>
    <mergeCell ref="CH77:CI77"/>
    <mergeCell ref="CJ77:CK77"/>
    <mergeCell ref="CL77:CM77"/>
    <mergeCell ref="CN77:CO77"/>
    <mergeCell ref="BR77:BS77"/>
    <mergeCell ref="BT77:BU77"/>
    <mergeCell ref="BV77:BW77"/>
    <mergeCell ref="BX77:BY77"/>
    <mergeCell ref="BZ77:CA77"/>
    <mergeCell ref="CB77:CC77"/>
    <mergeCell ref="BF77:BG77"/>
    <mergeCell ref="BH77:BI77"/>
    <mergeCell ref="BJ77:BK77"/>
    <mergeCell ref="BL77:BM77"/>
    <mergeCell ref="BN77:BO77"/>
    <mergeCell ref="BP77:BQ77"/>
    <mergeCell ref="AL77:AM77"/>
    <mergeCell ref="AN77:AO77"/>
    <mergeCell ref="AX77:AY77"/>
    <mergeCell ref="AZ77:BA77"/>
    <mergeCell ref="BB77:BC77"/>
    <mergeCell ref="BD77:BE77"/>
    <mergeCell ref="R77:S77"/>
    <mergeCell ref="T77:U77"/>
    <mergeCell ref="V77:W77"/>
    <mergeCell ref="AF77:AG77"/>
    <mergeCell ref="AH77:AI77"/>
    <mergeCell ref="AJ77:AK77"/>
    <mergeCell ref="CP78:CQ78"/>
    <mergeCell ref="CR78:CS78"/>
    <mergeCell ref="CT78:CU78"/>
    <mergeCell ref="CV78:CW78"/>
    <mergeCell ref="D77:E77"/>
    <mergeCell ref="F77:G77"/>
    <mergeCell ref="J77:K77"/>
    <mergeCell ref="CB79:CC79"/>
    <mergeCell ref="BF79:BG79"/>
    <mergeCell ref="BH79:BI79"/>
    <mergeCell ref="BJ79:BK79"/>
    <mergeCell ref="BL79:BM79"/>
    <mergeCell ref="BN79:BO79"/>
    <mergeCell ref="BP79:BQ79"/>
    <mergeCell ref="AL79:AM79"/>
    <mergeCell ref="AN79:AO79"/>
    <mergeCell ref="AX79:AY79"/>
    <mergeCell ref="AZ79:BA79"/>
    <mergeCell ref="BB79:BC79"/>
    <mergeCell ref="BD79:BE79"/>
    <mergeCell ref="R79:S79"/>
    <mergeCell ref="T79:U79"/>
    <mergeCell ref="V79:W79"/>
    <mergeCell ref="AF79:AG79"/>
    <mergeCell ref="AH79:AI79"/>
    <mergeCell ref="AJ79:AK79"/>
    <mergeCell ref="CF78:CG78"/>
    <mergeCell ref="CH78:CI78"/>
    <mergeCell ref="CJ78:CK78"/>
    <mergeCell ref="CL78:CM78"/>
    <mergeCell ref="CN78:CO78"/>
    <mergeCell ref="BR78:BS78"/>
    <mergeCell ref="BT78:BU78"/>
    <mergeCell ref="BV78:BW78"/>
    <mergeCell ref="BX78:BY78"/>
    <mergeCell ref="BZ78:CA78"/>
    <mergeCell ref="CB78:CC78"/>
    <mergeCell ref="BF78:BG78"/>
    <mergeCell ref="BH78:BI78"/>
    <mergeCell ref="BJ78:BK78"/>
    <mergeCell ref="BL78:BM78"/>
    <mergeCell ref="BN78:BO78"/>
    <mergeCell ref="BP78:BQ78"/>
    <mergeCell ref="AL78:AM78"/>
    <mergeCell ref="AN78:AO78"/>
    <mergeCell ref="AX78:AY78"/>
    <mergeCell ref="AZ78:BA78"/>
    <mergeCell ref="BB78:BC78"/>
    <mergeCell ref="BD78:BE78"/>
    <mergeCell ref="R78:S78"/>
    <mergeCell ref="T78:U78"/>
    <mergeCell ref="V78:W78"/>
    <mergeCell ref="AF78:AG78"/>
    <mergeCell ref="AH78:AI78"/>
    <mergeCell ref="AJ78:AK78"/>
    <mergeCell ref="BH82:BI82"/>
    <mergeCell ref="BJ82:BK82"/>
    <mergeCell ref="BL82:BM82"/>
    <mergeCell ref="BN82:BO82"/>
    <mergeCell ref="CP80:CQ80"/>
    <mergeCell ref="CR80:CS80"/>
    <mergeCell ref="CT80:CU80"/>
    <mergeCell ref="CV80:CW80"/>
    <mergeCell ref="D79:E79"/>
    <mergeCell ref="F79:G79"/>
    <mergeCell ref="J79:K79"/>
    <mergeCell ref="L79:M79"/>
    <mergeCell ref="N79:O79"/>
    <mergeCell ref="P79:Q79"/>
    <mergeCell ref="CD80:CE80"/>
    <mergeCell ref="CF80:CG80"/>
    <mergeCell ref="CH80:CI80"/>
    <mergeCell ref="CJ80:CK80"/>
    <mergeCell ref="CL80:CM80"/>
    <mergeCell ref="CN80:CO80"/>
    <mergeCell ref="BR80:BS80"/>
    <mergeCell ref="BT80:BU80"/>
    <mergeCell ref="BV80:BW80"/>
    <mergeCell ref="BX80:BY80"/>
    <mergeCell ref="BZ80:CA80"/>
    <mergeCell ref="CB80:CC80"/>
    <mergeCell ref="BF80:BG80"/>
    <mergeCell ref="BH80:BI80"/>
    <mergeCell ref="BJ80:BK80"/>
    <mergeCell ref="BL80:BM80"/>
    <mergeCell ref="BN80:BO80"/>
    <mergeCell ref="BP80:BQ80"/>
    <mergeCell ref="AL80:AM80"/>
    <mergeCell ref="AN80:AO80"/>
    <mergeCell ref="AX80:AY80"/>
    <mergeCell ref="AZ80:BA80"/>
    <mergeCell ref="BB80:BC80"/>
    <mergeCell ref="BD80:BE80"/>
    <mergeCell ref="R80:S80"/>
    <mergeCell ref="T80:U80"/>
    <mergeCell ref="V80:W80"/>
    <mergeCell ref="AF80:AG80"/>
    <mergeCell ref="AH80:AI80"/>
    <mergeCell ref="AJ80:AK80"/>
    <mergeCell ref="CP79:CQ79"/>
    <mergeCell ref="CR79:CS79"/>
    <mergeCell ref="CT79:CU79"/>
    <mergeCell ref="D80:E80"/>
    <mergeCell ref="F80:G80"/>
    <mergeCell ref="J80:K80"/>
    <mergeCell ref="L80:M80"/>
    <mergeCell ref="N80:O80"/>
    <mergeCell ref="P80:Q80"/>
    <mergeCell ref="CD79:CE79"/>
    <mergeCell ref="CF79:CG79"/>
    <mergeCell ref="CH79:CI79"/>
    <mergeCell ref="CJ79:CK79"/>
    <mergeCell ref="CL79:CM79"/>
    <mergeCell ref="CN79:CO79"/>
    <mergeCell ref="BR79:BS79"/>
    <mergeCell ref="BT79:BU79"/>
    <mergeCell ref="BV79:BW79"/>
    <mergeCell ref="BX79:BY79"/>
    <mergeCell ref="BZ79:CA79"/>
    <mergeCell ref="L83:M83"/>
    <mergeCell ref="N83:O83"/>
    <mergeCell ref="P83:Q83"/>
    <mergeCell ref="CD84:CE84"/>
    <mergeCell ref="CV81:CW81"/>
    <mergeCell ref="D82:E82"/>
    <mergeCell ref="F82:G82"/>
    <mergeCell ref="J82:K82"/>
    <mergeCell ref="L82:M82"/>
    <mergeCell ref="N82:O82"/>
    <mergeCell ref="P82:Q82"/>
    <mergeCell ref="CD81:CE81"/>
    <mergeCell ref="CF81:CG81"/>
    <mergeCell ref="CH81:CI81"/>
    <mergeCell ref="CJ81:CK81"/>
    <mergeCell ref="CL81:CM81"/>
    <mergeCell ref="CN81:CO81"/>
    <mergeCell ref="BR81:BS81"/>
    <mergeCell ref="BT81:BU81"/>
    <mergeCell ref="BV81:BW81"/>
    <mergeCell ref="BX81:BY81"/>
    <mergeCell ref="BZ81:CA81"/>
    <mergeCell ref="CB81:CC81"/>
    <mergeCell ref="BF81:BG81"/>
    <mergeCell ref="BH81:BI81"/>
    <mergeCell ref="BJ81:BK81"/>
    <mergeCell ref="BL81:BM81"/>
    <mergeCell ref="BN81:BO81"/>
    <mergeCell ref="BP81:BQ81"/>
    <mergeCell ref="AL81:AM81"/>
    <mergeCell ref="AN81:AO81"/>
    <mergeCell ref="AX81:AY81"/>
    <mergeCell ref="AZ81:BA81"/>
    <mergeCell ref="BB81:BC81"/>
    <mergeCell ref="BD81:BE81"/>
    <mergeCell ref="R81:S81"/>
    <mergeCell ref="T81:U81"/>
    <mergeCell ref="V81:W81"/>
    <mergeCell ref="AF81:AG81"/>
    <mergeCell ref="AH81:AI81"/>
    <mergeCell ref="AJ81:AK81"/>
    <mergeCell ref="CP82:CQ82"/>
    <mergeCell ref="CR82:CS82"/>
    <mergeCell ref="CT82:CU82"/>
    <mergeCell ref="CV82:CW82"/>
    <mergeCell ref="D81:E81"/>
    <mergeCell ref="F81:G81"/>
    <mergeCell ref="J81:K81"/>
    <mergeCell ref="L81:M81"/>
    <mergeCell ref="N81:O81"/>
    <mergeCell ref="P81:Q81"/>
    <mergeCell ref="CD82:CE82"/>
    <mergeCell ref="CF82:CG82"/>
    <mergeCell ref="CH82:CI82"/>
    <mergeCell ref="CJ82:CK82"/>
    <mergeCell ref="CL82:CM82"/>
    <mergeCell ref="CN82:CO82"/>
    <mergeCell ref="BR82:BS82"/>
    <mergeCell ref="BT82:BU82"/>
    <mergeCell ref="BV82:BW82"/>
    <mergeCell ref="BX82:BY82"/>
    <mergeCell ref="BZ82:CA82"/>
    <mergeCell ref="CB82:CC82"/>
    <mergeCell ref="BF82:BG82"/>
    <mergeCell ref="CP83:CQ83"/>
    <mergeCell ref="CR83:CS83"/>
    <mergeCell ref="CT83:CU83"/>
    <mergeCell ref="CV85:CW85"/>
    <mergeCell ref="BP82:BQ82"/>
    <mergeCell ref="AL82:AM82"/>
    <mergeCell ref="AN82:AO82"/>
    <mergeCell ref="AX82:AY82"/>
    <mergeCell ref="AZ82:BA82"/>
    <mergeCell ref="BB82:BC82"/>
    <mergeCell ref="BD82:BE82"/>
    <mergeCell ref="R82:S82"/>
    <mergeCell ref="T82:U82"/>
    <mergeCell ref="V82:W82"/>
    <mergeCell ref="AF82:AG82"/>
    <mergeCell ref="AH82:AI82"/>
    <mergeCell ref="AJ82:AK82"/>
    <mergeCell ref="CP81:CQ81"/>
    <mergeCell ref="CR81:CS81"/>
    <mergeCell ref="CT81:CU81"/>
    <mergeCell ref="CV83:CW83"/>
    <mergeCell ref="D84:E84"/>
    <mergeCell ref="F84:G84"/>
    <mergeCell ref="J84:K84"/>
    <mergeCell ref="L84:M84"/>
    <mergeCell ref="N84:O84"/>
    <mergeCell ref="P84:Q84"/>
    <mergeCell ref="CD83:CE83"/>
    <mergeCell ref="CF83:CG83"/>
    <mergeCell ref="CH83:CI83"/>
    <mergeCell ref="CJ83:CK83"/>
    <mergeCell ref="CL83:CM83"/>
    <mergeCell ref="CN83:CO83"/>
    <mergeCell ref="BR83:BS83"/>
    <mergeCell ref="BT83:BU83"/>
    <mergeCell ref="BV83:BW83"/>
    <mergeCell ref="BX83:BY83"/>
    <mergeCell ref="BZ83:CA83"/>
    <mergeCell ref="CB83:CC83"/>
    <mergeCell ref="BF83:BG83"/>
    <mergeCell ref="BH83:BI83"/>
    <mergeCell ref="BJ83:BK83"/>
    <mergeCell ref="BL83:BM83"/>
    <mergeCell ref="BN83:BO83"/>
    <mergeCell ref="BP83:BQ83"/>
    <mergeCell ref="AL83:AM83"/>
    <mergeCell ref="AN83:AO83"/>
    <mergeCell ref="AX83:AY83"/>
    <mergeCell ref="AZ83:BA83"/>
    <mergeCell ref="BB83:BC83"/>
    <mergeCell ref="BD83:BE83"/>
    <mergeCell ref="R83:S83"/>
    <mergeCell ref="T83:U83"/>
    <mergeCell ref="V83:W83"/>
    <mergeCell ref="AF83:AG83"/>
    <mergeCell ref="AH83:AI83"/>
    <mergeCell ref="AJ83:AK83"/>
    <mergeCell ref="CP84:CQ84"/>
    <mergeCell ref="CR84:CS84"/>
    <mergeCell ref="CT84:CU84"/>
    <mergeCell ref="CV84:CW84"/>
    <mergeCell ref="D83:E83"/>
    <mergeCell ref="F83:G83"/>
    <mergeCell ref="J83:K83"/>
    <mergeCell ref="CB85:CC85"/>
    <mergeCell ref="BF85:BG85"/>
    <mergeCell ref="BH85:BI85"/>
    <mergeCell ref="BJ85:BK85"/>
    <mergeCell ref="BL85:BM85"/>
    <mergeCell ref="BN85:BO85"/>
    <mergeCell ref="BP85:BQ85"/>
    <mergeCell ref="AL85:AM85"/>
    <mergeCell ref="AN85:AO85"/>
    <mergeCell ref="AX85:AY85"/>
    <mergeCell ref="AZ85:BA85"/>
    <mergeCell ref="BB85:BC85"/>
    <mergeCell ref="BD85:BE85"/>
    <mergeCell ref="R85:S85"/>
    <mergeCell ref="T85:U85"/>
    <mergeCell ref="V85:W85"/>
    <mergeCell ref="AF85:AG85"/>
    <mergeCell ref="AH85:AI85"/>
    <mergeCell ref="AJ85:AK85"/>
    <mergeCell ref="CF84:CG84"/>
    <mergeCell ref="CH84:CI84"/>
    <mergeCell ref="CJ84:CK84"/>
    <mergeCell ref="CL84:CM84"/>
    <mergeCell ref="CN84:CO84"/>
    <mergeCell ref="BR84:BS84"/>
    <mergeCell ref="BT84:BU84"/>
    <mergeCell ref="BV84:BW84"/>
    <mergeCell ref="BX84:BY84"/>
    <mergeCell ref="BZ84:CA84"/>
    <mergeCell ref="CB84:CC84"/>
    <mergeCell ref="BF84:BG84"/>
    <mergeCell ref="BH84:BI84"/>
    <mergeCell ref="BJ84:BK84"/>
    <mergeCell ref="BL84:BM84"/>
    <mergeCell ref="BN84:BO84"/>
    <mergeCell ref="BP84:BQ84"/>
    <mergeCell ref="AL84:AM84"/>
    <mergeCell ref="AN84:AO84"/>
    <mergeCell ref="AX84:AY84"/>
    <mergeCell ref="AZ84:BA84"/>
    <mergeCell ref="BB84:BC84"/>
    <mergeCell ref="BD84:BE84"/>
    <mergeCell ref="R84:S84"/>
    <mergeCell ref="T84:U84"/>
    <mergeCell ref="V84:W84"/>
    <mergeCell ref="AF84:AG84"/>
    <mergeCell ref="AH84:AI84"/>
    <mergeCell ref="AJ84:AK84"/>
    <mergeCell ref="BH88:BI88"/>
    <mergeCell ref="BJ88:BK88"/>
    <mergeCell ref="BL88:BM88"/>
    <mergeCell ref="BN88:BO88"/>
    <mergeCell ref="CP86:CQ86"/>
    <mergeCell ref="CR86:CS86"/>
    <mergeCell ref="CT86:CU86"/>
    <mergeCell ref="CV86:CW86"/>
    <mergeCell ref="D85:E85"/>
    <mergeCell ref="F85:G85"/>
    <mergeCell ref="J85:K85"/>
    <mergeCell ref="L85:M85"/>
    <mergeCell ref="N85:O85"/>
    <mergeCell ref="P85:Q85"/>
    <mergeCell ref="CD86:CE86"/>
    <mergeCell ref="CF86:CG86"/>
    <mergeCell ref="CH86:CI86"/>
    <mergeCell ref="CJ86:CK86"/>
    <mergeCell ref="CL86:CM86"/>
    <mergeCell ref="CN86:CO86"/>
    <mergeCell ref="BR86:BS86"/>
    <mergeCell ref="BT86:BU86"/>
    <mergeCell ref="BV86:BW86"/>
    <mergeCell ref="BX86:BY86"/>
    <mergeCell ref="BZ86:CA86"/>
    <mergeCell ref="CB86:CC86"/>
    <mergeCell ref="BF86:BG86"/>
    <mergeCell ref="BH86:BI86"/>
    <mergeCell ref="BJ86:BK86"/>
    <mergeCell ref="BL86:BM86"/>
    <mergeCell ref="BN86:BO86"/>
    <mergeCell ref="BP86:BQ86"/>
    <mergeCell ref="AL86:AM86"/>
    <mergeCell ref="AN86:AO86"/>
    <mergeCell ref="AX86:AY86"/>
    <mergeCell ref="AZ86:BA86"/>
    <mergeCell ref="BB86:BC86"/>
    <mergeCell ref="BD86:BE86"/>
    <mergeCell ref="R86:S86"/>
    <mergeCell ref="T86:U86"/>
    <mergeCell ref="V86:W86"/>
    <mergeCell ref="AF86:AG86"/>
    <mergeCell ref="AH86:AI86"/>
    <mergeCell ref="AJ86:AK86"/>
    <mergeCell ref="CP85:CQ85"/>
    <mergeCell ref="CR85:CS85"/>
    <mergeCell ref="CT85:CU85"/>
    <mergeCell ref="D86:E86"/>
    <mergeCell ref="F86:G86"/>
    <mergeCell ref="J86:K86"/>
    <mergeCell ref="L86:M86"/>
    <mergeCell ref="N86:O86"/>
    <mergeCell ref="P86:Q86"/>
    <mergeCell ref="CD85:CE85"/>
    <mergeCell ref="CF85:CG85"/>
    <mergeCell ref="CH85:CI85"/>
    <mergeCell ref="CJ85:CK85"/>
    <mergeCell ref="CL85:CM85"/>
    <mergeCell ref="CN85:CO85"/>
    <mergeCell ref="BR85:BS85"/>
    <mergeCell ref="BT85:BU85"/>
    <mergeCell ref="BV85:BW85"/>
    <mergeCell ref="BX85:BY85"/>
    <mergeCell ref="BZ85:CA85"/>
    <mergeCell ref="L89:M89"/>
    <mergeCell ref="N89:O89"/>
    <mergeCell ref="P89:Q89"/>
    <mergeCell ref="CD90:CE90"/>
    <mergeCell ref="CV87:CW87"/>
    <mergeCell ref="D88:E88"/>
    <mergeCell ref="F88:G88"/>
    <mergeCell ref="J88:K88"/>
    <mergeCell ref="L88:M88"/>
    <mergeCell ref="N88:O88"/>
    <mergeCell ref="P88:Q88"/>
    <mergeCell ref="CD87:CE87"/>
    <mergeCell ref="CF87:CG87"/>
    <mergeCell ref="CH87:CI87"/>
    <mergeCell ref="CJ87:CK87"/>
    <mergeCell ref="CL87:CM87"/>
    <mergeCell ref="CN87:CO87"/>
    <mergeCell ref="BR87:BS87"/>
    <mergeCell ref="BT87:BU87"/>
    <mergeCell ref="BV87:BW87"/>
    <mergeCell ref="BX87:BY87"/>
    <mergeCell ref="BZ87:CA87"/>
    <mergeCell ref="CB87:CC87"/>
    <mergeCell ref="BF87:BG87"/>
    <mergeCell ref="BH87:BI87"/>
    <mergeCell ref="BJ87:BK87"/>
    <mergeCell ref="BL87:BM87"/>
    <mergeCell ref="BN87:BO87"/>
    <mergeCell ref="BP87:BQ87"/>
    <mergeCell ref="AL87:AM87"/>
    <mergeCell ref="AN87:AO87"/>
    <mergeCell ref="AX87:AY87"/>
    <mergeCell ref="AZ87:BA87"/>
    <mergeCell ref="BB87:BC87"/>
    <mergeCell ref="BD87:BE87"/>
    <mergeCell ref="R87:S87"/>
    <mergeCell ref="T87:U87"/>
    <mergeCell ref="V87:W87"/>
    <mergeCell ref="AF87:AG87"/>
    <mergeCell ref="AH87:AI87"/>
    <mergeCell ref="AJ87:AK87"/>
    <mergeCell ref="CP88:CQ88"/>
    <mergeCell ref="CR88:CS88"/>
    <mergeCell ref="CT88:CU88"/>
    <mergeCell ref="CV88:CW88"/>
    <mergeCell ref="D87:E87"/>
    <mergeCell ref="F87:G87"/>
    <mergeCell ref="J87:K87"/>
    <mergeCell ref="L87:M87"/>
    <mergeCell ref="N87:O87"/>
    <mergeCell ref="P87:Q87"/>
    <mergeCell ref="CD88:CE88"/>
    <mergeCell ref="CF88:CG88"/>
    <mergeCell ref="CH88:CI88"/>
    <mergeCell ref="CJ88:CK88"/>
    <mergeCell ref="CL88:CM88"/>
    <mergeCell ref="CN88:CO88"/>
    <mergeCell ref="BR88:BS88"/>
    <mergeCell ref="BT88:BU88"/>
    <mergeCell ref="BV88:BW88"/>
    <mergeCell ref="BX88:BY88"/>
    <mergeCell ref="BZ88:CA88"/>
    <mergeCell ref="CB88:CC88"/>
    <mergeCell ref="BF88:BG88"/>
    <mergeCell ref="CP89:CQ89"/>
    <mergeCell ref="CR89:CS89"/>
    <mergeCell ref="CT89:CU89"/>
    <mergeCell ref="CV91:CW91"/>
    <mergeCell ref="BP88:BQ88"/>
    <mergeCell ref="AL88:AM88"/>
    <mergeCell ref="AN88:AO88"/>
    <mergeCell ref="AX88:AY88"/>
    <mergeCell ref="AZ88:BA88"/>
    <mergeCell ref="BB88:BC88"/>
    <mergeCell ref="BD88:BE88"/>
    <mergeCell ref="R88:S88"/>
    <mergeCell ref="T88:U88"/>
    <mergeCell ref="V88:W88"/>
    <mergeCell ref="AF88:AG88"/>
    <mergeCell ref="AH88:AI88"/>
    <mergeCell ref="AJ88:AK88"/>
    <mergeCell ref="CP87:CQ87"/>
    <mergeCell ref="CR87:CS87"/>
    <mergeCell ref="CT87:CU87"/>
    <mergeCell ref="CV89:CW89"/>
    <mergeCell ref="D90:E90"/>
    <mergeCell ref="F90:G90"/>
    <mergeCell ref="J90:K90"/>
    <mergeCell ref="L90:M90"/>
    <mergeCell ref="N90:O90"/>
    <mergeCell ref="P90:Q90"/>
    <mergeCell ref="CD89:CE89"/>
    <mergeCell ref="CF89:CG89"/>
    <mergeCell ref="CH89:CI89"/>
    <mergeCell ref="CJ89:CK89"/>
    <mergeCell ref="CL89:CM89"/>
    <mergeCell ref="CN89:CO89"/>
    <mergeCell ref="BR89:BS89"/>
    <mergeCell ref="BT89:BU89"/>
    <mergeCell ref="BV89:BW89"/>
    <mergeCell ref="BX89:BY89"/>
    <mergeCell ref="BZ89:CA89"/>
    <mergeCell ref="CB89:CC89"/>
    <mergeCell ref="BF89:BG89"/>
    <mergeCell ref="BH89:BI89"/>
    <mergeCell ref="BJ89:BK89"/>
    <mergeCell ref="BL89:BM89"/>
    <mergeCell ref="BN89:BO89"/>
    <mergeCell ref="BP89:BQ89"/>
    <mergeCell ref="AL89:AM89"/>
    <mergeCell ref="AN89:AO89"/>
    <mergeCell ref="AX89:AY89"/>
    <mergeCell ref="AZ89:BA89"/>
    <mergeCell ref="BB89:BC89"/>
    <mergeCell ref="BD89:BE89"/>
    <mergeCell ref="R89:S89"/>
    <mergeCell ref="T89:U89"/>
    <mergeCell ref="V89:W89"/>
    <mergeCell ref="AF89:AG89"/>
    <mergeCell ref="AH89:AI89"/>
    <mergeCell ref="AJ89:AK89"/>
    <mergeCell ref="CP90:CQ90"/>
    <mergeCell ref="CR90:CS90"/>
    <mergeCell ref="CT90:CU90"/>
    <mergeCell ref="CV90:CW90"/>
    <mergeCell ref="D89:E89"/>
    <mergeCell ref="F89:G89"/>
    <mergeCell ref="J89:K89"/>
    <mergeCell ref="CB91:CC91"/>
    <mergeCell ref="BF91:BG91"/>
    <mergeCell ref="BH91:BI91"/>
    <mergeCell ref="BJ91:BK91"/>
    <mergeCell ref="BL91:BM91"/>
    <mergeCell ref="BN91:BO91"/>
    <mergeCell ref="BP91:BQ91"/>
    <mergeCell ref="AL91:AM91"/>
    <mergeCell ref="AN91:AO91"/>
    <mergeCell ref="AX91:AY91"/>
    <mergeCell ref="AZ91:BA91"/>
    <mergeCell ref="BB91:BC91"/>
    <mergeCell ref="BD91:BE91"/>
    <mergeCell ref="R91:S91"/>
    <mergeCell ref="T91:U91"/>
    <mergeCell ref="V91:W91"/>
    <mergeCell ref="AF91:AG91"/>
    <mergeCell ref="AH91:AI91"/>
    <mergeCell ref="AJ91:AK91"/>
    <mergeCell ref="CF90:CG90"/>
    <mergeCell ref="CH90:CI90"/>
    <mergeCell ref="CJ90:CK90"/>
    <mergeCell ref="CL90:CM90"/>
    <mergeCell ref="CN90:CO90"/>
    <mergeCell ref="BR90:BS90"/>
    <mergeCell ref="BT90:BU90"/>
    <mergeCell ref="BV90:BW90"/>
    <mergeCell ref="BX90:BY90"/>
    <mergeCell ref="BZ90:CA90"/>
    <mergeCell ref="CB90:CC90"/>
    <mergeCell ref="BF90:BG90"/>
    <mergeCell ref="BH90:BI90"/>
    <mergeCell ref="BJ90:BK90"/>
    <mergeCell ref="BL90:BM90"/>
    <mergeCell ref="BN90:BO90"/>
    <mergeCell ref="BP90:BQ90"/>
    <mergeCell ref="AL90:AM90"/>
    <mergeCell ref="AN90:AO90"/>
    <mergeCell ref="AX90:AY90"/>
    <mergeCell ref="AZ90:BA90"/>
    <mergeCell ref="BB90:BC90"/>
    <mergeCell ref="BD90:BE90"/>
    <mergeCell ref="R90:S90"/>
    <mergeCell ref="T90:U90"/>
    <mergeCell ref="V90:W90"/>
    <mergeCell ref="AF90:AG90"/>
    <mergeCell ref="AH90:AI90"/>
    <mergeCell ref="AJ90:AK90"/>
    <mergeCell ref="BH94:BI94"/>
    <mergeCell ref="BJ94:BK94"/>
    <mergeCell ref="BL94:BM94"/>
    <mergeCell ref="BN94:BO94"/>
    <mergeCell ref="CP92:CQ92"/>
    <mergeCell ref="CR92:CS92"/>
    <mergeCell ref="CT92:CU92"/>
    <mergeCell ref="CV92:CW92"/>
    <mergeCell ref="D91:E91"/>
    <mergeCell ref="F91:G91"/>
    <mergeCell ref="J91:K91"/>
    <mergeCell ref="L91:M91"/>
    <mergeCell ref="N91:O91"/>
    <mergeCell ref="P91:Q91"/>
    <mergeCell ref="CD92:CE92"/>
    <mergeCell ref="CF92:CG92"/>
    <mergeCell ref="CH92:CI92"/>
    <mergeCell ref="CJ92:CK92"/>
    <mergeCell ref="CL92:CM92"/>
    <mergeCell ref="CN92:CO92"/>
    <mergeCell ref="BR92:BS92"/>
    <mergeCell ref="BT92:BU92"/>
    <mergeCell ref="BV92:BW92"/>
    <mergeCell ref="BX92:BY92"/>
    <mergeCell ref="BZ92:CA92"/>
    <mergeCell ref="CB92:CC92"/>
    <mergeCell ref="BF92:BG92"/>
    <mergeCell ref="BH92:BI92"/>
    <mergeCell ref="BJ92:BK92"/>
    <mergeCell ref="BL92:BM92"/>
    <mergeCell ref="BN92:BO92"/>
    <mergeCell ref="BP92:BQ92"/>
    <mergeCell ref="AL92:AM92"/>
    <mergeCell ref="AN92:AO92"/>
    <mergeCell ref="AX92:AY92"/>
    <mergeCell ref="AZ92:BA92"/>
    <mergeCell ref="BB92:BC92"/>
    <mergeCell ref="BD92:BE92"/>
    <mergeCell ref="R92:S92"/>
    <mergeCell ref="T92:U92"/>
    <mergeCell ref="V92:W92"/>
    <mergeCell ref="AF92:AG92"/>
    <mergeCell ref="AH92:AI92"/>
    <mergeCell ref="AJ92:AK92"/>
    <mergeCell ref="CP91:CQ91"/>
    <mergeCell ref="CR91:CS91"/>
    <mergeCell ref="CT91:CU91"/>
    <mergeCell ref="D92:E92"/>
    <mergeCell ref="F92:G92"/>
    <mergeCell ref="J92:K92"/>
    <mergeCell ref="L92:M92"/>
    <mergeCell ref="N92:O92"/>
    <mergeCell ref="P92:Q92"/>
    <mergeCell ref="CD91:CE91"/>
    <mergeCell ref="CF91:CG91"/>
    <mergeCell ref="CH91:CI91"/>
    <mergeCell ref="CJ91:CK91"/>
    <mergeCell ref="CL91:CM91"/>
    <mergeCell ref="CN91:CO91"/>
    <mergeCell ref="BR91:BS91"/>
    <mergeCell ref="BT91:BU91"/>
    <mergeCell ref="BV91:BW91"/>
    <mergeCell ref="BX91:BY91"/>
    <mergeCell ref="BZ91:CA91"/>
    <mergeCell ref="L95:M95"/>
    <mergeCell ref="N95:O95"/>
    <mergeCell ref="P95:Q95"/>
    <mergeCell ref="CD96:CE96"/>
    <mergeCell ref="CV93:CW93"/>
    <mergeCell ref="D94:E94"/>
    <mergeCell ref="F94:G94"/>
    <mergeCell ref="J94:K94"/>
    <mergeCell ref="L94:M94"/>
    <mergeCell ref="N94:O94"/>
    <mergeCell ref="P94:Q94"/>
    <mergeCell ref="CD93:CE93"/>
    <mergeCell ref="CF93:CG93"/>
    <mergeCell ref="CH93:CI93"/>
    <mergeCell ref="CJ93:CK93"/>
    <mergeCell ref="CL93:CM93"/>
    <mergeCell ref="CN93:CO93"/>
    <mergeCell ref="BR93:BS93"/>
    <mergeCell ref="BT93:BU93"/>
    <mergeCell ref="BV93:BW93"/>
    <mergeCell ref="BX93:BY93"/>
    <mergeCell ref="BZ93:CA93"/>
    <mergeCell ref="CB93:CC93"/>
    <mergeCell ref="BF93:BG93"/>
    <mergeCell ref="BH93:BI93"/>
    <mergeCell ref="BJ93:BK93"/>
    <mergeCell ref="BL93:BM93"/>
    <mergeCell ref="BN93:BO93"/>
    <mergeCell ref="BP93:BQ93"/>
    <mergeCell ref="AL93:AM93"/>
    <mergeCell ref="AN93:AO93"/>
    <mergeCell ref="AX93:AY93"/>
    <mergeCell ref="AZ93:BA93"/>
    <mergeCell ref="BB93:BC93"/>
    <mergeCell ref="BD93:BE93"/>
    <mergeCell ref="R93:S93"/>
    <mergeCell ref="T93:U93"/>
    <mergeCell ref="V93:W93"/>
    <mergeCell ref="AF93:AG93"/>
    <mergeCell ref="AH93:AI93"/>
    <mergeCell ref="AJ93:AK93"/>
    <mergeCell ref="CP94:CQ94"/>
    <mergeCell ref="CR94:CS94"/>
    <mergeCell ref="CT94:CU94"/>
    <mergeCell ref="CV94:CW94"/>
    <mergeCell ref="D93:E93"/>
    <mergeCell ref="F93:G93"/>
    <mergeCell ref="J93:K93"/>
    <mergeCell ref="L93:M93"/>
    <mergeCell ref="N93:O93"/>
    <mergeCell ref="P93:Q93"/>
    <mergeCell ref="CD94:CE94"/>
    <mergeCell ref="CF94:CG94"/>
    <mergeCell ref="CH94:CI94"/>
    <mergeCell ref="CJ94:CK94"/>
    <mergeCell ref="CL94:CM94"/>
    <mergeCell ref="CN94:CO94"/>
    <mergeCell ref="BR94:BS94"/>
    <mergeCell ref="BT94:BU94"/>
    <mergeCell ref="BV94:BW94"/>
    <mergeCell ref="BX94:BY94"/>
    <mergeCell ref="BZ94:CA94"/>
    <mergeCell ref="CB94:CC94"/>
    <mergeCell ref="BF94:BG94"/>
    <mergeCell ref="CP95:CQ95"/>
    <mergeCell ref="CR95:CS95"/>
    <mergeCell ref="CT95:CU95"/>
    <mergeCell ref="CV97:CW97"/>
    <mergeCell ref="BP94:BQ94"/>
    <mergeCell ref="AL94:AM94"/>
    <mergeCell ref="AN94:AO94"/>
    <mergeCell ref="AX94:AY94"/>
    <mergeCell ref="AZ94:BA94"/>
    <mergeCell ref="BB94:BC94"/>
    <mergeCell ref="BD94:BE94"/>
    <mergeCell ref="R94:S94"/>
    <mergeCell ref="T94:U94"/>
    <mergeCell ref="V94:W94"/>
    <mergeCell ref="AF94:AG94"/>
    <mergeCell ref="AH94:AI94"/>
    <mergeCell ref="AJ94:AK94"/>
    <mergeCell ref="CP93:CQ93"/>
    <mergeCell ref="CR93:CS93"/>
    <mergeCell ref="CT93:CU93"/>
    <mergeCell ref="CV95:CW95"/>
    <mergeCell ref="D96:E96"/>
    <mergeCell ref="F96:G96"/>
    <mergeCell ref="J96:K96"/>
    <mergeCell ref="L96:M96"/>
    <mergeCell ref="N96:O96"/>
    <mergeCell ref="P96:Q96"/>
    <mergeCell ref="CD95:CE95"/>
    <mergeCell ref="CF95:CG95"/>
    <mergeCell ref="CH95:CI95"/>
    <mergeCell ref="CJ95:CK95"/>
    <mergeCell ref="CL95:CM95"/>
    <mergeCell ref="CN95:CO95"/>
    <mergeCell ref="BR95:BS95"/>
    <mergeCell ref="BT95:BU95"/>
    <mergeCell ref="BV95:BW95"/>
    <mergeCell ref="BX95:BY95"/>
    <mergeCell ref="BZ95:CA95"/>
    <mergeCell ref="CB95:CC95"/>
    <mergeCell ref="BF95:BG95"/>
    <mergeCell ref="BH95:BI95"/>
    <mergeCell ref="BJ95:BK95"/>
    <mergeCell ref="BL95:BM95"/>
    <mergeCell ref="BN95:BO95"/>
    <mergeCell ref="BP95:BQ95"/>
    <mergeCell ref="AL95:AM95"/>
    <mergeCell ref="AN95:AO95"/>
    <mergeCell ref="AX95:AY95"/>
    <mergeCell ref="AZ95:BA95"/>
    <mergeCell ref="BB95:BC95"/>
    <mergeCell ref="BD95:BE95"/>
    <mergeCell ref="R95:S95"/>
    <mergeCell ref="T95:U95"/>
    <mergeCell ref="V95:W95"/>
    <mergeCell ref="AF95:AG95"/>
    <mergeCell ref="AH95:AI95"/>
    <mergeCell ref="AJ95:AK95"/>
    <mergeCell ref="CP96:CQ96"/>
    <mergeCell ref="CR96:CS96"/>
    <mergeCell ref="CT96:CU96"/>
    <mergeCell ref="CV96:CW96"/>
    <mergeCell ref="D95:E95"/>
    <mergeCell ref="F95:G95"/>
    <mergeCell ref="J95:K95"/>
    <mergeCell ref="CB97:CC97"/>
    <mergeCell ref="BF97:BG97"/>
    <mergeCell ref="BH97:BI97"/>
    <mergeCell ref="BJ97:BK97"/>
    <mergeCell ref="BL97:BM97"/>
    <mergeCell ref="BN97:BO97"/>
    <mergeCell ref="BP97:BQ97"/>
    <mergeCell ref="AL97:AM97"/>
    <mergeCell ref="AN97:AO97"/>
    <mergeCell ref="AX97:AY97"/>
    <mergeCell ref="AZ97:BA97"/>
    <mergeCell ref="BB97:BC97"/>
    <mergeCell ref="BD97:BE97"/>
    <mergeCell ref="R97:S97"/>
    <mergeCell ref="T97:U97"/>
    <mergeCell ref="V97:W97"/>
    <mergeCell ref="AF97:AG97"/>
    <mergeCell ref="AH97:AI97"/>
    <mergeCell ref="AJ97:AK97"/>
    <mergeCell ref="CF96:CG96"/>
    <mergeCell ref="CH96:CI96"/>
    <mergeCell ref="CJ96:CK96"/>
    <mergeCell ref="CL96:CM96"/>
    <mergeCell ref="CN96:CO96"/>
    <mergeCell ref="BR96:BS96"/>
    <mergeCell ref="BT96:BU96"/>
    <mergeCell ref="BV96:BW96"/>
    <mergeCell ref="BX96:BY96"/>
    <mergeCell ref="BZ96:CA96"/>
    <mergeCell ref="CB96:CC96"/>
    <mergeCell ref="BF96:BG96"/>
    <mergeCell ref="BH96:BI96"/>
    <mergeCell ref="BJ96:BK96"/>
    <mergeCell ref="BL96:BM96"/>
    <mergeCell ref="BN96:BO96"/>
    <mergeCell ref="BP96:BQ96"/>
    <mergeCell ref="AL96:AM96"/>
    <mergeCell ref="AN96:AO96"/>
    <mergeCell ref="AX96:AY96"/>
    <mergeCell ref="AZ96:BA96"/>
    <mergeCell ref="BB96:BC96"/>
    <mergeCell ref="BD96:BE96"/>
    <mergeCell ref="R96:S96"/>
    <mergeCell ref="T96:U96"/>
    <mergeCell ref="V96:W96"/>
    <mergeCell ref="AF96:AG96"/>
    <mergeCell ref="AH96:AI96"/>
    <mergeCell ref="AJ96:AK96"/>
    <mergeCell ref="BH100:BI100"/>
    <mergeCell ref="BJ100:BK100"/>
    <mergeCell ref="BL100:BM100"/>
    <mergeCell ref="BN100:BO100"/>
    <mergeCell ref="CP98:CQ98"/>
    <mergeCell ref="CR98:CS98"/>
    <mergeCell ref="CT98:CU98"/>
    <mergeCell ref="CV98:CW98"/>
    <mergeCell ref="D97:E97"/>
    <mergeCell ref="F97:G97"/>
    <mergeCell ref="J97:K97"/>
    <mergeCell ref="L97:M97"/>
    <mergeCell ref="N97:O97"/>
    <mergeCell ref="P97:Q97"/>
    <mergeCell ref="CD98:CE98"/>
    <mergeCell ref="CF98:CG98"/>
    <mergeCell ref="CH98:CI98"/>
    <mergeCell ref="CJ98:CK98"/>
    <mergeCell ref="CL98:CM98"/>
    <mergeCell ref="CN98:CO98"/>
    <mergeCell ref="BR98:BS98"/>
    <mergeCell ref="BT98:BU98"/>
    <mergeCell ref="BV98:BW98"/>
    <mergeCell ref="BX98:BY98"/>
    <mergeCell ref="BZ98:CA98"/>
    <mergeCell ref="CB98:CC98"/>
    <mergeCell ref="BF98:BG98"/>
    <mergeCell ref="BH98:BI98"/>
    <mergeCell ref="BJ98:BK98"/>
    <mergeCell ref="BL98:BM98"/>
    <mergeCell ref="BN98:BO98"/>
    <mergeCell ref="BP98:BQ98"/>
    <mergeCell ref="AL98:AM98"/>
    <mergeCell ref="AN98:AO98"/>
    <mergeCell ref="AX98:AY98"/>
    <mergeCell ref="AZ98:BA98"/>
    <mergeCell ref="BB98:BC98"/>
    <mergeCell ref="BD98:BE98"/>
    <mergeCell ref="R98:S98"/>
    <mergeCell ref="T98:U98"/>
    <mergeCell ref="V98:W98"/>
    <mergeCell ref="AF98:AG98"/>
    <mergeCell ref="AH98:AI98"/>
    <mergeCell ref="AJ98:AK98"/>
    <mergeCell ref="CP97:CQ97"/>
    <mergeCell ref="CR97:CS97"/>
    <mergeCell ref="CT97:CU97"/>
    <mergeCell ref="D98:E98"/>
    <mergeCell ref="F98:G98"/>
    <mergeCell ref="J98:K98"/>
    <mergeCell ref="L98:M98"/>
    <mergeCell ref="N98:O98"/>
    <mergeCell ref="P98:Q98"/>
    <mergeCell ref="CD97:CE97"/>
    <mergeCell ref="CF97:CG97"/>
    <mergeCell ref="CH97:CI97"/>
    <mergeCell ref="CJ97:CK97"/>
    <mergeCell ref="CL97:CM97"/>
    <mergeCell ref="CN97:CO97"/>
    <mergeCell ref="BR97:BS97"/>
    <mergeCell ref="BT97:BU97"/>
    <mergeCell ref="BV97:BW97"/>
    <mergeCell ref="BX97:BY97"/>
    <mergeCell ref="BZ97:CA97"/>
    <mergeCell ref="L101:M101"/>
    <mergeCell ref="N101:O101"/>
    <mergeCell ref="P101:Q101"/>
    <mergeCell ref="CD102:CE102"/>
    <mergeCell ref="CV99:CW99"/>
    <mergeCell ref="D100:E100"/>
    <mergeCell ref="F100:G100"/>
    <mergeCell ref="J100:K100"/>
    <mergeCell ref="L100:M100"/>
    <mergeCell ref="N100:O100"/>
    <mergeCell ref="P100:Q100"/>
    <mergeCell ref="CD99:CE99"/>
    <mergeCell ref="CF99:CG99"/>
    <mergeCell ref="CH99:CI99"/>
    <mergeCell ref="CJ99:CK99"/>
    <mergeCell ref="CL99:CM99"/>
    <mergeCell ref="CN99:CO99"/>
    <mergeCell ref="BR99:BS99"/>
    <mergeCell ref="BT99:BU99"/>
    <mergeCell ref="BV99:BW99"/>
    <mergeCell ref="BX99:BY99"/>
    <mergeCell ref="BZ99:CA99"/>
    <mergeCell ref="CB99:CC99"/>
    <mergeCell ref="BF99:BG99"/>
    <mergeCell ref="BH99:BI99"/>
    <mergeCell ref="BJ99:BK99"/>
    <mergeCell ref="BL99:BM99"/>
    <mergeCell ref="BN99:BO99"/>
    <mergeCell ref="BP99:BQ99"/>
    <mergeCell ref="AL99:AM99"/>
    <mergeCell ref="AN99:AO99"/>
    <mergeCell ref="AX99:AY99"/>
    <mergeCell ref="AZ99:BA99"/>
    <mergeCell ref="BB99:BC99"/>
    <mergeCell ref="BD99:BE99"/>
    <mergeCell ref="R99:S99"/>
    <mergeCell ref="T99:U99"/>
    <mergeCell ref="V99:W99"/>
    <mergeCell ref="AF99:AG99"/>
    <mergeCell ref="AH99:AI99"/>
    <mergeCell ref="AJ99:AK99"/>
    <mergeCell ref="CP100:CQ100"/>
    <mergeCell ref="CR100:CS100"/>
    <mergeCell ref="CT100:CU100"/>
    <mergeCell ref="CV100:CW100"/>
    <mergeCell ref="D99:E99"/>
    <mergeCell ref="F99:G99"/>
    <mergeCell ref="J99:K99"/>
    <mergeCell ref="L99:M99"/>
    <mergeCell ref="N99:O99"/>
    <mergeCell ref="P99:Q99"/>
    <mergeCell ref="CD100:CE100"/>
    <mergeCell ref="CF100:CG100"/>
    <mergeCell ref="CH100:CI100"/>
    <mergeCell ref="CJ100:CK100"/>
    <mergeCell ref="CL100:CM100"/>
    <mergeCell ref="CN100:CO100"/>
    <mergeCell ref="BR100:BS100"/>
    <mergeCell ref="BT100:BU100"/>
    <mergeCell ref="BV100:BW100"/>
    <mergeCell ref="BX100:BY100"/>
    <mergeCell ref="BZ100:CA100"/>
    <mergeCell ref="CB100:CC100"/>
    <mergeCell ref="BF100:BG100"/>
    <mergeCell ref="CP101:CQ101"/>
    <mergeCell ref="CR101:CS101"/>
    <mergeCell ref="CT101:CU101"/>
    <mergeCell ref="CV103:CW103"/>
    <mergeCell ref="BP100:BQ100"/>
    <mergeCell ref="AL100:AM100"/>
    <mergeCell ref="AN100:AO100"/>
    <mergeCell ref="AX100:AY100"/>
    <mergeCell ref="AZ100:BA100"/>
    <mergeCell ref="BB100:BC100"/>
    <mergeCell ref="BD100:BE100"/>
    <mergeCell ref="R100:S100"/>
    <mergeCell ref="T100:U100"/>
    <mergeCell ref="V100:W100"/>
    <mergeCell ref="AF100:AG100"/>
    <mergeCell ref="AH100:AI100"/>
    <mergeCell ref="AJ100:AK100"/>
    <mergeCell ref="CP99:CQ99"/>
    <mergeCell ref="CR99:CS99"/>
    <mergeCell ref="CT99:CU99"/>
    <mergeCell ref="CV101:CW101"/>
    <mergeCell ref="D102:E102"/>
    <mergeCell ref="F102:G102"/>
    <mergeCell ref="J102:K102"/>
    <mergeCell ref="L102:M102"/>
    <mergeCell ref="N102:O102"/>
    <mergeCell ref="P102:Q102"/>
    <mergeCell ref="CD101:CE101"/>
    <mergeCell ref="CF101:CG101"/>
    <mergeCell ref="CH101:CI101"/>
    <mergeCell ref="CJ101:CK101"/>
    <mergeCell ref="CL101:CM101"/>
    <mergeCell ref="CN101:CO101"/>
    <mergeCell ref="BR101:BS101"/>
    <mergeCell ref="BT101:BU101"/>
    <mergeCell ref="BV101:BW101"/>
    <mergeCell ref="BX101:BY101"/>
    <mergeCell ref="BZ101:CA101"/>
    <mergeCell ref="CB101:CC101"/>
    <mergeCell ref="BF101:BG101"/>
    <mergeCell ref="BH101:BI101"/>
    <mergeCell ref="BJ101:BK101"/>
    <mergeCell ref="BL101:BM101"/>
    <mergeCell ref="BN101:BO101"/>
    <mergeCell ref="BP101:BQ101"/>
    <mergeCell ref="AL101:AM101"/>
    <mergeCell ref="AN101:AO101"/>
    <mergeCell ref="AX101:AY101"/>
    <mergeCell ref="AZ101:BA101"/>
    <mergeCell ref="BB101:BC101"/>
    <mergeCell ref="BD101:BE101"/>
    <mergeCell ref="R101:S101"/>
    <mergeCell ref="T101:U101"/>
    <mergeCell ref="V101:W101"/>
    <mergeCell ref="AF101:AG101"/>
    <mergeCell ref="AH101:AI101"/>
    <mergeCell ref="AJ101:AK101"/>
    <mergeCell ref="CP102:CQ102"/>
    <mergeCell ref="CR102:CS102"/>
    <mergeCell ref="CT102:CU102"/>
    <mergeCell ref="CV102:CW102"/>
    <mergeCell ref="D101:E101"/>
    <mergeCell ref="F101:G101"/>
    <mergeCell ref="J101:K101"/>
    <mergeCell ref="CB103:CC103"/>
    <mergeCell ref="BF103:BG103"/>
    <mergeCell ref="BH103:BI103"/>
    <mergeCell ref="BJ103:BK103"/>
    <mergeCell ref="BL103:BM103"/>
    <mergeCell ref="BN103:BO103"/>
    <mergeCell ref="BP103:BQ103"/>
    <mergeCell ref="AL103:AM103"/>
    <mergeCell ref="AN103:AO103"/>
    <mergeCell ref="AX103:AY103"/>
    <mergeCell ref="AZ103:BA103"/>
    <mergeCell ref="BB103:BC103"/>
    <mergeCell ref="BD103:BE103"/>
    <mergeCell ref="R103:S103"/>
    <mergeCell ref="T103:U103"/>
    <mergeCell ref="V103:W103"/>
    <mergeCell ref="AF103:AG103"/>
    <mergeCell ref="AH103:AI103"/>
    <mergeCell ref="AJ103:AK103"/>
    <mergeCell ref="CF102:CG102"/>
    <mergeCell ref="CH102:CI102"/>
    <mergeCell ref="CJ102:CK102"/>
    <mergeCell ref="CL102:CM102"/>
    <mergeCell ref="CN102:CO102"/>
    <mergeCell ref="BR102:BS102"/>
    <mergeCell ref="BT102:BU102"/>
    <mergeCell ref="BV102:BW102"/>
    <mergeCell ref="BX102:BY102"/>
    <mergeCell ref="BZ102:CA102"/>
    <mergeCell ref="CB102:CC102"/>
    <mergeCell ref="BF102:BG102"/>
    <mergeCell ref="BH102:BI102"/>
    <mergeCell ref="BJ102:BK102"/>
    <mergeCell ref="BL102:BM102"/>
    <mergeCell ref="BN102:BO102"/>
    <mergeCell ref="BP102:BQ102"/>
    <mergeCell ref="AL102:AM102"/>
    <mergeCell ref="AN102:AO102"/>
    <mergeCell ref="AX102:AY102"/>
    <mergeCell ref="AZ102:BA102"/>
    <mergeCell ref="BB102:BC102"/>
    <mergeCell ref="BD102:BE102"/>
    <mergeCell ref="R102:S102"/>
    <mergeCell ref="T102:U102"/>
    <mergeCell ref="V102:W102"/>
    <mergeCell ref="AF102:AG102"/>
    <mergeCell ref="AH102:AI102"/>
    <mergeCell ref="AJ102:AK102"/>
    <mergeCell ref="BH106:BI106"/>
    <mergeCell ref="BJ106:BK106"/>
    <mergeCell ref="BL106:BM106"/>
    <mergeCell ref="BN106:BO106"/>
    <mergeCell ref="CP104:CQ104"/>
    <mergeCell ref="CR104:CS104"/>
    <mergeCell ref="CT104:CU104"/>
    <mergeCell ref="CV104:CW104"/>
    <mergeCell ref="D103:E103"/>
    <mergeCell ref="F103:G103"/>
    <mergeCell ref="J103:K103"/>
    <mergeCell ref="L103:M103"/>
    <mergeCell ref="N103:O103"/>
    <mergeCell ref="P103:Q103"/>
    <mergeCell ref="CD104:CE104"/>
    <mergeCell ref="CF104:CG104"/>
    <mergeCell ref="CH104:CI104"/>
    <mergeCell ref="CJ104:CK104"/>
    <mergeCell ref="CL104:CM104"/>
    <mergeCell ref="CN104:CO104"/>
    <mergeCell ref="BR104:BS104"/>
    <mergeCell ref="BT104:BU104"/>
    <mergeCell ref="BV104:BW104"/>
    <mergeCell ref="BX104:BY104"/>
    <mergeCell ref="BZ104:CA104"/>
    <mergeCell ref="CB104:CC104"/>
    <mergeCell ref="BF104:BG104"/>
    <mergeCell ref="BH104:BI104"/>
    <mergeCell ref="BJ104:BK104"/>
    <mergeCell ref="BL104:BM104"/>
    <mergeCell ref="BN104:BO104"/>
    <mergeCell ref="BP104:BQ104"/>
    <mergeCell ref="AL104:AM104"/>
    <mergeCell ref="AN104:AO104"/>
    <mergeCell ref="AX104:AY104"/>
    <mergeCell ref="AZ104:BA104"/>
    <mergeCell ref="BB104:BC104"/>
    <mergeCell ref="BD104:BE104"/>
    <mergeCell ref="R104:S104"/>
    <mergeCell ref="T104:U104"/>
    <mergeCell ref="V104:W104"/>
    <mergeCell ref="AF104:AG104"/>
    <mergeCell ref="AH104:AI104"/>
    <mergeCell ref="AJ104:AK104"/>
    <mergeCell ref="CP103:CQ103"/>
    <mergeCell ref="CR103:CS103"/>
    <mergeCell ref="CT103:CU103"/>
    <mergeCell ref="D104:E104"/>
    <mergeCell ref="F104:G104"/>
    <mergeCell ref="J104:K104"/>
    <mergeCell ref="L104:M104"/>
    <mergeCell ref="N104:O104"/>
    <mergeCell ref="P104:Q104"/>
    <mergeCell ref="CD103:CE103"/>
    <mergeCell ref="CF103:CG103"/>
    <mergeCell ref="CH103:CI103"/>
    <mergeCell ref="CJ103:CK103"/>
    <mergeCell ref="CL103:CM103"/>
    <mergeCell ref="CN103:CO103"/>
    <mergeCell ref="BR103:BS103"/>
    <mergeCell ref="BT103:BU103"/>
    <mergeCell ref="BV103:BW103"/>
    <mergeCell ref="BX103:BY103"/>
    <mergeCell ref="BZ103:CA103"/>
    <mergeCell ref="L107:M107"/>
    <mergeCell ref="N107:O107"/>
    <mergeCell ref="P107:Q107"/>
    <mergeCell ref="CD108:CE108"/>
    <mergeCell ref="CV105:CW105"/>
    <mergeCell ref="D106:E106"/>
    <mergeCell ref="F106:G106"/>
    <mergeCell ref="J106:K106"/>
    <mergeCell ref="L106:M106"/>
    <mergeCell ref="N106:O106"/>
    <mergeCell ref="P106:Q106"/>
    <mergeCell ref="CD105:CE105"/>
    <mergeCell ref="CF105:CG105"/>
    <mergeCell ref="CH105:CI105"/>
    <mergeCell ref="CJ105:CK105"/>
    <mergeCell ref="CL105:CM105"/>
    <mergeCell ref="CN105:CO105"/>
    <mergeCell ref="BR105:BS105"/>
    <mergeCell ref="BT105:BU105"/>
    <mergeCell ref="BV105:BW105"/>
    <mergeCell ref="BX105:BY105"/>
    <mergeCell ref="BZ105:CA105"/>
    <mergeCell ref="CB105:CC105"/>
    <mergeCell ref="BF105:BG105"/>
    <mergeCell ref="BH105:BI105"/>
    <mergeCell ref="BJ105:BK105"/>
    <mergeCell ref="BL105:BM105"/>
    <mergeCell ref="BN105:BO105"/>
    <mergeCell ref="BP105:BQ105"/>
    <mergeCell ref="AL105:AM105"/>
    <mergeCell ref="AN105:AO105"/>
    <mergeCell ref="AX105:AY105"/>
    <mergeCell ref="AZ105:BA105"/>
    <mergeCell ref="BB105:BC105"/>
    <mergeCell ref="BD105:BE105"/>
    <mergeCell ref="R105:S105"/>
    <mergeCell ref="T105:U105"/>
    <mergeCell ref="V105:W105"/>
    <mergeCell ref="AF105:AG105"/>
    <mergeCell ref="AH105:AI105"/>
    <mergeCell ref="AJ105:AK105"/>
    <mergeCell ref="CP106:CQ106"/>
    <mergeCell ref="CR106:CS106"/>
    <mergeCell ref="CT106:CU106"/>
    <mergeCell ref="CV106:CW106"/>
    <mergeCell ref="D105:E105"/>
    <mergeCell ref="F105:G105"/>
    <mergeCell ref="J105:K105"/>
    <mergeCell ref="L105:M105"/>
    <mergeCell ref="N105:O105"/>
    <mergeCell ref="P105:Q105"/>
    <mergeCell ref="CD106:CE106"/>
    <mergeCell ref="CF106:CG106"/>
    <mergeCell ref="CH106:CI106"/>
    <mergeCell ref="CJ106:CK106"/>
    <mergeCell ref="CL106:CM106"/>
    <mergeCell ref="CN106:CO106"/>
    <mergeCell ref="BR106:BS106"/>
    <mergeCell ref="BT106:BU106"/>
    <mergeCell ref="BV106:BW106"/>
    <mergeCell ref="BX106:BY106"/>
    <mergeCell ref="BZ106:CA106"/>
    <mergeCell ref="CB106:CC106"/>
    <mergeCell ref="BF106:BG106"/>
    <mergeCell ref="CP107:CQ107"/>
    <mergeCell ref="CR107:CS107"/>
    <mergeCell ref="CT107:CU107"/>
    <mergeCell ref="CV109:CW109"/>
    <mergeCell ref="BP106:BQ106"/>
    <mergeCell ref="AL106:AM106"/>
    <mergeCell ref="AN106:AO106"/>
    <mergeCell ref="AX106:AY106"/>
    <mergeCell ref="AZ106:BA106"/>
    <mergeCell ref="BB106:BC106"/>
    <mergeCell ref="BD106:BE106"/>
    <mergeCell ref="R106:S106"/>
    <mergeCell ref="T106:U106"/>
    <mergeCell ref="V106:W106"/>
    <mergeCell ref="AF106:AG106"/>
    <mergeCell ref="AH106:AI106"/>
    <mergeCell ref="AJ106:AK106"/>
    <mergeCell ref="CP105:CQ105"/>
    <mergeCell ref="CR105:CS105"/>
    <mergeCell ref="CT105:CU105"/>
    <mergeCell ref="CV107:CW107"/>
    <mergeCell ref="D108:E108"/>
    <mergeCell ref="F108:G108"/>
    <mergeCell ref="J108:K108"/>
    <mergeCell ref="L108:M108"/>
    <mergeCell ref="N108:O108"/>
    <mergeCell ref="P108:Q108"/>
    <mergeCell ref="CD107:CE107"/>
    <mergeCell ref="CF107:CG107"/>
    <mergeCell ref="CH107:CI107"/>
    <mergeCell ref="CJ107:CK107"/>
    <mergeCell ref="CL107:CM107"/>
    <mergeCell ref="CN107:CO107"/>
    <mergeCell ref="BR107:BS107"/>
    <mergeCell ref="BT107:BU107"/>
    <mergeCell ref="BV107:BW107"/>
    <mergeCell ref="BX107:BY107"/>
    <mergeCell ref="BZ107:CA107"/>
    <mergeCell ref="CB107:CC107"/>
    <mergeCell ref="BF107:BG107"/>
    <mergeCell ref="BH107:BI107"/>
    <mergeCell ref="BJ107:BK107"/>
    <mergeCell ref="BL107:BM107"/>
    <mergeCell ref="BN107:BO107"/>
    <mergeCell ref="BP107:BQ107"/>
    <mergeCell ref="AL107:AM107"/>
    <mergeCell ref="AN107:AO107"/>
    <mergeCell ref="AX107:AY107"/>
    <mergeCell ref="AZ107:BA107"/>
    <mergeCell ref="BB107:BC107"/>
    <mergeCell ref="BD107:BE107"/>
    <mergeCell ref="R107:S107"/>
    <mergeCell ref="T107:U107"/>
    <mergeCell ref="V107:W107"/>
    <mergeCell ref="AF107:AG107"/>
    <mergeCell ref="AH107:AI107"/>
    <mergeCell ref="AJ107:AK107"/>
    <mergeCell ref="CP108:CQ108"/>
    <mergeCell ref="CR108:CS108"/>
    <mergeCell ref="CT108:CU108"/>
    <mergeCell ref="CV108:CW108"/>
    <mergeCell ref="D107:E107"/>
    <mergeCell ref="F107:G107"/>
    <mergeCell ref="J107:K107"/>
    <mergeCell ref="CB109:CC109"/>
    <mergeCell ref="BF109:BG109"/>
    <mergeCell ref="BH109:BI109"/>
    <mergeCell ref="BJ109:BK109"/>
    <mergeCell ref="BL109:BM109"/>
    <mergeCell ref="BN109:BO109"/>
    <mergeCell ref="BP109:BQ109"/>
    <mergeCell ref="AL109:AM109"/>
    <mergeCell ref="AN109:AO109"/>
    <mergeCell ref="AX109:AY109"/>
    <mergeCell ref="AZ109:BA109"/>
    <mergeCell ref="BB109:BC109"/>
    <mergeCell ref="BD109:BE109"/>
    <mergeCell ref="R109:S109"/>
    <mergeCell ref="T109:U109"/>
    <mergeCell ref="V109:W109"/>
    <mergeCell ref="AF109:AG109"/>
    <mergeCell ref="AH109:AI109"/>
    <mergeCell ref="AJ109:AK109"/>
    <mergeCell ref="CF108:CG108"/>
    <mergeCell ref="CH108:CI108"/>
    <mergeCell ref="CJ108:CK108"/>
    <mergeCell ref="CL108:CM108"/>
    <mergeCell ref="CN108:CO108"/>
    <mergeCell ref="BR108:BS108"/>
    <mergeCell ref="BT108:BU108"/>
    <mergeCell ref="BV108:BW108"/>
    <mergeCell ref="BX108:BY108"/>
    <mergeCell ref="BZ108:CA108"/>
    <mergeCell ref="CB108:CC108"/>
    <mergeCell ref="BF108:BG108"/>
    <mergeCell ref="BH108:BI108"/>
    <mergeCell ref="BJ108:BK108"/>
    <mergeCell ref="BL108:BM108"/>
    <mergeCell ref="BN108:BO108"/>
    <mergeCell ref="BP108:BQ108"/>
    <mergeCell ref="AL108:AM108"/>
    <mergeCell ref="AN108:AO108"/>
    <mergeCell ref="AX108:AY108"/>
    <mergeCell ref="AZ108:BA108"/>
    <mergeCell ref="BB108:BC108"/>
    <mergeCell ref="BD108:BE108"/>
    <mergeCell ref="R108:S108"/>
    <mergeCell ref="T108:U108"/>
    <mergeCell ref="V108:W108"/>
    <mergeCell ref="AF108:AG108"/>
    <mergeCell ref="AH108:AI108"/>
    <mergeCell ref="AJ108:AK108"/>
    <mergeCell ref="BH112:BI112"/>
    <mergeCell ref="BJ112:BK112"/>
    <mergeCell ref="BL112:BM112"/>
    <mergeCell ref="BN112:BO112"/>
    <mergeCell ref="CP110:CQ110"/>
    <mergeCell ref="CR110:CS110"/>
    <mergeCell ref="CT110:CU110"/>
    <mergeCell ref="CV110:CW110"/>
    <mergeCell ref="D109:E109"/>
    <mergeCell ref="F109:G109"/>
    <mergeCell ref="J109:K109"/>
    <mergeCell ref="L109:M109"/>
    <mergeCell ref="N109:O109"/>
    <mergeCell ref="P109:Q109"/>
    <mergeCell ref="CD110:CE110"/>
    <mergeCell ref="CF110:CG110"/>
    <mergeCell ref="CH110:CI110"/>
    <mergeCell ref="CJ110:CK110"/>
    <mergeCell ref="CL110:CM110"/>
    <mergeCell ref="CN110:CO110"/>
    <mergeCell ref="BR110:BS110"/>
    <mergeCell ref="BT110:BU110"/>
    <mergeCell ref="BV110:BW110"/>
    <mergeCell ref="BX110:BY110"/>
    <mergeCell ref="BZ110:CA110"/>
    <mergeCell ref="CB110:CC110"/>
    <mergeCell ref="BF110:BG110"/>
    <mergeCell ref="BH110:BI110"/>
    <mergeCell ref="BJ110:BK110"/>
    <mergeCell ref="BL110:BM110"/>
    <mergeCell ref="BN110:BO110"/>
    <mergeCell ref="BP110:BQ110"/>
    <mergeCell ref="AL110:AM110"/>
    <mergeCell ref="AN110:AO110"/>
    <mergeCell ref="AX110:AY110"/>
    <mergeCell ref="AZ110:BA110"/>
    <mergeCell ref="BB110:BC110"/>
    <mergeCell ref="BD110:BE110"/>
    <mergeCell ref="R110:S110"/>
    <mergeCell ref="T110:U110"/>
    <mergeCell ref="V110:W110"/>
    <mergeCell ref="AF110:AG110"/>
    <mergeCell ref="AH110:AI110"/>
    <mergeCell ref="AJ110:AK110"/>
    <mergeCell ref="CP109:CQ109"/>
    <mergeCell ref="CR109:CS109"/>
    <mergeCell ref="CT109:CU109"/>
    <mergeCell ref="D110:E110"/>
    <mergeCell ref="F110:G110"/>
    <mergeCell ref="J110:K110"/>
    <mergeCell ref="L110:M110"/>
    <mergeCell ref="N110:O110"/>
    <mergeCell ref="P110:Q110"/>
    <mergeCell ref="CD109:CE109"/>
    <mergeCell ref="CF109:CG109"/>
    <mergeCell ref="CH109:CI109"/>
    <mergeCell ref="CJ109:CK109"/>
    <mergeCell ref="CL109:CM109"/>
    <mergeCell ref="CN109:CO109"/>
    <mergeCell ref="BR109:BS109"/>
    <mergeCell ref="BT109:BU109"/>
    <mergeCell ref="BV109:BW109"/>
    <mergeCell ref="BX109:BY109"/>
    <mergeCell ref="BZ109:CA109"/>
    <mergeCell ref="L113:M113"/>
    <mergeCell ref="N113:O113"/>
    <mergeCell ref="P113:Q113"/>
    <mergeCell ref="CD114:CE114"/>
    <mergeCell ref="CV111:CW111"/>
    <mergeCell ref="D112:E112"/>
    <mergeCell ref="F112:G112"/>
    <mergeCell ref="J112:K112"/>
    <mergeCell ref="L112:M112"/>
    <mergeCell ref="N112:O112"/>
    <mergeCell ref="P112:Q112"/>
    <mergeCell ref="CD111:CE111"/>
    <mergeCell ref="CF111:CG111"/>
    <mergeCell ref="CH111:CI111"/>
    <mergeCell ref="CJ111:CK111"/>
    <mergeCell ref="CL111:CM111"/>
    <mergeCell ref="CN111:CO111"/>
    <mergeCell ref="BR111:BS111"/>
    <mergeCell ref="BT111:BU111"/>
    <mergeCell ref="BV111:BW111"/>
    <mergeCell ref="BX111:BY111"/>
    <mergeCell ref="BZ111:CA111"/>
    <mergeCell ref="CB111:CC111"/>
    <mergeCell ref="BF111:BG111"/>
    <mergeCell ref="BH111:BI111"/>
    <mergeCell ref="BJ111:BK111"/>
    <mergeCell ref="BL111:BM111"/>
    <mergeCell ref="BN111:BO111"/>
    <mergeCell ref="BP111:BQ111"/>
    <mergeCell ref="AL111:AM111"/>
    <mergeCell ref="AN111:AO111"/>
    <mergeCell ref="AX111:AY111"/>
    <mergeCell ref="AZ111:BA111"/>
    <mergeCell ref="BB111:BC111"/>
    <mergeCell ref="BD111:BE111"/>
    <mergeCell ref="R111:S111"/>
    <mergeCell ref="T111:U111"/>
    <mergeCell ref="V111:W111"/>
    <mergeCell ref="AF111:AG111"/>
    <mergeCell ref="AH111:AI111"/>
    <mergeCell ref="AJ111:AK111"/>
    <mergeCell ref="CP112:CQ112"/>
    <mergeCell ref="CR112:CS112"/>
    <mergeCell ref="CT112:CU112"/>
    <mergeCell ref="CV112:CW112"/>
    <mergeCell ref="D111:E111"/>
    <mergeCell ref="F111:G111"/>
    <mergeCell ref="J111:K111"/>
    <mergeCell ref="L111:M111"/>
    <mergeCell ref="N111:O111"/>
    <mergeCell ref="P111:Q111"/>
    <mergeCell ref="CD112:CE112"/>
    <mergeCell ref="CF112:CG112"/>
    <mergeCell ref="CH112:CI112"/>
    <mergeCell ref="CJ112:CK112"/>
    <mergeCell ref="CL112:CM112"/>
    <mergeCell ref="CN112:CO112"/>
    <mergeCell ref="BR112:BS112"/>
    <mergeCell ref="BT112:BU112"/>
    <mergeCell ref="BV112:BW112"/>
    <mergeCell ref="BX112:BY112"/>
    <mergeCell ref="BZ112:CA112"/>
    <mergeCell ref="CB112:CC112"/>
    <mergeCell ref="BF112:BG112"/>
    <mergeCell ref="CP113:CQ113"/>
    <mergeCell ref="CR113:CS113"/>
    <mergeCell ref="CT113:CU113"/>
    <mergeCell ref="CV115:CW115"/>
    <mergeCell ref="BP112:BQ112"/>
    <mergeCell ref="AL112:AM112"/>
    <mergeCell ref="AN112:AO112"/>
    <mergeCell ref="AX112:AY112"/>
    <mergeCell ref="AZ112:BA112"/>
    <mergeCell ref="BB112:BC112"/>
    <mergeCell ref="BD112:BE112"/>
    <mergeCell ref="R112:S112"/>
    <mergeCell ref="T112:U112"/>
    <mergeCell ref="V112:W112"/>
    <mergeCell ref="AF112:AG112"/>
    <mergeCell ref="AH112:AI112"/>
    <mergeCell ref="AJ112:AK112"/>
    <mergeCell ref="CP111:CQ111"/>
    <mergeCell ref="CR111:CS111"/>
    <mergeCell ref="CT111:CU111"/>
    <mergeCell ref="CV113:CW113"/>
    <mergeCell ref="D114:E114"/>
    <mergeCell ref="F114:G114"/>
    <mergeCell ref="J114:K114"/>
    <mergeCell ref="L114:M114"/>
    <mergeCell ref="N114:O114"/>
    <mergeCell ref="P114:Q114"/>
    <mergeCell ref="CD113:CE113"/>
    <mergeCell ref="CF113:CG113"/>
    <mergeCell ref="CH113:CI113"/>
    <mergeCell ref="CJ113:CK113"/>
    <mergeCell ref="CL113:CM113"/>
    <mergeCell ref="CN113:CO113"/>
    <mergeCell ref="BR113:BS113"/>
    <mergeCell ref="BT113:BU113"/>
    <mergeCell ref="BV113:BW113"/>
    <mergeCell ref="BX113:BY113"/>
    <mergeCell ref="BZ113:CA113"/>
    <mergeCell ref="CB113:CC113"/>
    <mergeCell ref="BF113:BG113"/>
    <mergeCell ref="BH113:BI113"/>
    <mergeCell ref="BJ113:BK113"/>
    <mergeCell ref="BL113:BM113"/>
    <mergeCell ref="BN113:BO113"/>
    <mergeCell ref="BP113:BQ113"/>
    <mergeCell ref="AL113:AM113"/>
    <mergeCell ref="AN113:AO113"/>
    <mergeCell ref="AX113:AY113"/>
    <mergeCell ref="AZ113:BA113"/>
    <mergeCell ref="BB113:BC113"/>
    <mergeCell ref="BD113:BE113"/>
    <mergeCell ref="R113:S113"/>
    <mergeCell ref="T113:U113"/>
    <mergeCell ref="V113:W113"/>
    <mergeCell ref="AF113:AG113"/>
    <mergeCell ref="AH113:AI113"/>
    <mergeCell ref="AJ113:AK113"/>
    <mergeCell ref="CP114:CQ114"/>
    <mergeCell ref="CR114:CS114"/>
    <mergeCell ref="CT114:CU114"/>
    <mergeCell ref="CV114:CW114"/>
    <mergeCell ref="D113:E113"/>
    <mergeCell ref="F113:G113"/>
    <mergeCell ref="J113:K113"/>
    <mergeCell ref="CB115:CC115"/>
    <mergeCell ref="BF115:BG115"/>
    <mergeCell ref="BH115:BI115"/>
    <mergeCell ref="BJ115:BK115"/>
    <mergeCell ref="BL115:BM115"/>
    <mergeCell ref="BN115:BO115"/>
    <mergeCell ref="BP115:BQ115"/>
    <mergeCell ref="AL115:AM115"/>
    <mergeCell ref="AN115:AO115"/>
    <mergeCell ref="AX115:AY115"/>
    <mergeCell ref="AZ115:BA115"/>
    <mergeCell ref="BB115:BC115"/>
    <mergeCell ref="BD115:BE115"/>
    <mergeCell ref="R115:S115"/>
    <mergeCell ref="T115:U115"/>
    <mergeCell ref="V115:W115"/>
    <mergeCell ref="AF115:AG115"/>
    <mergeCell ref="AH115:AI115"/>
    <mergeCell ref="AJ115:AK115"/>
    <mergeCell ref="CF114:CG114"/>
    <mergeCell ref="CH114:CI114"/>
    <mergeCell ref="CJ114:CK114"/>
    <mergeCell ref="CL114:CM114"/>
    <mergeCell ref="CN114:CO114"/>
    <mergeCell ref="BR114:BS114"/>
    <mergeCell ref="BT114:BU114"/>
    <mergeCell ref="BV114:BW114"/>
    <mergeCell ref="BX114:BY114"/>
    <mergeCell ref="BZ114:CA114"/>
    <mergeCell ref="CB114:CC114"/>
    <mergeCell ref="BF114:BG114"/>
    <mergeCell ref="BH114:BI114"/>
    <mergeCell ref="BJ114:BK114"/>
    <mergeCell ref="BL114:BM114"/>
    <mergeCell ref="BN114:BO114"/>
    <mergeCell ref="BP114:BQ114"/>
    <mergeCell ref="AL114:AM114"/>
    <mergeCell ref="AN114:AO114"/>
    <mergeCell ref="AX114:AY114"/>
    <mergeCell ref="AZ114:BA114"/>
    <mergeCell ref="BB114:BC114"/>
    <mergeCell ref="BD114:BE114"/>
    <mergeCell ref="R114:S114"/>
    <mergeCell ref="T114:U114"/>
    <mergeCell ref="V114:W114"/>
    <mergeCell ref="AF114:AG114"/>
    <mergeCell ref="AH114:AI114"/>
    <mergeCell ref="AJ114:AK114"/>
    <mergeCell ref="BH118:BI118"/>
    <mergeCell ref="BJ118:BK118"/>
    <mergeCell ref="BL118:BM118"/>
    <mergeCell ref="BN118:BO118"/>
    <mergeCell ref="CP116:CQ116"/>
    <mergeCell ref="CR116:CS116"/>
    <mergeCell ref="CT116:CU116"/>
    <mergeCell ref="CV116:CW116"/>
    <mergeCell ref="D115:E115"/>
    <mergeCell ref="F115:G115"/>
    <mergeCell ref="J115:K115"/>
    <mergeCell ref="L115:M115"/>
    <mergeCell ref="N115:O115"/>
    <mergeCell ref="P115:Q115"/>
    <mergeCell ref="CD116:CE116"/>
    <mergeCell ref="CF116:CG116"/>
    <mergeCell ref="CH116:CI116"/>
    <mergeCell ref="CJ116:CK116"/>
    <mergeCell ref="CL116:CM116"/>
    <mergeCell ref="CN116:CO116"/>
    <mergeCell ref="BR116:BS116"/>
    <mergeCell ref="BT116:BU116"/>
    <mergeCell ref="BV116:BW116"/>
    <mergeCell ref="BX116:BY116"/>
    <mergeCell ref="BZ116:CA116"/>
    <mergeCell ref="CB116:CC116"/>
    <mergeCell ref="BF116:BG116"/>
    <mergeCell ref="BH116:BI116"/>
    <mergeCell ref="BJ116:BK116"/>
    <mergeCell ref="BL116:BM116"/>
    <mergeCell ref="BN116:BO116"/>
    <mergeCell ref="BP116:BQ116"/>
    <mergeCell ref="AL116:AM116"/>
    <mergeCell ref="AN116:AO116"/>
    <mergeCell ref="AX116:AY116"/>
    <mergeCell ref="AZ116:BA116"/>
    <mergeCell ref="BB116:BC116"/>
    <mergeCell ref="BD116:BE116"/>
    <mergeCell ref="R116:S116"/>
    <mergeCell ref="T116:U116"/>
    <mergeCell ref="V116:W116"/>
    <mergeCell ref="AF116:AG116"/>
    <mergeCell ref="AH116:AI116"/>
    <mergeCell ref="AJ116:AK116"/>
    <mergeCell ref="CP115:CQ115"/>
    <mergeCell ref="CR115:CS115"/>
    <mergeCell ref="CT115:CU115"/>
    <mergeCell ref="D116:E116"/>
    <mergeCell ref="F116:G116"/>
    <mergeCell ref="J116:K116"/>
    <mergeCell ref="L116:M116"/>
    <mergeCell ref="N116:O116"/>
    <mergeCell ref="P116:Q116"/>
    <mergeCell ref="CD115:CE115"/>
    <mergeCell ref="CF115:CG115"/>
    <mergeCell ref="CH115:CI115"/>
    <mergeCell ref="CJ115:CK115"/>
    <mergeCell ref="CL115:CM115"/>
    <mergeCell ref="CN115:CO115"/>
    <mergeCell ref="BR115:BS115"/>
    <mergeCell ref="BT115:BU115"/>
    <mergeCell ref="BV115:BW115"/>
    <mergeCell ref="BX115:BY115"/>
    <mergeCell ref="BZ115:CA115"/>
    <mergeCell ref="L119:M119"/>
    <mergeCell ref="N119:O119"/>
    <mergeCell ref="P119:Q119"/>
    <mergeCell ref="CD120:CE120"/>
    <mergeCell ref="CV117:CW117"/>
    <mergeCell ref="D118:E118"/>
    <mergeCell ref="F118:G118"/>
    <mergeCell ref="J118:K118"/>
    <mergeCell ref="L118:M118"/>
    <mergeCell ref="N118:O118"/>
    <mergeCell ref="P118:Q118"/>
    <mergeCell ref="CD117:CE117"/>
    <mergeCell ref="CF117:CG117"/>
    <mergeCell ref="CH117:CI117"/>
    <mergeCell ref="CJ117:CK117"/>
    <mergeCell ref="CL117:CM117"/>
    <mergeCell ref="CN117:CO117"/>
    <mergeCell ref="BR117:BS117"/>
    <mergeCell ref="BT117:BU117"/>
    <mergeCell ref="BV117:BW117"/>
    <mergeCell ref="BX117:BY117"/>
    <mergeCell ref="BZ117:CA117"/>
    <mergeCell ref="CB117:CC117"/>
    <mergeCell ref="BF117:BG117"/>
    <mergeCell ref="BH117:BI117"/>
    <mergeCell ref="BJ117:BK117"/>
    <mergeCell ref="BL117:BM117"/>
    <mergeCell ref="BN117:BO117"/>
    <mergeCell ref="BP117:BQ117"/>
    <mergeCell ref="AL117:AM117"/>
    <mergeCell ref="AN117:AO117"/>
    <mergeCell ref="AX117:AY117"/>
    <mergeCell ref="AZ117:BA117"/>
    <mergeCell ref="BB117:BC117"/>
    <mergeCell ref="BD117:BE117"/>
    <mergeCell ref="R117:S117"/>
    <mergeCell ref="T117:U117"/>
    <mergeCell ref="V117:W117"/>
    <mergeCell ref="AF117:AG117"/>
    <mergeCell ref="AH117:AI117"/>
    <mergeCell ref="AJ117:AK117"/>
    <mergeCell ref="CP118:CQ118"/>
    <mergeCell ref="CR118:CS118"/>
    <mergeCell ref="CT118:CU118"/>
    <mergeCell ref="CV118:CW118"/>
    <mergeCell ref="D117:E117"/>
    <mergeCell ref="F117:G117"/>
    <mergeCell ref="J117:K117"/>
    <mergeCell ref="L117:M117"/>
    <mergeCell ref="N117:O117"/>
    <mergeCell ref="P117:Q117"/>
    <mergeCell ref="CD118:CE118"/>
    <mergeCell ref="CF118:CG118"/>
    <mergeCell ref="CH118:CI118"/>
    <mergeCell ref="CJ118:CK118"/>
    <mergeCell ref="CL118:CM118"/>
    <mergeCell ref="CN118:CO118"/>
    <mergeCell ref="BR118:BS118"/>
    <mergeCell ref="BT118:BU118"/>
    <mergeCell ref="BV118:BW118"/>
    <mergeCell ref="BX118:BY118"/>
    <mergeCell ref="BZ118:CA118"/>
    <mergeCell ref="CB118:CC118"/>
    <mergeCell ref="BF118:BG118"/>
    <mergeCell ref="CP119:CQ119"/>
    <mergeCell ref="CR119:CS119"/>
    <mergeCell ref="CT119:CU119"/>
    <mergeCell ref="CV121:CW121"/>
    <mergeCell ref="BP118:BQ118"/>
    <mergeCell ref="AL118:AM118"/>
    <mergeCell ref="AN118:AO118"/>
    <mergeCell ref="AX118:AY118"/>
    <mergeCell ref="AZ118:BA118"/>
    <mergeCell ref="BB118:BC118"/>
    <mergeCell ref="BD118:BE118"/>
    <mergeCell ref="R118:S118"/>
    <mergeCell ref="T118:U118"/>
    <mergeCell ref="V118:W118"/>
    <mergeCell ref="AF118:AG118"/>
    <mergeCell ref="AH118:AI118"/>
    <mergeCell ref="AJ118:AK118"/>
    <mergeCell ref="CP117:CQ117"/>
    <mergeCell ref="CR117:CS117"/>
    <mergeCell ref="CT117:CU117"/>
    <mergeCell ref="CV119:CW119"/>
    <mergeCell ref="D120:E120"/>
    <mergeCell ref="F120:G120"/>
    <mergeCell ref="J120:K120"/>
    <mergeCell ref="L120:M120"/>
    <mergeCell ref="N120:O120"/>
    <mergeCell ref="P120:Q120"/>
    <mergeCell ref="CD119:CE119"/>
    <mergeCell ref="CF119:CG119"/>
    <mergeCell ref="CH119:CI119"/>
    <mergeCell ref="CJ119:CK119"/>
    <mergeCell ref="CL119:CM119"/>
    <mergeCell ref="CN119:CO119"/>
    <mergeCell ref="BR119:BS119"/>
    <mergeCell ref="BT119:BU119"/>
    <mergeCell ref="BV119:BW119"/>
    <mergeCell ref="BX119:BY119"/>
    <mergeCell ref="BZ119:CA119"/>
    <mergeCell ref="CB119:CC119"/>
    <mergeCell ref="BF119:BG119"/>
    <mergeCell ref="BH119:BI119"/>
    <mergeCell ref="BJ119:BK119"/>
    <mergeCell ref="BL119:BM119"/>
    <mergeCell ref="BN119:BO119"/>
    <mergeCell ref="BP119:BQ119"/>
    <mergeCell ref="AL119:AM119"/>
    <mergeCell ref="AN119:AO119"/>
    <mergeCell ref="AX119:AY119"/>
    <mergeCell ref="AZ119:BA119"/>
    <mergeCell ref="BB119:BC119"/>
    <mergeCell ref="BD119:BE119"/>
    <mergeCell ref="R119:S119"/>
    <mergeCell ref="T119:U119"/>
    <mergeCell ref="V119:W119"/>
    <mergeCell ref="AF119:AG119"/>
    <mergeCell ref="AH119:AI119"/>
    <mergeCell ref="AJ119:AK119"/>
    <mergeCell ref="CP120:CQ120"/>
    <mergeCell ref="CR120:CS120"/>
    <mergeCell ref="CT120:CU120"/>
    <mergeCell ref="CV120:CW120"/>
    <mergeCell ref="D119:E119"/>
    <mergeCell ref="F119:G119"/>
    <mergeCell ref="J119:K119"/>
    <mergeCell ref="CB121:CC121"/>
    <mergeCell ref="BF121:BG121"/>
    <mergeCell ref="BH121:BI121"/>
    <mergeCell ref="BJ121:BK121"/>
    <mergeCell ref="BL121:BM121"/>
    <mergeCell ref="BN121:BO121"/>
    <mergeCell ref="BP121:BQ121"/>
    <mergeCell ref="AL121:AM121"/>
    <mergeCell ref="AN121:AO121"/>
    <mergeCell ref="AX121:AY121"/>
    <mergeCell ref="AZ121:BA121"/>
    <mergeCell ref="BB121:BC121"/>
    <mergeCell ref="BD121:BE121"/>
    <mergeCell ref="R121:S121"/>
    <mergeCell ref="T121:U121"/>
    <mergeCell ref="V121:W121"/>
    <mergeCell ref="AF121:AG121"/>
    <mergeCell ref="AH121:AI121"/>
    <mergeCell ref="AJ121:AK121"/>
    <mergeCell ref="CF120:CG120"/>
    <mergeCell ref="CH120:CI120"/>
    <mergeCell ref="CJ120:CK120"/>
    <mergeCell ref="CL120:CM120"/>
    <mergeCell ref="CN120:CO120"/>
    <mergeCell ref="BR120:BS120"/>
    <mergeCell ref="BT120:BU120"/>
    <mergeCell ref="BV120:BW120"/>
    <mergeCell ref="BX120:BY120"/>
    <mergeCell ref="BZ120:CA120"/>
    <mergeCell ref="CB120:CC120"/>
    <mergeCell ref="BF120:BG120"/>
    <mergeCell ref="BH120:BI120"/>
    <mergeCell ref="BJ120:BK120"/>
    <mergeCell ref="BL120:BM120"/>
    <mergeCell ref="BN120:BO120"/>
    <mergeCell ref="BP120:BQ120"/>
    <mergeCell ref="AL120:AM120"/>
    <mergeCell ref="AN120:AO120"/>
    <mergeCell ref="AX120:AY120"/>
    <mergeCell ref="AZ120:BA120"/>
    <mergeCell ref="BB120:BC120"/>
    <mergeCell ref="BD120:BE120"/>
    <mergeCell ref="R120:S120"/>
    <mergeCell ref="T120:U120"/>
    <mergeCell ref="V120:W120"/>
    <mergeCell ref="AF120:AG120"/>
    <mergeCell ref="AH120:AI120"/>
    <mergeCell ref="AJ120:AK120"/>
    <mergeCell ref="BH124:BI124"/>
    <mergeCell ref="BJ124:BK124"/>
    <mergeCell ref="BL124:BM124"/>
    <mergeCell ref="BN124:BO124"/>
    <mergeCell ref="CP122:CQ122"/>
    <mergeCell ref="CR122:CS122"/>
    <mergeCell ref="CT122:CU122"/>
    <mergeCell ref="CV122:CW122"/>
    <mergeCell ref="D121:E121"/>
    <mergeCell ref="F121:G121"/>
    <mergeCell ref="J121:K121"/>
    <mergeCell ref="L121:M121"/>
    <mergeCell ref="N121:O121"/>
    <mergeCell ref="P121:Q121"/>
    <mergeCell ref="CD122:CE122"/>
    <mergeCell ref="CF122:CG122"/>
    <mergeCell ref="CH122:CI122"/>
    <mergeCell ref="CJ122:CK122"/>
    <mergeCell ref="CL122:CM122"/>
    <mergeCell ref="CN122:CO122"/>
    <mergeCell ref="BR122:BS122"/>
    <mergeCell ref="BT122:BU122"/>
    <mergeCell ref="BV122:BW122"/>
    <mergeCell ref="BX122:BY122"/>
    <mergeCell ref="BZ122:CA122"/>
    <mergeCell ref="CB122:CC122"/>
    <mergeCell ref="BF122:BG122"/>
    <mergeCell ref="BH122:BI122"/>
    <mergeCell ref="BJ122:BK122"/>
    <mergeCell ref="BL122:BM122"/>
    <mergeCell ref="BN122:BO122"/>
    <mergeCell ref="BP122:BQ122"/>
    <mergeCell ref="AL122:AM122"/>
    <mergeCell ref="AN122:AO122"/>
    <mergeCell ref="AX122:AY122"/>
    <mergeCell ref="AZ122:BA122"/>
    <mergeCell ref="BB122:BC122"/>
    <mergeCell ref="BD122:BE122"/>
    <mergeCell ref="R122:S122"/>
    <mergeCell ref="T122:U122"/>
    <mergeCell ref="V122:W122"/>
    <mergeCell ref="AF122:AG122"/>
    <mergeCell ref="AH122:AI122"/>
    <mergeCell ref="AJ122:AK122"/>
    <mergeCell ref="CP121:CQ121"/>
    <mergeCell ref="CR121:CS121"/>
    <mergeCell ref="CT121:CU121"/>
    <mergeCell ref="D122:E122"/>
    <mergeCell ref="F122:G122"/>
    <mergeCell ref="J122:K122"/>
    <mergeCell ref="L122:M122"/>
    <mergeCell ref="N122:O122"/>
    <mergeCell ref="P122:Q122"/>
    <mergeCell ref="CD121:CE121"/>
    <mergeCell ref="CF121:CG121"/>
    <mergeCell ref="CH121:CI121"/>
    <mergeCell ref="CJ121:CK121"/>
    <mergeCell ref="CL121:CM121"/>
    <mergeCell ref="CN121:CO121"/>
    <mergeCell ref="BR121:BS121"/>
    <mergeCell ref="BT121:BU121"/>
    <mergeCell ref="BV121:BW121"/>
    <mergeCell ref="BX121:BY121"/>
    <mergeCell ref="BZ121:CA121"/>
    <mergeCell ref="L125:M125"/>
    <mergeCell ref="N125:O125"/>
    <mergeCell ref="P125:Q125"/>
    <mergeCell ref="CD126:CE126"/>
    <mergeCell ref="CV123:CW123"/>
    <mergeCell ref="D124:E124"/>
    <mergeCell ref="F124:G124"/>
    <mergeCell ref="J124:K124"/>
    <mergeCell ref="L124:M124"/>
    <mergeCell ref="N124:O124"/>
    <mergeCell ref="P124:Q124"/>
    <mergeCell ref="CD123:CE123"/>
    <mergeCell ref="CF123:CG123"/>
    <mergeCell ref="CH123:CI123"/>
    <mergeCell ref="CJ123:CK123"/>
    <mergeCell ref="CL123:CM123"/>
    <mergeCell ref="CN123:CO123"/>
    <mergeCell ref="BR123:BS123"/>
    <mergeCell ref="BT123:BU123"/>
    <mergeCell ref="BV123:BW123"/>
    <mergeCell ref="BX123:BY123"/>
    <mergeCell ref="BZ123:CA123"/>
    <mergeCell ref="CB123:CC123"/>
    <mergeCell ref="BF123:BG123"/>
    <mergeCell ref="BH123:BI123"/>
    <mergeCell ref="BJ123:BK123"/>
    <mergeCell ref="BL123:BM123"/>
    <mergeCell ref="BN123:BO123"/>
    <mergeCell ref="BP123:BQ123"/>
    <mergeCell ref="AL123:AM123"/>
    <mergeCell ref="AN123:AO123"/>
    <mergeCell ref="AX123:AY123"/>
    <mergeCell ref="AZ123:BA123"/>
    <mergeCell ref="BB123:BC123"/>
    <mergeCell ref="BD123:BE123"/>
    <mergeCell ref="R123:S123"/>
    <mergeCell ref="T123:U123"/>
    <mergeCell ref="V123:W123"/>
    <mergeCell ref="AF123:AG123"/>
    <mergeCell ref="AH123:AI123"/>
    <mergeCell ref="AJ123:AK123"/>
    <mergeCell ref="CP124:CQ124"/>
    <mergeCell ref="CR124:CS124"/>
    <mergeCell ref="CT124:CU124"/>
    <mergeCell ref="CV124:CW124"/>
    <mergeCell ref="D123:E123"/>
    <mergeCell ref="F123:G123"/>
    <mergeCell ref="J123:K123"/>
    <mergeCell ref="L123:M123"/>
    <mergeCell ref="N123:O123"/>
    <mergeCell ref="P123:Q123"/>
    <mergeCell ref="CD124:CE124"/>
    <mergeCell ref="CF124:CG124"/>
    <mergeCell ref="CH124:CI124"/>
    <mergeCell ref="CJ124:CK124"/>
    <mergeCell ref="CL124:CM124"/>
    <mergeCell ref="CN124:CO124"/>
    <mergeCell ref="BR124:BS124"/>
    <mergeCell ref="BT124:BU124"/>
    <mergeCell ref="BV124:BW124"/>
    <mergeCell ref="BX124:BY124"/>
    <mergeCell ref="BZ124:CA124"/>
    <mergeCell ref="CB124:CC124"/>
    <mergeCell ref="BF124:BG124"/>
    <mergeCell ref="CP125:CQ125"/>
    <mergeCell ref="CR125:CS125"/>
    <mergeCell ref="CT125:CU125"/>
    <mergeCell ref="CV127:CW127"/>
    <mergeCell ref="BP124:BQ124"/>
    <mergeCell ref="AL124:AM124"/>
    <mergeCell ref="AN124:AO124"/>
    <mergeCell ref="AX124:AY124"/>
    <mergeCell ref="AZ124:BA124"/>
    <mergeCell ref="BB124:BC124"/>
    <mergeCell ref="BD124:BE124"/>
    <mergeCell ref="R124:S124"/>
    <mergeCell ref="T124:U124"/>
    <mergeCell ref="V124:W124"/>
    <mergeCell ref="AF124:AG124"/>
    <mergeCell ref="AH124:AI124"/>
    <mergeCell ref="AJ124:AK124"/>
    <mergeCell ref="CP123:CQ123"/>
    <mergeCell ref="CR123:CS123"/>
    <mergeCell ref="CT123:CU123"/>
    <mergeCell ref="CV125:CW125"/>
    <mergeCell ref="D126:E126"/>
    <mergeCell ref="F126:G126"/>
    <mergeCell ref="J126:K126"/>
    <mergeCell ref="L126:M126"/>
    <mergeCell ref="N126:O126"/>
    <mergeCell ref="P126:Q126"/>
    <mergeCell ref="CD125:CE125"/>
    <mergeCell ref="CF125:CG125"/>
    <mergeCell ref="CH125:CI125"/>
    <mergeCell ref="CJ125:CK125"/>
    <mergeCell ref="CL125:CM125"/>
    <mergeCell ref="CN125:CO125"/>
    <mergeCell ref="BR125:BS125"/>
    <mergeCell ref="BT125:BU125"/>
    <mergeCell ref="BV125:BW125"/>
    <mergeCell ref="BX125:BY125"/>
    <mergeCell ref="BZ125:CA125"/>
    <mergeCell ref="CB125:CC125"/>
    <mergeCell ref="BF125:BG125"/>
    <mergeCell ref="BH125:BI125"/>
    <mergeCell ref="BJ125:BK125"/>
    <mergeCell ref="BL125:BM125"/>
    <mergeCell ref="BN125:BO125"/>
    <mergeCell ref="BP125:BQ125"/>
    <mergeCell ref="AL125:AM125"/>
    <mergeCell ref="AN125:AO125"/>
    <mergeCell ref="AX125:AY125"/>
    <mergeCell ref="AZ125:BA125"/>
    <mergeCell ref="BB125:BC125"/>
    <mergeCell ref="BD125:BE125"/>
    <mergeCell ref="R125:S125"/>
    <mergeCell ref="T125:U125"/>
    <mergeCell ref="V125:W125"/>
    <mergeCell ref="AF125:AG125"/>
    <mergeCell ref="AH125:AI125"/>
    <mergeCell ref="AJ125:AK125"/>
    <mergeCell ref="CP126:CQ126"/>
    <mergeCell ref="CR126:CS126"/>
    <mergeCell ref="CT126:CU126"/>
    <mergeCell ref="CV126:CW126"/>
    <mergeCell ref="D125:E125"/>
    <mergeCell ref="F125:G125"/>
    <mergeCell ref="J125:K125"/>
    <mergeCell ref="CB127:CC127"/>
    <mergeCell ref="BF127:BG127"/>
    <mergeCell ref="BH127:BI127"/>
    <mergeCell ref="BJ127:BK127"/>
    <mergeCell ref="BL127:BM127"/>
    <mergeCell ref="BN127:BO127"/>
    <mergeCell ref="BP127:BQ127"/>
    <mergeCell ref="AL127:AM127"/>
    <mergeCell ref="AN127:AO127"/>
    <mergeCell ref="AX127:AY127"/>
    <mergeCell ref="AZ127:BA127"/>
    <mergeCell ref="BB127:BC127"/>
    <mergeCell ref="BD127:BE127"/>
    <mergeCell ref="R127:S127"/>
    <mergeCell ref="T127:U127"/>
    <mergeCell ref="V127:W127"/>
    <mergeCell ref="AF127:AG127"/>
    <mergeCell ref="AH127:AI127"/>
    <mergeCell ref="AJ127:AK127"/>
    <mergeCell ref="CF126:CG126"/>
    <mergeCell ref="CH126:CI126"/>
    <mergeCell ref="CJ126:CK126"/>
    <mergeCell ref="CL126:CM126"/>
    <mergeCell ref="CN126:CO126"/>
    <mergeCell ref="BR126:BS126"/>
    <mergeCell ref="BT126:BU126"/>
    <mergeCell ref="BV126:BW126"/>
    <mergeCell ref="BX126:BY126"/>
    <mergeCell ref="BZ126:CA126"/>
    <mergeCell ref="CB126:CC126"/>
    <mergeCell ref="BF126:BG126"/>
    <mergeCell ref="BH126:BI126"/>
    <mergeCell ref="BJ126:BK126"/>
    <mergeCell ref="BL126:BM126"/>
    <mergeCell ref="BN126:BO126"/>
    <mergeCell ref="BP126:BQ126"/>
    <mergeCell ref="AL126:AM126"/>
    <mergeCell ref="AN126:AO126"/>
    <mergeCell ref="AX126:AY126"/>
    <mergeCell ref="AZ126:BA126"/>
    <mergeCell ref="BB126:BC126"/>
    <mergeCell ref="BD126:BE126"/>
    <mergeCell ref="R126:S126"/>
    <mergeCell ref="T126:U126"/>
    <mergeCell ref="V126:W126"/>
    <mergeCell ref="AF126:AG126"/>
    <mergeCell ref="AH126:AI126"/>
    <mergeCell ref="AJ126:AK126"/>
    <mergeCell ref="BH130:BI130"/>
    <mergeCell ref="BJ130:BK130"/>
    <mergeCell ref="BL130:BM130"/>
    <mergeCell ref="BN130:BO130"/>
    <mergeCell ref="CP128:CQ128"/>
    <mergeCell ref="CR128:CS128"/>
    <mergeCell ref="CT128:CU128"/>
    <mergeCell ref="CV128:CW128"/>
    <mergeCell ref="D127:E127"/>
    <mergeCell ref="F127:G127"/>
    <mergeCell ref="J127:K127"/>
    <mergeCell ref="L127:M127"/>
    <mergeCell ref="N127:O127"/>
    <mergeCell ref="P127:Q127"/>
    <mergeCell ref="CD128:CE128"/>
    <mergeCell ref="CF128:CG128"/>
    <mergeCell ref="CH128:CI128"/>
    <mergeCell ref="CJ128:CK128"/>
    <mergeCell ref="CL128:CM128"/>
    <mergeCell ref="CN128:CO128"/>
    <mergeCell ref="BR128:BS128"/>
    <mergeCell ref="BT128:BU128"/>
    <mergeCell ref="BV128:BW128"/>
    <mergeCell ref="BX128:BY128"/>
    <mergeCell ref="BZ128:CA128"/>
    <mergeCell ref="CB128:CC128"/>
    <mergeCell ref="BF128:BG128"/>
    <mergeCell ref="BH128:BI128"/>
    <mergeCell ref="BJ128:BK128"/>
    <mergeCell ref="BL128:BM128"/>
    <mergeCell ref="BN128:BO128"/>
    <mergeCell ref="BP128:BQ128"/>
    <mergeCell ref="AL128:AM128"/>
    <mergeCell ref="AN128:AO128"/>
    <mergeCell ref="AX128:AY128"/>
    <mergeCell ref="AZ128:BA128"/>
    <mergeCell ref="BB128:BC128"/>
    <mergeCell ref="BD128:BE128"/>
    <mergeCell ref="R128:S128"/>
    <mergeCell ref="T128:U128"/>
    <mergeCell ref="V128:W128"/>
    <mergeCell ref="AF128:AG128"/>
    <mergeCell ref="AH128:AI128"/>
    <mergeCell ref="AJ128:AK128"/>
    <mergeCell ref="CP127:CQ127"/>
    <mergeCell ref="CR127:CS127"/>
    <mergeCell ref="CT127:CU127"/>
    <mergeCell ref="D128:E128"/>
    <mergeCell ref="F128:G128"/>
    <mergeCell ref="J128:K128"/>
    <mergeCell ref="L128:M128"/>
    <mergeCell ref="N128:O128"/>
    <mergeCell ref="P128:Q128"/>
    <mergeCell ref="CD127:CE127"/>
    <mergeCell ref="CF127:CG127"/>
    <mergeCell ref="CH127:CI127"/>
    <mergeCell ref="CJ127:CK127"/>
    <mergeCell ref="CL127:CM127"/>
    <mergeCell ref="CN127:CO127"/>
    <mergeCell ref="BR127:BS127"/>
    <mergeCell ref="BT127:BU127"/>
    <mergeCell ref="BV127:BW127"/>
    <mergeCell ref="BX127:BY127"/>
    <mergeCell ref="BZ127:CA127"/>
    <mergeCell ref="L131:M131"/>
    <mergeCell ref="N131:O131"/>
    <mergeCell ref="P131:Q131"/>
    <mergeCell ref="CD132:CE132"/>
    <mergeCell ref="CV129:CW129"/>
    <mergeCell ref="D130:E130"/>
    <mergeCell ref="F130:G130"/>
    <mergeCell ref="J130:K130"/>
    <mergeCell ref="L130:M130"/>
    <mergeCell ref="N130:O130"/>
    <mergeCell ref="P130:Q130"/>
    <mergeCell ref="CD129:CE129"/>
    <mergeCell ref="CF129:CG129"/>
    <mergeCell ref="CH129:CI129"/>
    <mergeCell ref="CJ129:CK129"/>
    <mergeCell ref="CL129:CM129"/>
    <mergeCell ref="CN129:CO129"/>
    <mergeCell ref="BR129:BS129"/>
    <mergeCell ref="BT129:BU129"/>
    <mergeCell ref="BV129:BW129"/>
    <mergeCell ref="BX129:BY129"/>
    <mergeCell ref="BZ129:CA129"/>
    <mergeCell ref="CB129:CC129"/>
    <mergeCell ref="BF129:BG129"/>
    <mergeCell ref="BH129:BI129"/>
    <mergeCell ref="BJ129:BK129"/>
    <mergeCell ref="BL129:BM129"/>
    <mergeCell ref="BN129:BO129"/>
    <mergeCell ref="BP129:BQ129"/>
    <mergeCell ref="AL129:AM129"/>
    <mergeCell ref="AN129:AO129"/>
    <mergeCell ref="AX129:AY129"/>
    <mergeCell ref="AZ129:BA129"/>
    <mergeCell ref="BB129:BC129"/>
    <mergeCell ref="BD129:BE129"/>
    <mergeCell ref="R129:S129"/>
    <mergeCell ref="T129:U129"/>
    <mergeCell ref="V129:W129"/>
    <mergeCell ref="AF129:AG129"/>
    <mergeCell ref="AH129:AI129"/>
    <mergeCell ref="AJ129:AK129"/>
    <mergeCell ref="CP130:CQ130"/>
    <mergeCell ref="CR130:CS130"/>
    <mergeCell ref="CT130:CU130"/>
    <mergeCell ref="CV130:CW130"/>
    <mergeCell ref="D129:E129"/>
    <mergeCell ref="F129:G129"/>
    <mergeCell ref="J129:K129"/>
    <mergeCell ref="L129:M129"/>
    <mergeCell ref="N129:O129"/>
    <mergeCell ref="P129:Q129"/>
    <mergeCell ref="CD130:CE130"/>
    <mergeCell ref="CF130:CG130"/>
    <mergeCell ref="CH130:CI130"/>
    <mergeCell ref="CJ130:CK130"/>
    <mergeCell ref="CL130:CM130"/>
    <mergeCell ref="CN130:CO130"/>
    <mergeCell ref="BR130:BS130"/>
    <mergeCell ref="BT130:BU130"/>
    <mergeCell ref="BV130:BW130"/>
    <mergeCell ref="BX130:BY130"/>
    <mergeCell ref="BZ130:CA130"/>
    <mergeCell ref="CB130:CC130"/>
    <mergeCell ref="BF130:BG130"/>
    <mergeCell ref="CP131:CQ131"/>
    <mergeCell ref="CR131:CS131"/>
    <mergeCell ref="CT131:CU131"/>
    <mergeCell ref="CV133:CW133"/>
    <mergeCell ref="BP130:BQ130"/>
    <mergeCell ref="AL130:AM130"/>
    <mergeCell ref="AN130:AO130"/>
    <mergeCell ref="AX130:AY130"/>
    <mergeCell ref="AZ130:BA130"/>
    <mergeCell ref="BB130:BC130"/>
    <mergeCell ref="BD130:BE130"/>
    <mergeCell ref="R130:S130"/>
    <mergeCell ref="T130:U130"/>
    <mergeCell ref="V130:W130"/>
    <mergeCell ref="AF130:AG130"/>
    <mergeCell ref="AH130:AI130"/>
    <mergeCell ref="AJ130:AK130"/>
    <mergeCell ref="CP129:CQ129"/>
    <mergeCell ref="CR129:CS129"/>
    <mergeCell ref="CT129:CU129"/>
    <mergeCell ref="CV131:CW131"/>
    <mergeCell ref="D132:E132"/>
    <mergeCell ref="F132:G132"/>
    <mergeCell ref="J132:K132"/>
    <mergeCell ref="L132:M132"/>
    <mergeCell ref="N132:O132"/>
    <mergeCell ref="P132:Q132"/>
    <mergeCell ref="CD131:CE131"/>
    <mergeCell ref="CF131:CG131"/>
    <mergeCell ref="CH131:CI131"/>
    <mergeCell ref="CJ131:CK131"/>
    <mergeCell ref="CL131:CM131"/>
    <mergeCell ref="CN131:CO131"/>
    <mergeCell ref="BR131:BS131"/>
    <mergeCell ref="BT131:BU131"/>
    <mergeCell ref="BV131:BW131"/>
    <mergeCell ref="BX131:BY131"/>
    <mergeCell ref="BZ131:CA131"/>
    <mergeCell ref="CB131:CC131"/>
    <mergeCell ref="BF131:BG131"/>
    <mergeCell ref="BH131:BI131"/>
    <mergeCell ref="BJ131:BK131"/>
    <mergeCell ref="BL131:BM131"/>
    <mergeCell ref="BN131:BO131"/>
    <mergeCell ref="BP131:BQ131"/>
    <mergeCell ref="AL131:AM131"/>
    <mergeCell ref="AN131:AO131"/>
    <mergeCell ref="AX131:AY131"/>
    <mergeCell ref="AZ131:BA131"/>
    <mergeCell ref="BB131:BC131"/>
    <mergeCell ref="BD131:BE131"/>
    <mergeCell ref="R131:S131"/>
    <mergeCell ref="T131:U131"/>
    <mergeCell ref="V131:W131"/>
    <mergeCell ref="AF131:AG131"/>
    <mergeCell ref="AH131:AI131"/>
    <mergeCell ref="AJ131:AK131"/>
    <mergeCell ref="CP132:CQ132"/>
    <mergeCell ref="CR132:CS132"/>
    <mergeCell ref="CT132:CU132"/>
    <mergeCell ref="CV132:CW132"/>
    <mergeCell ref="D131:E131"/>
    <mergeCell ref="F131:G131"/>
    <mergeCell ref="J131:K131"/>
    <mergeCell ref="CB133:CC133"/>
    <mergeCell ref="BF133:BG133"/>
    <mergeCell ref="BH133:BI133"/>
    <mergeCell ref="BJ133:BK133"/>
    <mergeCell ref="BL133:BM133"/>
    <mergeCell ref="BN133:BO133"/>
    <mergeCell ref="BP133:BQ133"/>
    <mergeCell ref="AL133:AM133"/>
    <mergeCell ref="AN133:AO133"/>
    <mergeCell ref="AX133:AY133"/>
    <mergeCell ref="AZ133:BA133"/>
    <mergeCell ref="BB133:BC133"/>
    <mergeCell ref="BD133:BE133"/>
    <mergeCell ref="R133:S133"/>
    <mergeCell ref="T133:U133"/>
    <mergeCell ref="V133:W133"/>
    <mergeCell ref="AF133:AG133"/>
    <mergeCell ref="AH133:AI133"/>
    <mergeCell ref="AJ133:AK133"/>
    <mergeCell ref="CF132:CG132"/>
    <mergeCell ref="CH132:CI132"/>
    <mergeCell ref="CJ132:CK132"/>
    <mergeCell ref="CL132:CM132"/>
    <mergeCell ref="CN132:CO132"/>
    <mergeCell ref="BR132:BS132"/>
    <mergeCell ref="BT132:BU132"/>
    <mergeCell ref="BV132:BW132"/>
    <mergeCell ref="BX132:BY132"/>
    <mergeCell ref="BZ132:CA132"/>
    <mergeCell ref="CB132:CC132"/>
    <mergeCell ref="BF132:BG132"/>
    <mergeCell ref="BH132:BI132"/>
    <mergeCell ref="BJ132:BK132"/>
    <mergeCell ref="BL132:BM132"/>
    <mergeCell ref="BN132:BO132"/>
    <mergeCell ref="BP132:BQ132"/>
    <mergeCell ref="AL132:AM132"/>
    <mergeCell ref="AN132:AO132"/>
    <mergeCell ref="AX132:AY132"/>
    <mergeCell ref="AZ132:BA132"/>
    <mergeCell ref="BB132:BC132"/>
    <mergeCell ref="BD132:BE132"/>
    <mergeCell ref="R132:S132"/>
    <mergeCell ref="T132:U132"/>
    <mergeCell ref="V132:W132"/>
    <mergeCell ref="AF132:AG132"/>
    <mergeCell ref="AH132:AI132"/>
    <mergeCell ref="AJ132:AK132"/>
    <mergeCell ref="BH136:BI136"/>
    <mergeCell ref="BJ136:BK136"/>
    <mergeCell ref="BL136:BM136"/>
    <mergeCell ref="BN136:BO136"/>
    <mergeCell ref="CP134:CQ134"/>
    <mergeCell ref="CR134:CS134"/>
    <mergeCell ref="CT134:CU134"/>
    <mergeCell ref="CV134:CW134"/>
    <mergeCell ref="D133:E133"/>
    <mergeCell ref="F133:G133"/>
    <mergeCell ref="J133:K133"/>
    <mergeCell ref="L133:M133"/>
    <mergeCell ref="N133:O133"/>
    <mergeCell ref="P133:Q133"/>
    <mergeCell ref="CD134:CE134"/>
    <mergeCell ref="CF134:CG134"/>
    <mergeCell ref="CH134:CI134"/>
    <mergeCell ref="CJ134:CK134"/>
    <mergeCell ref="CL134:CM134"/>
    <mergeCell ref="CN134:CO134"/>
    <mergeCell ref="BR134:BS134"/>
    <mergeCell ref="BT134:BU134"/>
    <mergeCell ref="BV134:BW134"/>
    <mergeCell ref="BX134:BY134"/>
    <mergeCell ref="BZ134:CA134"/>
    <mergeCell ref="CB134:CC134"/>
    <mergeCell ref="BF134:BG134"/>
    <mergeCell ref="BH134:BI134"/>
    <mergeCell ref="BJ134:BK134"/>
    <mergeCell ref="BL134:BM134"/>
    <mergeCell ref="BN134:BO134"/>
    <mergeCell ref="BP134:BQ134"/>
    <mergeCell ref="AL134:AM134"/>
    <mergeCell ref="AN134:AO134"/>
    <mergeCell ref="AX134:AY134"/>
    <mergeCell ref="AZ134:BA134"/>
    <mergeCell ref="BB134:BC134"/>
    <mergeCell ref="BD134:BE134"/>
    <mergeCell ref="R134:S134"/>
    <mergeCell ref="T134:U134"/>
    <mergeCell ref="V134:W134"/>
    <mergeCell ref="AF134:AG134"/>
    <mergeCell ref="AH134:AI134"/>
    <mergeCell ref="AJ134:AK134"/>
    <mergeCell ref="CP133:CQ133"/>
    <mergeCell ref="CR133:CS133"/>
    <mergeCell ref="CT133:CU133"/>
    <mergeCell ref="D134:E134"/>
    <mergeCell ref="F134:G134"/>
    <mergeCell ref="J134:K134"/>
    <mergeCell ref="L134:M134"/>
    <mergeCell ref="N134:O134"/>
    <mergeCell ref="P134:Q134"/>
    <mergeCell ref="CD133:CE133"/>
    <mergeCell ref="CF133:CG133"/>
    <mergeCell ref="CH133:CI133"/>
    <mergeCell ref="CJ133:CK133"/>
    <mergeCell ref="CL133:CM133"/>
    <mergeCell ref="CN133:CO133"/>
    <mergeCell ref="BR133:BS133"/>
    <mergeCell ref="BT133:BU133"/>
    <mergeCell ref="BV133:BW133"/>
    <mergeCell ref="BX133:BY133"/>
    <mergeCell ref="BZ133:CA133"/>
    <mergeCell ref="L137:M137"/>
    <mergeCell ref="N137:O137"/>
    <mergeCell ref="P137:Q137"/>
    <mergeCell ref="CD138:CE138"/>
    <mergeCell ref="CV135:CW135"/>
    <mergeCell ref="D136:E136"/>
    <mergeCell ref="F136:G136"/>
    <mergeCell ref="J136:K136"/>
    <mergeCell ref="L136:M136"/>
    <mergeCell ref="N136:O136"/>
    <mergeCell ref="P136:Q136"/>
    <mergeCell ref="CD135:CE135"/>
    <mergeCell ref="CF135:CG135"/>
    <mergeCell ref="CH135:CI135"/>
    <mergeCell ref="CJ135:CK135"/>
    <mergeCell ref="CL135:CM135"/>
    <mergeCell ref="CN135:CO135"/>
    <mergeCell ref="BR135:BS135"/>
    <mergeCell ref="BT135:BU135"/>
    <mergeCell ref="BV135:BW135"/>
    <mergeCell ref="BX135:BY135"/>
    <mergeCell ref="BZ135:CA135"/>
    <mergeCell ref="CB135:CC135"/>
    <mergeCell ref="BF135:BG135"/>
    <mergeCell ref="BH135:BI135"/>
    <mergeCell ref="BJ135:BK135"/>
    <mergeCell ref="BL135:BM135"/>
    <mergeCell ref="BN135:BO135"/>
    <mergeCell ref="BP135:BQ135"/>
    <mergeCell ref="AL135:AM135"/>
    <mergeCell ref="AN135:AO135"/>
    <mergeCell ref="AX135:AY135"/>
    <mergeCell ref="AZ135:BA135"/>
    <mergeCell ref="BB135:BC135"/>
    <mergeCell ref="BD135:BE135"/>
    <mergeCell ref="R135:S135"/>
    <mergeCell ref="T135:U135"/>
    <mergeCell ref="V135:W135"/>
    <mergeCell ref="AF135:AG135"/>
    <mergeCell ref="AH135:AI135"/>
    <mergeCell ref="AJ135:AK135"/>
    <mergeCell ref="CP136:CQ136"/>
    <mergeCell ref="CR136:CS136"/>
    <mergeCell ref="CT136:CU136"/>
    <mergeCell ref="CV136:CW136"/>
    <mergeCell ref="D135:E135"/>
    <mergeCell ref="F135:G135"/>
    <mergeCell ref="J135:K135"/>
    <mergeCell ref="L135:M135"/>
    <mergeCell ref="N135:O135"/>
    <mergeCell ref="P135:Q135"/>
    <mergeCell ref="CD136:CE136"/>
    <mergeCell ref="CF136:CG136"/>
    <mergeCell ref="CH136:CI136"/>
    <mergeCell ref="CJ136:CK136"/>
    <mergeCell ref="CL136:CM136"/>
    <mergeCell ref="CN136:CO136"/>
    <mergeCell ref="BR136:BS136"/>
    <mergeCell ref="BT136:BU136"/>
    <mergeCell ref="BV136:BW136"/>
    <mergeCell ref="BX136:BY136"/>
    <mergeCell ref="BZ136:CA136"/>
    <mergeCell ref="CB136:CC136"/>
    <mergeCell ref="BF136:BG136"/>
    <mergeCell ref="CP137:CQ137"/>
    <mergeCell ref="CR137:CS137"/>
    <mergeCell ref="CT137:CU137"/>
    <mergeCell ref="CV139:CW139"/>
    <mergeCell ref="BP136:BQ136"/>
    <mergeCell ref="AL136:AM136"/>
    <mergeCell ref="AN136:AO136"/>
    <mergeCell ref="AX136:AY136"/>
    <mergeCell ref="AZ136:BA136"/>
    <mergeCell ref="BB136:BC136"/>
    <mergeCell ref="BD136:BE136"/>
    <mergeCell ref="R136:S136"/>
    <mergeCell ref="T136:U136"/>
    <mergeCell ref="V136:W136"/>
    <mergeCell ref="AF136:AG136"/>
    <mergeCell ref="AH136:AI136"/>
    <mergeCell ref="AJ136:AK136"/>
    <mergeCell ref="CP135:CQ135"/>
    <mergeCell ref="CR135:CS135"/>
    <mergeCell ref="CT135:CU135"/>
    <mergeCell ref="CV137:CW137"/>
    <mergeCell ref="D138:E138"/>
    <mergeCell ref="F138:G138"/>
    <mergeCell ref="J138:K138"/>
    <mergeCell ref="L138:M138"/>
    <mergeCell ref="N138:O138"/>
    <mergeCell ref="P138:Q138"/>
    <mergeCell ref="CD137:CE137"/>
    <mergeCell ref="CF137:CG137"/>
    <mergeCell ref="CH137:CI137"/>
    <mergeCell ref="CJ137:CK137"/>
    <mergeCell ref="CL137:CM137"/>
    <mergeCell ref="CN137:CO137"/>
    <mergeCell ref="BR137:BS137"/>
    <mergeCell ref="BT137:BU137"/>
    <mergeCell ref="BV137:BW137"/>
    <mergeCell ref="BX137:BY137"/>
    <mergeCell ref="BZ137:CA137"/>
    <mergeCell ref="CB137:CC137"/>
    <mergeCell ref="BF137:BG137"/>
    <mergeCell ref="BH137:BI137"/>
    <mergeCell ref="BJ137:BK137"/>
    <mergeCell ref="BL137:BM137"/>
    <mergeCell ref="BN137:BO137"/>
    <mergeCell ref="BP137:BQ137"/>
    <mergeCell ref="AL137:AM137"/>
    <mergeCell ref="AN137:AO137"/>
    <mergeCell ref="AX137:AY137"/>
    <mergeCell ref="AZ137:BA137"/>
    <mergeCell ref="BB137:BC137"/>
    <mergeCell ref="BD137:BE137"/>
    <mergeCell ref="R137:S137"/>
    <mergeCell ref="T137:U137"/>
    <mergeCell ref="V137:W137"/>
    <mergeCell ref="AF137:AG137"/>
    <mergeCell ref="AH137:AI137"/>
    <mergeCell ref="AJ137:AK137"/>
    <mergeCell ref="CP138:CQ138"/>
    <mergeCell ref="CR138:CS138"/>
    <mergeCell ref="CT138:CU138"/>
    <mergeCell ref="CV138:CW138"/>
    <mergeCell ref="D137:E137"/>
    <mergeCell ref="F137:G137"/>
    <mergeCell ref="J137:K137"/>
    <mergeCell ref="CB139:CC139"/>
    <mergeCell ref="BF139:BG139"/>
    <mergeCell ref="BH139:BI139"/>
    <mergeCell ref="BJ139:BK139"/>
    <mergeCell ref="BL139:BM139"/>
    <mergeCell ref="BN139:BO139"/>
    <mergeCell ref="BP139:BQ139"/>
    <mergeCell ref="AL139:AM139"/>
    <mergeCell ref="AN139:AO139"/>
    <mergeCell ref="AX139:AY139"/>
    <mergeCell ref="AZ139:BA139"/>
    <mergeCell ref="BB139:BC139"/>
    <mergeCell ref="BD139:BE139"/>
    <mergeCell ref="R139:S139"/>
    <mergeCell ref="T139:U139"/>
    <mergeCell ref="V139:W139"/>
    <mergeCell ref="AF139:AG139"/>
    <mergeCell ref="AH139:AI139"/>
    <mergeCell ref="AJ139:AK139"/>
    <mergeCell ref="CF138:CG138"/>
    <mergeCell ref="CH138:CI138"/>
    <mergeCell ref="CJ138:CK138"/>
    <mergeCell ref="CL138:CM138"/>
    <mergeCell ref="CN138:CO138"/>
    <mergeCell ref="BR138:BS138"/>
    <mergeCell ref="BT138:BU138"/>
    <mergeCell ref="BV138:BW138"/>
    <mergeCell ref="BX138:BY138"/>
    <mergeCell ref="BZ138:CA138"/>
    <mergeCell ref="CB138:CC138"/>
    <mergeCell ref="BF138:BG138"/>
    <mergeCell ref="BH138:BI138"/>
    <mergeCell ref="BJ138:BK138"/>
    <mergeCell ref="BL138:BM138"/>
    <mergeCell ref="BN138:BO138"/>
    <mergeCell ref="BP138:BQ138"/>
    <mergeCell ref="AL138:AM138"/>
    <mergeCell ref="AN138:AO138"/>
    <mergeCell ref="AX138:AY138"/>
    <mergeCell ref="AZ138:BA138"/>
    <mergeCell ref="BB138:BC138"/>
    <mergeCell ref="BD138:BE138"/>
    <mergeCell ref="R138:S138"/>
    <mergeCell ref="T138:U138"/>
    <mergeCell ref="V138:W138"/>
    <mergeCell ref="AF138:AG138"/>
    <mergeCell ref="AH138:AI138"/>
    <mergeCell ref="AJ138:AK138"/>
    <mergeCell ref="BH142:BI142"/>
    <mergeCell ref="BJ142:BK142"/>
    <mergeCell ref="BL142:BM142"/>
    <mergeCell ref="BN142:BO142"/>
    <mergeCell ref="CP140:CQ140"/>
    <mergeCell ref="CR140:CS140"/>
    <mergeCell ref="CT140:CU140"/>
    <mergeCell ref="CV140:CW140"/>
    <mergeCell ref="D139:E139"/>
    <mergeCell ref="F139:G139"/>
    <mergeCell ref="J139:K139"/>
    <mergeCell ref="L139:M139"/>
    <mergeCell ref="N139:O139"/>
    <mergeCell ref="P139:Q139"/>
    <mergeCell ref="CD140:CE140"/>
    <mergeCell ref="CF140:CG140"/>
    <mergeCell ref="CH140:CI140"/>
    <mergeCell ref="CJ140:CK140"/>
    <mergeCell ref="CL140:CM140"/>
    <mergeCell ref="CN140:CO140"/>
    <mergeCell ref="BR140:BS140"/>
    <mergeCell ref="BT140:BU140"/>
    <mergeCell ref="BV140:BW140"/>
    <mergeCell ref="BX140:BY140"/>
    <mergeCell ref="BZ140:CA140"/>
    <mergeCell ref="CB140:CC140"/>
    <mergeCell ref="BF140:BG140"/>
    <mergeCell ref="BH140:BI140"/>
    <mergeCell ref="BJ140:BK140"/>
    <mergeCell ref="BL140:BM140"/>
    <mergeCell ref="BN140:BO140"/>
    <mergeCell ref="BP140:BQ140"/>
    <mergeCell ref="AL140:AM140"/>
    <mergeCell ref="AN140:AO140"/>
    <mergeCell ref="AX140:AY140"/>
    <mergeCell ref="AZ140:BA140"/>
    <mergeCell ref="BB140:BC140"/>
    <mergeCell ref="BD140:BE140"/>
    <mergeCell ref="R140:S140"/>
    <mergeCell ref="T140:U140"/>
    <mergeCell ref="V140:W140"/>
    <mergeCell ref="AF140:AG140"/>
    <mergeCell ref="AH140:AI140"/>
    <mergeCell ref="AJ140:AK140"/>
    <mergeCell ref="CP139:CQ139"/>
    <mergeCell ref="CR139:CS139"/>
    <mergeCell ref="CT139:CU139"/>
    <mergeCell ref="D140:E140"/>
    <mergeCell ref="F140:G140"/>
    <mergeCell ref="J140:K140"/>
    <mergeCell ref="L140:M140"/>
    <mergeCell ref="N140:O140"/>
    <mergeCell ref="P140:Q140"/>
    <mergeCell ref="CD139:CE139"/>
    <mergeCell ref="CF139:CG139"/>
    <mergeCell ref="CH139:CI139"/>
    <mergeCell ref="CJ139:CK139"/>
    <mergeCell ref="CL139:CM139"/>
    <mergeCell ref="CN139:CO139"/>
    <mergeCell ref="BR139:BS139"/>
    <mergeCell ref="BT139:BU139"/>
    <mergeCell ref="BV139:BW139"/>
    <mergeCell ref="BX139:BY139"/>
    <mergeCell ref="BZ139:CA139"/>
    <mergeCell ref="L143:M143"/>
    <mergeCell ref="N143:O143"/>
    <mergeCell ref="P143:Q143"/>
    <mergeCell ref="CD144:CE144"/>
    <mergeCell ref="CV141:CW141"/>
    <mergeCell ref="D142:E142"/>
    <mergeCell ref="F142:G142"/>
    <mergeCell ref="J142:K142"/>
    <mergeCell ref="L142:M142"/>
    <mergeCell ref="N142:O142"/>
    <mergeCell ref="P142:Q142"/>
    <mergeCell ref="CD141:CE141"/>
    <mergeCell ref="CF141:CG141"/>
    <mergeCell ref="CH141:CI141"/>
    <mergeCell ref="CJ141:CK141"/>
    <mergeCell ref="CL141:CM141"/>
    <mergeCell ref="CN141:CO141"/>
    <mergeCell ref="BR141:BS141"/>
    <mergeCell ref="BT141:BU141"/>
    <mergeCell ref="BV141:BW141"/>
    <mergeCell ref="BX141:BY141"/>
    <mergeCell ref="BZ141:CA141"/>
    <mergeCell ref="CB141:CC141"/>
    <mergeCell ref="BF141:BG141"/>
    <mergeCell ref="BH141:BI141"/>
    <mergeCell ref="BJ141:BK141"/>
    <mergeCell ref="BL141:BM141"/>
    <mergeCell ref="BN141:BO141"/>
    <mergeCell ref="BP141:BQ141"/>
    <mergeCell ref="AL141:AM141"/>
    <mergeCell ref="AN141:AO141"/>
    <mergeCell ref="AX141:AY141"/>
    <mergeCell ref="AZ141:BA141"/>
    <mergeCell ref="BB141:BC141"/>
    <mergeCell ref="BD141:BE141"/>
    <mergeCell ref="R141:S141"/>
    <mergeCell ref="T141:U141"/>
    <mergeCell ref="V141:W141"/>
    <mergeCell ref="AF141:AG141"/>
    <mergeCell ref="AH141:AI141"/>
    <mergeCell ref="AJ141:AK141"/>
    <mergeCell ref="CP142:CQ142"/>
    <mergeCell ref="CR142:CS142"/>
    <mergeCell ref="CT142:CU142"/>
    <mergeCell ref="CV142:CW142"/>
    <mergeCell ref="D141:E141"/>
    <mergeCell ref="F141:G141"/>
    <mergeCell ref="J141:K141"/>
    <mergeCell ref="L141:M141"/>
    <mergeCell ref="N141:O141"/>
    <mergeCell ref="P141:Q141"/>
    <mergeCell ref="CD142:CE142"/>
    <mergeCell ref="CF142:CG142"/>
    <mergeCell ref="CH142:CI142"/>
    <mergeCell ref="CJ142:CK142"/>
    <mergeCell ref="CL142:CM142"/>
    <mergeCell ref="CN142:CO142"/>
    <mergeCell ref="BR142:BS142"/>
    <mergeCell ref="BT142:BU142"/>
    <mergeCell ref="BV142:BW142"/>
    <mergeCell ref="BX142:BY142"/>
    <mergeCell ref="BZ142:CA142"/>
    <mergeCell ref="CB142:CC142"/>
    <mergeCell ref="BF142:BG142"/>
    <mergeCell ref="CP143:CQ143"/>
    <mergeCell ref="CR143:CS143"/>
    <mergeCell ref="CT143:CU143"/>
    <mergeCell ref="CV145:CW145"/>
    <mergeCell ref="BP142:BQ142"/>
    <mergeCell ref="AL142:AM142"/>
    <mergeCell ref="AN142:AO142"/>
    <mergeCell ref="AX142:AY142"/>
    <mergeCell ref="AZ142:BA142"/>
    <mergeCell ref="BB142:BC142"/>
    <mergeCell ref="BD142:BE142"/>
    <mergeCell ref="R142:S142"/>
    <mergeCell ref="T142:U142"/>
    <mergeCell ref="V142:W142"/>
    <mergeCell ref="AF142:AG142"/>
    <mergeCell ref="AH142:AI142"/>
    <mergeCell ref="AJ142:AK142"/>
    <mergeCell ref="CP141:CQ141"/>
    <mergeCell ref="CR141:CS141"/>
    <mergeCell ref="CT141:CU141"/>
    <mergeCell ref="CV143:CW143"/>
    <mergeCell ref="D144:E144"/>
    <mergeCell ref="F144:G144"/>
    <mergeCell ref="J144:K144"/>
    <mergeCell ref="L144:M144"/>
    <mergeCell ref="N144:O144"/>
    <mergeCell ref="P144:Q144"/>
    <mergeCell ref="CD143:CE143"/>
    <mergeCell ref="CF143:CG143"/>
    <mergeCell ref="CH143:CI143"/>
    <mergeCell ref="CJ143:CK143"/>
    <mergeCell ref="CL143:CM143"/>
    <mergeCell ref="CN143:CO143"/>
    <mergeCell ref="BR143:BS143"/>
    <mergeCell ref="BT143:BU143"/>
    <mergeCell ref="BV143:BW143"/>
    <mergeCell ref="BX143:BY143"/>
    <mergeCell ref="BZ143:CA143"/>
    <mergeCell ref="CB143:CC143"/>
    <mergeCell ref="BF143:BG143"/>
    <mergeCell ref="BH143:BI143"/>
    <mergeCell ref="BJ143:BK143"/>
    <mergeCell ref="BL143:BM143"/>
    <mergeCell ref="BN143:BO143"/>
    <mergeCell ref="BP143:BQ143"/>
    <mergeCell ref="AL143:AM143"/>
    <mergeCell ref="AN143:AO143"/>
    <mergeCell ref="AX143:AY143"/>
    <mergeCell ref="AZ143:BA143"/>
    <mergeCell ref="BB143:BC143"/>
    <mergeCell ref="BD143:BE143"/>
    <mergeCell ref="R143:S143"/>
    <mergeCell ref="T143:U143"/>
    <mergeCell ref="V143:W143"/>
    <mergeCell ref="AF143:AG143"/>
    <mergeCell ref="AH143:AI143"/>
    <mergeCell ref="AJ143:AK143"/>
    <mergeCell ref="CP144:CQ144"/>
    <mergeCell ref="CR144:CS144"/>
    <mergeCell ref="CT144:CU144"/>
    <mergeCell ref="CV144:CW144"/>
    <mergeCell ref="D143:E143"/>
    <mergeCell ref="F143:G143"/>
    <mergeCell ref="J143:K143"/>
    <mergeCell ref="CB145:CC145"/>
    <mergeCell ref="BF145:BG145"/>
    <mergeCell ref="BH145:BI145"/>
    <mergeCell ref="BJ145:BK145"/>
    <mergeCell ref="BL145:BM145"/>
    <mergeCell ref="BN145:BO145"/>
    <mergeCell ref="BP145:BQ145"/>
    <mergeCell ref="AL145:AM145"/>
    <mergeCell ref="AN145:AO145"/>
    <mergeCell ref="AX145:AY145"/>
    <mergeCell ref="AZ145:BA145"/>
    <mergeCell ref="BB145:BC145"/>
    <mergeCell ref="BD145:BE145"/>
    <mergeCell ref="R145:S145"/>
    <mergeCell ref="T145:U145"/>
    <mergeCell ref="V145:W145"/>
    <mergeCell ref="AF145:AG145"/>
    <mergeCell ref="AH145:AI145"/>
    <mergeCell ref="AJ145:AK145"/>
    <mergeCell ref="CF144:CG144"/>
    <mergeCell ref="CH144:CI144"/>
    <mergeCell ref="CJ144:CK144"/>
    <mergeCell ref="CL144:CM144"/>
    <mergeCell ref="CN144:CO144"/>
    <mergeCell ref="BR144:BS144"/>
    <mergeCell ref="BT144:BU144"/>
    <mergeCell ref="BV144:BW144"/>
    <mergeCell ref="BX144:BY144"/>
    <mergeCell ref="BZ144:CA144"/>
    <mergeCell ref="CB144:CC144"/>
    <mergeCell ref="BF144:BG144"/>
    <mergeCell ref="BH144:BI144"/>
    <mergeCell ref="BJ144:BK144"/>
    <mergeCell ref="BL144:BM144"/>
    <mergeCell ref="BN144:BO144"/>
    <mergeCell ref="BP144:BQ144"/>
    <mergeCell ref="AL144:AM144"/>
    <mergeCell ref="AN144:AO144"/>
    <mergeCell ref="AX144:AY144"/>
    <mergeCell ref="AZ144:BA144"/>
    <mergeCell ref="BB144:BC144"/>
    <mergeCell ref="BD144:BE144"/>
    <mergeCell ref="R144:S144"/>
    <mergeCell ref="T144:U144"/>
    <mergeCell ref="V144:W144"/>
    <mergeCell ref="AF144:AG144"/>
    <mergeCell ref="AH144:AI144"/>
    <mergeCell ref="AJ144:AK144"/>
    <mergeCell ref="BH148:BI148"/>
    <mergeCell ref="BJ148:BK148"/>
    <mergeCell ref="BL148:BM148"/>
    <mergeCell ref="BN148:BO148"/>
    <mergeCell ref="CP146:CQ146"/>
    <mergeCell ref="CR146:CS146"/>
    <mergeCell ref="CT146:CU146"/>
    <mergeCell ref="CV146:CW146"/>
    <mergeCell ref="D145:E145"/>
    <mergeCell ref="F145:G145"/>
    <mergeCell ref="J145:K145"/>
    <mergeCell ref="L145:M145"/>
    <mergeCell ref="N145:O145"/>
    <mergeCell ref="P145:Q145"/>
    <mergeCell ref="CD146:CE146"/>
    <mergeCell ref="CF146:CG146"/>
    <mergeCell ref="CH146:CI146"/>
    <mergeCell ref="CJ146:CK146"/>
    <mergeCell ref="CL146:CM146"/>
    <mergeCell ref="CN146:CO146"/>
    <mergeCell ref="BR146:BS146"/>
    <mergeCell ref="BT146:BU146"/>
    <mergeCell ref="BV146:BW146"/>
    <mergeCell ref="BX146:BY146"/>
    <mergeCell ref="BZ146:CA146"/>
    <mergeCell ref="CB146:CC146"/>
    <mergeCell ref="BF146:BG146"/>
    <mergeCell ref="BH146:BI146"/>
    <mergeCell ref="BJ146:BK146"/>
    <mergeCell ref="BL146:BM146"/>
    <mergeCell ref="BN146:BO146"/>
    <mergeCell ref="BP146:BQ146"/>
    <mergeCell ref="AL146:AM146"/>
    <mergeCell ref="AN146:AO146"/>
    <mergeCell ref="AX146:AY146"/>
    <mergeCell ref="AZ146:BA146"/>
    <mergeCell ref="BB146:BC146"/>
    <mergeCell ref="BD146:BE146"/>
    <mergeCell ref="R146:S146"/>
    <mergeCell ref="T146:U146"/>
    <mergeCell ref="V146:W146"/>
    <mergeCell ref="AF146:AG146"/>
    <mergeCell ref="AH146:AI146"/>
    <mergeCell ref="AJ146:AK146"/>
    <mergeCell ref="CP145:CQ145"/>
    <mergeCell ref="CR145:CS145"/>
    <mergeCell ref="CT145:CU145"/>
    <mergeCell ref="D146:E146"/>
    <mergeCell ref="F146:G146"/>
    <mergeCell ref="J146:K146"/>
    <mergeCell ref="L146:M146"/>
    <mergeCell ref="N146:O146"/>
    <mergeCell ref="P146:Q146"/>
    <mergeCell ref="CD145:CE145"/>
    <mergeCell ref="CF145:CG145"/>
    <mergeCell ref="CH145:CI145"/>
    <mergeCell ref="CJ145:CK145"/>
    <mergeCell ref="CL145:CM145"/>
    <mergeCell ref="CN145:CO145"/>
    <mergeCell ref="BR145:BS145"/>
    <mergeCell ref="BT145:BU145"/>
    <mergeCell ref="BV145:BW145"/>
    <mergeCell ref="BX145:BY145"/>
    <mergeCell ref="BZ145:CA145"/>
    <mergeCell ref="L149:M149"/>
    <mergeCell ref="N149:O149"/>
    <mergeCell ref="P149:Q149"/>
    <mergeCell ref="CD150:CE150"/>
    <mergeCell ref="CV147:CW147"/>
    <mergeCell ref="D148:E148"/>
    <mergeCell ref="F148:G148"/>
    <mergeCell ref="J148:K148"/>
    <mergeCell ref="L148:M148"/>
    <mergeCell ref="N148:O148"/>
    <mergeCell ref="P148:Q148"/>
    <mergeCell ref="CD147:CE147"/>
    <mergeCell ref="CF147:CG147"/>
    <mergeCell ref="CH147:CI147"/>
    <mergeCell ref="CJ147:CK147"/>
    <mergeCell ref="CL147:CM147"/>
    <mergeCell ref="CN147:CO147"/>
    <mergeCell ref="BR147:BS147"/>
    <mergeCell ref="BT147:BU147"/>
    <mergeCell ref="BV147:BW147"/>
    <mergeCell ref="BX147:BY147"/>
    <mergeCell ref="BZ147:CA147"/>
    <mergeCell ref="CB147:CC147"/>
    <mergeCell ref="BF147:BG147"/>
    <mergeCell ref="BH147:BI147"/>
    <mergeCell ref="BJ147:BK147"/>
    <mergeCell ref="BL147:BM147"/>
    <mergeCell ref="BN147:BO147"/>
    <mergeCell ref="BP147:BQ147"/>
    <mergeCell ref="AL147:AM147"/>
    <mergeCell ref="AN147:AO147"/>
    <mergeCell ref="AX147:AY147"/>
    <mergeCell ref="AZ147:BA147"/>
    <mergeCell ref="BB147:BC147"/>
    <mergeCell ref="BD147:BE147"/>
    <mergeCell ref="R147:S147"/>
    <mergeCell ref="T147:U147"/>
    <mergeCell ref="V147:W147"/>
    <mergeCell ref="AF147:AG147"/>
    <mergeCell ref="AH147:AI147"/>
    <mergeCell ref="AJ147:AK147"/>
    <mergeCell ref="CP148:CQ148"/>
    <mergeCell ref="CR148:CS148"/>
    <mergeCell ref="CT148:CU148"/>
    <mergeCell ref="CV148:CW148"/>
    <mergeCell ref="D147:E147"/>
    <mergeCell ref="F147:G147"/>
    <mergeCell ref="J147:K147"/>
    <mergeCell ref="L147:M147"/>
    <mergeCell ref="N147:O147"/>
    <mergeCell ref="P147:Q147"/>
    <mergeCell ref="CD148:CE148"/>
    <mergeCell ref="CF148:CG148"/>
    <mergeCell ref="CH148:CI148"/>
    <mergeCell ref="CJ148:CK148"/>
    <mergeCell ref="CL148:CM148"/>
    <mergeCell ref="CN148:CO148"/>
    <mergeCell ref="BR148:BS148"/>
    <mergeCell ref="BT148:BU148"/>
    <mergeCell ref="BV148:BW148"/>
    <mergeCell ref="BX148:BY148"/>
    <mergeCell ref="BZ148:CA148"/>
    <mergeCell ref="CB148:CC148"/>
    <mergeCell ref="BF148:BG148"/>
    <mergeCell ref="CP149:CQ149"/>
    <mergeCell ref="CR149:CS149"/>
    <mergeCell ref="CT149:CU149"/>
    <mergeCell ref="CV151:CW151"/>
    <mergeCell ref="BP148:BQ148"/>
    <mergeCell ref="AL148:AM148"/>
    <mergeCell ref="AN148:AO148"/>
    <mergeCell ref="AX148:AY148"/>
    <mergeCell ref="AZ148:BA148"/>
    <mergeCell ref="BB148:BC148"/>
    <mergeCell ref="BD148:BE148"/>
    <mergeCell ref="R148:S148"/>
    <mergeCell ref="T148:U148"/>
    <mergeCell ref="V148:W148"/>
    <mergeCell ref="AF148:AG148"/>
    <mergeCell ref="AH148:AI148"/>
    <mergeCell ref="AJ148:AK148"/>
    <mergeCell ref="CP147:CQ147"/>
    <mergeCell ref="CR147:CS147"/>
    <mergeCell ref="CT147:CU147"/>
    <mergeCell ref="CV149:CW149"/>
    <mergeCell ref="D150:E150"/>
    <mergeCell ref="F150:G150"/>
    <mergeCell ref="J150:K150"/>
    <mergeCell ref="L150:M150"/>
    <mergeCell ref="N150:O150"/>
    <mergeCell ref="P150:Q150"/>
    <mergeCell ref="CD149:CE149"/>
    <mergeCell ref="CF149:CG149"/>
    <mergeCell ref="CH149:CI149"/>
    <mergeCell ref="CJ149:CK149"/>
    <mergeCell ref="CL149:CM149"/>
    <mergeCell ref="CN149:CO149"/>
    <mergeCell ref="BR149:BS149"/>
    <mergeCell ref="BT149:BU149"/>
    <mergeCell ref="BV149:BW149"/>
    <mergeCell ref="BX149:BY149"/>
    <mergeCell ref="BZ149:CA149"/>
    <mergeCell ref="CB149:CC149"/>
    <mergeCell ref="BF149:BG149"/>
    <mergeCell ref="BH149:BI149"/>
    <mergeCell ref="BJ149:BK149"/>
    <mergeCell ref="BL149:BM149"/>
    <mergeCell ref="BN149:BO149"/>
    <mergeCell ref="BP149:BQ149"/>
    <mergeCell ref="AL149:AM149"/>
    <mergeCell ref="AN149:AO149"/>
    <mergeCell ref="AX149:AY149"/>
    <mergeCell ref="AZ149:BA149"/>
    <mergeCell ref="BB149:BC149"/>
    <mergeCell ref="BD149:BE149"/>
    <mergeCell ref="R149:S149"/>
    <mergeCell ref="T149:U149"/>
    <mergeCell ref="V149:W149"/>
    <mergeCell ref="AF149:AG149"/>
    <mergeCell ref="AH149:AI149"/>
    <mergeCell ref="AJ149:AK149"/>
    <mergeCell ref="CP150:CQ150"/>
    <mergeCell ref="CR150:CS150"/>
    <mergeCell ref="CT150:CU150"/>
    <mergeCell ref="CV150:CW150"/>
    <mergeCell ref="D149:E149"/>
    <mergeCell ref="F149:G149"/>
    <mergeCell ref="J149:K149"/>
    <mergeCell ref="CB151:CC151"/>
    <mergeCell ref="BF151:BG151"/>
    <mergeCell ref="BH151:BI151"/>
    <mergeCell ref="BJ151:BK151"/>
    <mergeCell ref="BL151:BM151"/>
    <mergeCell ref="BN151:BO151"/>
    <mergeCell ref="BP151:BQ151"/>
    <mergeCell ref="AL151:AM151"/>
    <mergeCell ref="AN151:AO151"/>
    <mergeCell ref="AX151:AY151"/>
    <mergeCell ref="AZ151:BA151"/>
    <mergeCell ref="BB151:BC151"/>
    <mergeCell ref="BD151:BE151"/>
    <mergeCell ref="R151:S151"/>
    <mergeCell ref="T151:U151"/>
    <mergeCell ref="V151:W151"/>
    <mergeCell ref="AF151:AG151"/>
    <mergeCell ref="AH151:AI151"/>
    <mergeCell ref="AJ151:AK151"/>
    <mergeCell ref="CF150:CG150"/>
    <mergeCell ref="CH150:CI150"/>
    <mergeCell ref="CJ150:CK150"/>
    <mergeCell ref="CL150:CM150"/>
    <mergeCell ref="CN150:CO150"/>
    <mergeCell ref="BR150:BS150"/>
    <mergeCell ref="BT150:BU150"/>
    <mergeCell ref="BV150:BW150"/>
    <mergeCell ref="BX150:BY150"/>
    <mergeCell ref="BZ150:CA150"/>
    <mergeCell ref="CB150:CC150"/>
    <mergeCell ref="BF150:BG150"/>
    <mergeCell ref="BH150:BI150"/>
    <mergeCell ref="BJ150:BK150"/>
    <mergeCell ref="BL150:BM150"/>
    <mergeCell ref="BN150:BO150"/>
    <mergeCell ref="BP150:BQ150"/>
    <mergeCell ref="AL150:AM150"/>
    <mergeCell ref="AN150:AO150"/>
    <mergeCell ref="AX150:AY150"/>
    <mergeCell ref="AZ150:BA150"/>
    <mergeCell ref="BB150:BC150"/>
    <mergeCell ref="BD150:BE150"/>
    <mergeCell ref="R150:S150"/>
    <mergeCell ref="T150:U150"/>
    <mergeCell ref="V150:W150"/>
    <mergeCell ref="AF150:AG150"/>
    <mergeCell ref="AH150:AI150"/>
    <mergeCell ref="AJ150:AK150"/>
    <mergeCell ref="BH154:BI154"/>
    <mergeCell ref="BJ154:BK154"/>
    <mergeCell ref="BL154:BM154"/>
    <mergeCell ref="BN154:BO154"/>
    <mergeCell ref="CP152:CQ152"/>
    <mergeCell ref="CR152:CS152"/>
    <mergeCell ref="CT152:CU152"/>
    <mergeCell ref="CV152:CW152"/>
    <mergeCell ref="D151:E151"/>
    <mergeCell ref="F151:G151"/>
    <mergeCell ref="J151:K151"/>
    <mergeCell ref="L151:M151"/>
    <mergeCell ref="N151:O151"/>
    <mergeCell ref="P151:Q151"/>
    <mergeCell ref="CD152:CE152"/>
    <mergeCell ref="CF152:CG152"/>
    <mergeCell ref="CH152:CI152"/>
    <mergeCell ref="CJ152:CK152"/>
    <mergeCell ref="CL152:CM152"/>
    <mergeCell ref="CN152:CO152"/>
    <mergeCell ref="BR152:BS152"/>
    <mergeCell ref="BT152:BU152"/>
    <mergeCell ref="BV152:BW152"/>
    <mergeCell ref="BX152:BY152"/>
    <mergeCell ref="BZ152:CA152"/>
    <mergeCell ref="CB152:CC152"/>
    <mergeCell ref="BF152:BG152"/>
    <mergeCell ref="BH152:BI152"/>
    <mergeCell ref="BJ152:BK152"/>
    <mergeCell ref="BL152:BM152"/>
    <mergeCell ref="BN152:BO152"/>
    <mergeCell ref="BP152:BQ152"/>
    <mergeCell ref="AL152:AM152"/>
    <mergeCell ref="AN152:AO152"/>
    <mergeCell ref="AX152:AY152"/>
    <mergeCell ref="AZ152:BA152"/>
    <mergeCell ref="BB152:BC152"/>
    <mergeCell ref="BD152:BE152"/>
    <mergeCell ref="R152:S152"/>
    <mergeCell ref="T152:U152"/>
    <mergeCell ref="V152:W152"/>
    <mergeCell ref="AF152:AG152"/>
    <mergeCell ref="AH152:AI152"/>
    <mergeCell ref="AJ152:AK152"/>
    <mergeCell ref="CP151:CQ151"/>
    <mergeCell ref="CR151:CS151"/>
    <mergeCell ref="CT151:CU151"/>
    <mergeCell ref="D152:E152"/>
    <mergeCell ref="F152:G152"/>
    <mergeCell ref="J152:K152"/>
    <mergeCell ref="L152:M152"/>
    <mergeCell ref="N152:O152"/>
    <mergeCell ref="P152:Q152"/>
    <mergeCell ref="CD151:CE151"/>
    <mergeCell ref="CF151:CG151"/>
    <mergeCell ref="CH151:CI151"/>
    <mergeCell ref="CJ151:CK151"/>
    <mergeCell ref="CL151:CM151"/>
    <mergeCell ref="CN151:CO151"/>
    <mergeCell ref="BR151:BS151"/>
    <mergeCell ref="BT151:BU151"/>
    <mergeCell ref="BV151:BW151"/>
    <mergeCell ref="BX151:BY151"/>
    <mergeCell ref="BZ151:CA151"/>
    <mergeCell ref="L155:M155"/>
    <mergeCell ref="N155:O155"/>
    <mergeCell ref="P155:Q155"/>
    <mergeCell ref="CD156:CE156"/>
    <mergeCell ref="CV153:CW153"/>
    <mergeCell ref="D154:E154"/>
    <mergeCell ref="F154:G154"/>
    <mergeCell ref="J154:K154"/>
    <mergeCell ref="L154:M154"/>
    <mergeCell ref="N154:O154"/>
    <mergeCell ref="P154:Q154"/>
    <mergeCell ref="CD153:CE153"/>
    <mergeCell ref="CF153:CG153"/>
    <mergeCell ref="CH153:CI153"/>
    <mergeCell ref="CJ153:CK153"/>
    <mergeCell ref="CL153:CM153"/>
    <mergeCell ref="CN153:CO153"/>
    <mergeCell ref="BR153:BS153"/>
    <mergeCell ref="BT153:BU153"/>
    <mergeCell ref="BV153:BW153"/>
    <mergeCell ref="BX153:BY153"/>
    <mergeCell ref="BZ153:CA153"/>
    <mergeCell ref="CB153:CC153"/>
    <mergeCell ref="BF153:BG153"/>
    <mergeCell ref="BH153:BI153"/>
    <mergeCell ref="BJ153:BK153"/>
    <mergeCell ref="BL153:BM153"/>
    <mergeCell ref="BN153:BO153"/>
    <mergeCell ref="BP153:BQ153"/>
    <mergeCell ref="AL153:AM153"/>
    <mergeCell ref="AN153:AO153"/>
    <mergeCell ref="AX153:AY153"/>
    <mergeCell ref="AZ153:BA153"/>
    <mergeCell ref="BB153:BC153"/>
    <mergeCell ref="BD153:BE153"/>
    <mergeCell ref="R153:S153"/>
    <mergeCell ref="T153:U153"/>
    <mergeCell ref="V153:W153"/>
    <mergeCell ref="AF153:AG153"/>
    <mergeCell ref="AH153:AI153"/>
    <mergeCell ref="AJ153:AK153"/>
    <mergeCell ref="CP154:CQ154"/>
    <mergeCell ref="CR154:CS154"/>
    <mergeCell ref="CT154:CU154"/>
    <mergeCell ref="CV154:CW154"/>
    <mergeCell ref="D153:E153"/>
    <mergeCell ref="F153:G153"/>
    <mergeCell ref="J153:K153"/>
    <mergeCell ref="L153:M153"/>
    <mergeCell ref="N153:O153"/>
    <mergeCell ref="P153:Q153"/>
    <mergeCell ref="CD154:CE154"/>
    <mergeCell ref="CF154:CG154"/>
    <mergeCell ref="CH154:CI154"/>
    <mergeCell ref="CJ154:CK154"/>
    <mergeCell ref="CL154:CM154"/>
    <mergeCell ref="CN154:CO154"/>
    <mergeCell ref="BR154:BS154"/>
    <mergeCell ref="BT154:BU154"/>
    <mergeCell ref="BV154:BW154"/>
    <mergeCell ref="BX154:BY154"/>
    <mergeCell ref="BZ154:CA154"/>
    <mergeCell ref="CB154:CC154"/>
    <mergeCell ref="BF154:BG154"/>
    <mergeCell ref="CP155:CQ155"/>
    <mergeCell ref="CR155:CS155"/>
    <mergeCell ref="CT155:CU155"/>
    <mergeCell ref="CV157:CW157"/>
    <mergeCell ref="BP154:BQ154"/>
    <mergeCell ref="AL154:AM154"/>
    <mergeCell ref="AN154:AO154"/>
    <mergeCell ref="AX154:AY154"/>
    <mergeCell ref="AZ154:BA154"/>
    <mergeCell ref="BB154:BC154"/>
    <mergeCell ref="BD154:BE154"/>
    <mergeCell ref="R154:S154"/>
    <mergeCell ref="T154:U154"/>
    <mergeCell ref="V154:W154"/>
    <mergeCell ref="AF154:AG154"/>
    <mergeCell ref="AH154:AI154"/>
    <mergeCell ref="AJ154:AK154"/>
    <mergeCell ref="CP153:CQ153"/>
    <mergeCell ref="CR153:CS153"/>
    <mergeCell ref="CT153:CU153"/>
    <mergeCell ref="CV155:CW155"/>
    <mergeCell ref="D156:E156"/>
    <mergeCell ref="F156:G156"/>
    <mergeCell ref="J156:K156"/>
    <mergeCell ref="L156:M156"/>
    <mergeCell ref="N156:O156"/>
    <mergeCell ref="P156:Q156"/>
    <mergeCell ref="CD155:CE155"/>
    <mergeCell ref="CF155:CG155"/>
    <mergeCell ref="CH155:CI155"/>
    <mergeCell ref="CJ155:CK155"/>
    <mergeCell ref="CL155:CM155"/>
    <mergeCell ref="CN155:CO155"/>
    <mergeCell ref="BR155:BS155"/>
    <mergeCell ref="BT155:BU155"/>
    <mergeCell ref="BV155:BW155"/>
    <mergeCell ref="BX155:BY155"/>
    <mergeCell ref="BZ155:CA155"/>
    <mergeCell ref="CB155:CC155"/>
    <mergeCell ref="BF155:BG155"/>
    <mergeCell ref="BH155:BI155"/>
    <mergeCell ref="BJ155:BK155"/>
    <mergeCell ref="BL155:BM155"/>
    <mergeCell ref="BN155:BO155"/>
    <mergeCell ref="BP155:BQ155"/>
    <mergeCell ref="AL155:AM155"/>
    <mergeCell ref="AN155:AO155"/>
    <mergeCell ref="AX155:AY155"/>
    <mergeCell ref="AZ155:BA155"/>
    <mergeCell ref="BB155:BC155"/>
    <mergeCell ref="BD155:BE155"/>
    <mergeCell ref="R155:S155"/>
    <mergeCell ref="T155:U155"/>
    <mergeCell ref="V155:W155"/>
    <mergeCell ref="AF155:AG155"/>
    <mergeCell ref="AH155:AI155"/>
    <mergeCell ref="AJ155:AK155"/>
    <mergeCell ref="CP156:CQ156"/>
    <mergeCell ref="CR156:CS156"/>
    <mergeCell ref="CT156:CU156"/>
    <mergeCell ref="CV156:CW156"/>
    <mergeCell ref="D155:E155"/>
    <mergeCell ref="F155:G155"/>
    <mergeCell ref="J155:K155"/>
    <mergeCell ref="CB157:CC157"/>
    <mergeCell ref="BF157:BG157"/>
    <mergeCell ref="BH157:BI157"/>
    <mergeCell ref="BJ157:BK157"/>
    <mergeCell ref="BL157:BM157"/>
    <mergeCell ref="BN157:BO157"/>
    <mergeCell ref="BP157:BQ157"/>
    <mergeCell ref="AL157:AM157"/>
    <mergeCell ref="AN157:AO157"/>
    <mergeCell ref="AX157:AY157"/>
    <mergeCell ref="AZ157:BA157"/>
    <mergeCell ref="BB157:BC157"/>
    <mergeCell ref="BD157:BE157"/>
    <mergeCell ref="R157:S157"/>
    <mergeCell ref="T157:U157"/>
    <mergeCell ref="V157:W157"/>
    <mergeCell ref="AF157:AG157"/>
    <mergeCell ref="AH157:AI157"/>
    <mergeCell ref="AJ157:AK157"/>
    <mergeCell ref="CF156:CG156"/>
    <mergeCell ref="CH156:CI156"/>
    <mergeCell ref="CJ156:CK156"/>
    <mergeCell ref="CL156:CM156"/>
    <mergeCell ref="CN156:CO156"/>
    <mergeCell ref="BR156:BS156"/>
    <mergeCell ref="BT156:BU156"/>
    <mergeCell ref="BV156:BW156"/>
    <mergeCell ref="BX156:BY156"/>
    <mergeCell ref="BZ156:CA156"/>
    <mergeCell ref="CB156:CC156"/>
    <mergeCell ref="BF156:BG156"/>
    <mergeCell ref="BH156:BI156"/>
    <mergeCell ref="BJ156:BK156"/>
    <mergeCell ref="BL156:BM156"/>
    <mergeCell ref="BN156:BO156"/>
    <mergeCell ref="BP156:BQ156"/>
    <mergeCell ref="AL156:AM156"/>
    <mergeCell ref="AN156:AO156"/>
    <mergeCell ref="AX156:AY156"/>
    <mergeCell ref="AZ156:BA156"/>
    <mergeCell ref="BB156:BC156"/>
    <mergeCell ref="BD156:BE156"/>
    <mergeCell ref="R156:S156"/>
    <mergeCell ref="T156:U156"/>
    <mergeCell ref="V156:W156"/>
    <mergeCell ref="AF156:AG156"/>
    <mergeCell ref="AH156:AI156"/>
    <mergeCell ref="AJ156:AK156"/>
    <mergeCell ref="BH160:BI160"/>
    <mergeCell ref="BJ160:BK160"/>
    <mergeCell ref="BL160:BM160"/>
    <mergeCell ref="BN160:BO160"/>
    <mergeCell ref="CP158:CQ158"/>
    <mergeCell ref="CR158:CS158"/>
    <mergeCell ref="CT158:CU158"/>
    <mergeCell ref="CV158:CW158"/>
    <mergeCell ref="D157:E157"/>
    <mergeCell ref="F157:G157"/>
    <mergeCell ref="J157:K157"/>
    <mergeCell ref="L157:M157"/>
    <mergeCell ref="N157:O157"/>
    <mergeCell ref="P157:Q157"/>
    <mergeCell ref="CD158:CE158"/>
    <mergeCell ref="CF158:CG158"/>
    <mergeCell ref="CH158:CI158"/>
    <mergeCell ref="CJ158:CK158"/>
    <mergeCell ref="CL158:CM158"/>
    <mergeCell ref="CN158:CO158"/>
    <mergeCell ref="BR158:BS158"/>
    <mergeCell ref="BT158:BU158"/>
    <mergeCell ref="BV158:BW158"/>
    <mergeCell ref="BX158:BY158"/>
    <mergeCell ref="BZ158:CA158"/>
    <mergeCell ref="CB158:CC158"/>
    <mergeCell ref="BF158:BG158"/>
    <mergeCell ref="BH158:BI158"/>
    <mergeCell ref="BJ158:BK158"/>
    <mergeCell ref="BL158:BM158"/>
    <mergeCell ref="BN158:BO158"/>
    <mergeCell ref="BP158:BQ158"/>
    <mergeCell ref="AL158:AM158"/>
    <mergeCell ref="AN158:AO158"/>
    <mergeCell ref="AX158:AY158"/>
    <mergeCell ref="AZ158:BA158"/>
    <mergeCell ref="BB158:BC158"/>
    <mergeCell ref="BD158:BE158"/>
    <mergeCell ref="R158:S158"/>
    <mergeCell ref="T158:U158"/>
    <mergeCell ref="V158:W158"/>
    <mergeCell ref="AF158:AG158"/>
    <mergeCell ref="AH158:AI158"/>
    <mergeCell ref="AJ158:AK158"/>
    <mergeCell ref="CP157:CQ157"/>
    <mergeCell ref="CR157:CS157"/>
    <mergeCell ref="CT157:CU157"/>
    <mergeCell ref="D158:E158"/>
    <mergeCell ref="F158:G158"/>
    <mergeCell ref="J158:K158"/>
    <mergeCell ref="L158:M158"/>
    <mergeCell ref="N158:O158"/>
    <mergeCell ref="P158:Q158"/>
    <mergeCell ref="CD157:CE157"/>
    <mergeCell ref="CF157:CG157"/>
    <mergeCell ref="CH157:CI157"/>
    <mergeCell ref="CJ157:CK157"/>
    <mergeCell ref="CL157:CM157"/>
    <mergeCell ref="CN157:CO157"/>
    <mergeCell ref="BR157:BS157"/>
    <mergeCell ref="BT157:BU157"/>
    <mergeCell ref="BV157:BW157"/>
    <mergeCell ref="BX157:BY157"/>
    <mergeCell ref="BZ157:CA157"/>
    <mergeCell ref="L161:M161"/>
    <mergeCell ref="N161:O161"/>
    <mergeCell ref="P161:Q161"/>
    <mergeCell ref="CD162:CE162"/>
    <mergeCell ref="CV159:CW159"/>
    <mergeCell ref="D160:E160"/>
    <mergeCell ref="F160:G160"/>
    <mergeCell ref="J160:K160"/>
    <mergeCell ref="L160:M160"/>
    <mergeCell ref="N160:O160"/>
    <mergeCell ref="P160:Q160"/>
    <mergeCell ref="CD159:CE159"/>
    <mergeCell ref="CF159:CG159"/>
    <mergeCell ref="CH159:CI159"/>
    <mergeCell ref="CJ159:CK159"/>
    <mergeCell ref="CL159:CM159"/>
    <mergeCell ref="CN159:CO159"/>
    <mergeCell ref="BR159:BS159"/>
    <mergeCell ref="BT159:BU159"/>
    <mergeCell ref="BV159:BW159"/>
    <mergeCell ref="BX159:BY159"/>
    <mergeCell ref="BZ159:CA159"/>
    <mergeCell ref="CB159:CC159"/>
    <mergeCell ref="BF159:BG159"/>
    <mergeCell ref="BH159:BI159"/>
    <mergeCell ref="BJ159:BK159"/>
    <mergeCell ref="BL159:BM159"/>
    <mergeCell ref="BN159:BO159"/>
    <mergeCell ref="BP159:BQ159"/>
    <mergeCell ref="AL159:AM159"/>
    <mergeCell ref="AN159:AO159"/>
    <mergeCell ref="AX159:AY159"/>
    <mergeCell ref="AZ159:BA159"/>
    <mergeCell ref="BB159:BC159"/>
    <mergeCell ref="BD159:BE159"/>
    <mergeCell ref="R159:S159"/>
    <mergeCell ref="T159:U159"/>
    <mergeCell ref="V159:W159"/>
    <mergeCell ref="AF159:AG159"/>
    <mergeCell ref="AH159:AI159"/>
    <mergeCell ref="AJ159:AK159"/>
    <mergeCell ref="CP160:CQ160"/>
    <mergeCell ref="CR160:CS160"/>
    <mergeCell ref="CT160:CU160"/>
    <mergeCell ref="CV160:CW160"/>
    <mergeCell ref="D159:E159"/>
    <mergeCell ref="F159:G159"/>
    <mergeCell ref="J159:K159"/>
    <mergeCell ref="L159:M159"/>
    <mergeCell ref="N159:O159"/>
    <mergeCell ref="P159:Q159"/>
    <mergeCell ref="CD160:CE160"/>
    <mergeCell ref="CF160:CG160"/>
    <mergeCell ref="CH160:CI160"/>
    <mergeCell ref="CJ160:CK160"/>
    <mergeCell ref="CL160:CM160"/>
    <mergeCell ref="CN160:CO160"/>
    <mergeCell ref="BR160:BS160"/>
    <mergeCell ref="BT160:BU160"/>
    <mergeCell ref="BV160:BW160"/>
    <mergeCell ref="BX160:BY160"/>
    <mergeCell ref="BZ160:CA160"/>
    <mergeCell ref="CB160:CC160"/>
    <mergeCell ref="BF160:BG160"/>
    <mergeCell ref="CP161:CQ161"/>
    <mergeCell ref="CR161:CS161"/>
    <mergeCell ref="CT161:CU161"/>
    <mergeCell ref="CV163:CW163"/>
    <mergeCell ref="BP160:BQ160"/>
    <mergeCell ref="AL160:AM160"/>
    <mergeCell ref="AN160:AO160"/>
    <mergeCell ref="AX160:AY160"/>
    <mergeCell ref="AZ160:BA160"/>
    <mergeCell ref="BB160:BC160"/>
    <mergeCell ref="BD160:BE160"/>
    <mergeCell ref="R160:S160"/>
    <mergeCell ref="T160:U160"/>
    <mergeCell ref="V160:W160"/>
    <mergeCell ref="AF160:AG160"/>
    <mergeCell ref="AH160:AI160"/>
    <mergeCell ref="AJ160:AK160"/>
    <mergeCell ref="CP159:CQ159"/>
    <mergeCell ref="CR159:CS159"/>
    <mergeCell ref="CT159:CU159"/>
    <mergeCell ref="CV161:CW161"/>
    <mergeCell ref="D162:E162"/>
    <mergeCell ref="F162:G162"/>
    <mergeCell ref="J162:K162"/>
    <mergeCell ref="L162:M162"/>
    <mergeCell ref="N162:O162"/>
    <mergeCell ref="P162:Q162"/>
    <mergeCell ref="CD161:CE161"/>
    <mergeCell ref="CF161:CG161"/>
    <mergeCell ref="CH161:CI161"/>
    <mergeCell ref="CJ161:CK161"/>
    <mergeCell ref="CL161:CM161"/>
    <mergeCell ref="CN161:CO161"/>
    <mergeCell ref="BR161:BS161"/>
    <mergeCell ref="BT161:BU161"/>
    <mergeCell ref="BV161:BW161"/>
    <mergeCell ref="BX161:BY161"/>
    <mergeCell ref="BZ161:CA161"/>
    <mergeCell ref="CB161:CC161"/>
    <mergeCell ref="BF161:BG161"/>
    <mergeCell ref="BH161:BI161"/>
    <mergeCell ref="BJ161:BK161"/>
    <mergeCell ref="BL161:BM161"/>
    <mergeCell ref="BN161:BO161"/>
    <mergeCell ref="BP161:BQ161"/>
    <mergeCell ref="AL161:AM161"/>
    <mergeCell ref="AN161:AO161"/>
    <mergeCell ref="AX161:AY161"/>
    <mergeCell ref="AZ161:BA161"/>
    <mergeCell ref="BB161:BC161"/>
    <mergeCell ref="BD161:BE161"/>
    <mergeCell ref="R161:S161"/>
    <mergeCell ref="T161:U161"/>
    <mergeCell ref="V161:W161"/>
    <mergeCell ref="AF161:AG161"/>
    <mergeCell ref="AH161:AI161"/>
    <mergeCell ref="AJ161:AK161"/>
    <mergeCell ref="CP162:CQ162"/>
    <mergeCell ref="CR162:CS162"/>
    <mergeCell ref="CT162:CU162"/>
    <mergeCell ref="CV162:CW162"/>
    <mergeCell ref="D161:E161"/>
    <mergeCell ref="F161:G161"/>
    <mergeCell ref="J161:K161"/>
    <mergeCell ref="CB163:CC163"/>
    <mergeCell ref="BF163:BG163"/>
    <mergeCell ref="BH163:BI163"/>
    <mergeCell ref="BJ163:BK163"/>
    <mergeCell ref="BL163:BM163"/>
    <mergeCell ref="BN163:BO163"/>
    <mergeCell ref="BP163:BQ163"/>
    <mergeCell ref="AL163:AM163"/>
    <mergeCell ref="AN163:AO163"/>
    <mergeCell ref="AX163:AY163"/>
    <mergeCell ref="AZ163:BA163"/>
    <mergeCell ref="BB163:BC163"/>
    <mergeCell ref="BD163:BE163"/>
    <mergeCell ref="R163:S163"/>
    <mergeCell ref="T163:U163"/>
    <mergeCell ref="V163:W163"/>
    <mergeCell ref="AF163:AG163"/>
    <mergeCell ref="AH163:AI163"/>
    <mergeCell ref="AJ163:AK163"/>
    <mergeCell ref="CF162:CG162"/>
    <mergeCell ref="CH162:CI162"/>
    <mergeCell ref="CJ162:CK162"/>
    <mergeCell ref="CL162:CM162"/>
    <mergeCell ref="CN162:CO162"/>
    <mergeCell ref="BR162:BS162"/>
    <mergeCell ref="BT162:BU162"/>
    <mergeCell ref="BV162:BW162"/>
    <mergeCell ref="BX162:BY162"/>
    <mergeCell ref="BZ162:CA162"/>
    <mergeCell ref="CB162:CC162"/>
    <mergeCell ref="BF162:BG162"/>
    <mergeCell ref="BH162:BI162"/>
    <mergeCell ref="BJ162:BK162"/>
    <mergeCell ref="BL162:BM162"/>
    <mergeCell ref="BN162:BO162"/>
    <mergeCell ref="BP162:BQ162"/>
    <mergeCell ref="AL162:AM162"/>
    <mergeCell ref="AN162:AO162"/>
    <mergeCell ref="AX162:AY162"/>
    <mergeCell ref="AZ162:BA162"/>
    <mergeCell ref="BB162:BC162"/>
    <mergeCell ref="BD162:BE162"/>
    <mergeCell ref="R162:S162"/>
    <mergeCell ref="T162:U162"/>
    <mergeCell ref="V162:W162"/>
    <mergeCell ref="AF162:AG162"/>
    <mergeCell ref="AH162:AI162"/>
    <mergeCell ref="AJ162:AK162"/>
    <mergeCell ref="BH166:BI166"/>
    <mergeCell ref="BJ166:BK166"/>
    <mergeCell ref="BL166:BM166"/>
    <mergeCell ref="BN166:BO166"/>
    <mergeCell ref="CP164:CQ164"/>
    <mergeCell ref="CR164:CS164"/>
    <mergeCell ref="CT164:CU164"/>
    <mergeCell ref="CV164:CW164"/>
    <mergeCell ref="D163:E163"/>
    <mergeCell ref="F163:G163"/>
    <mergeCell ref="J163:K163"/>
    <mergeCell ref="L163:M163"/>
    <mergeCell ref="N163:O163"/>
    <mergeCell ref="P163:Q163"/>
    <mergeCell ref="CD164:CE164"/>
    <mergeCell ref="CF164:CG164"/>
    <mergeCell ref="CH164:CI164"/>
    <mergeCell ref="CJ164:CK164"/>
    <mergeCell ref="CL164:CM164"/>
    <mergeCell ref="CN164:CO164"/>
    <mergeCell ref="BR164:BS164"/>
    <mergeCell ref="BT164:BU164"/>
    <mergeCell ref="BV164:BW164"/>
    <mergeCell ref="BX164:BY164"/>
    <mergeCell ref="BZ164:CA164"/>
    <mergeCell ref="CB164:CC164"/>
    <mergeCell ref="BF164:BG164"/>
    <mergeCell ref="BH164:BI164"/>
    <mergeCell ref="BJ164:BK164"/>
    <mergeCell ref="BL164:BM164"/>
    <mergeCell ref="BN164:BO164"/>
    <mergeCell ref="BP164:BQ164"/>
    <mergeCell ref="AL164:AM164"/>
    <mergeCell ref="AN164:AO164"/>
    <mergeCell ref="AX164:AY164"/>
    <mergeCell ref="AZ164:BA164"/>
    <mergeCell ref="BB164:BC164"/>
    <mergeCell ref="BD164:BE164"/>
    <mergeCell ref="R164:S164"/>
    <mergeCell ref="T164:U164"/>
    <mergeCell ref="V164:W164"/>
    <mergeCell ref="AF164:AG164"/>
    <mergeCell ref="AH164:AI164"/>
    <mergeCell ref="AJ164:AK164"/>
    <mergeCell ref="CP163:CQ163"/>
    <mergeCell ref="CR163:CS163"/>
    <mergeCell ref="CT163:CU163"/>
    <mergeCell ref="D164:E164"/>
    <mergeCell ref="F164:G164"/>
    <mergeCell ref="J164:K164"/>
    <mergeCell ref="L164:M164"/>
    <mergeCell ref="N164:O164"/>
    <mergeCell ref="P164:Q164"/>
    <mergeCell ref="CD163:CE163"/>
    <mergeCell ref="CF163:CG163"/>
    <mergeCell ref="CH163:CI163"/>
    <mergeCell ref="CJ163:CK163"/>
    <mergeCell ref="CL163:CM163"/>
    <mergeCell ref="CN163:CO163"/>
    <mergeCell ref="BR163:BS163"/>
    <mergeCell ref="BT163:BU163"/>
    <mergeCell ref="BV163:BW163"/>
    <mergeCell ref="BX163:BY163"/>
    <mergeCell ref="BZ163:CA163"/>
    <mergeCell ref="L167:M167"/>
    <mergeCell ref="N167:O167"/>
    <mergeCell ref="P167:Q167"/>
    <mergeCell ref="CD168:CE168"/>
    <mergeCell ref="CV165:CW165"/>
    <mergeCell ref="D166:E166"/>
    <mergeCell ref="F166:G166"/>
    <mergeCell ref="J166:K166"/>
    <mergeCell ref="L166:M166"/>
    <mergeCell ref="N166:O166"/>
    <mergeCell ref="P166:Q166"/>
    <mergeCell ref="CD165:CE165"/>
    <mergeCell ref="CF165:CG165"/>
    <mergeCell ref="CH165:CI165"/>
    <mergeCell ref="CJ165:CK165"/>
    <mergeCell ref="CL165:CM165"/>
    <mergeCell ref="CN165:CO165"/>
    <mergeCell ref="BR165:BS165"/>
    <mergeCell ref="BT165:BU165"/>
    <mergeCell ref="BV165:BW165"/>
    <mergeCell ref="BX165:BY165"/>
    <mergeCell ref="BZ165:CA165"/>
    <mergeCell ref="CB165:CC165"/>
    <mergeCell ref="BF165:BG165"/>
    <mergeCell ref="BH165:BI165"/>
    <mergeCell ref="BJ165:BK165"/>
    <mergeCell ref="BL165:BM165"/>
    <mergeCell ref="BN165:BO165"/>
    <mergeCell ref="BP165:BQ165"/>
    <mergeCell ref="AL165:AM165"/>
    <mergeCell ref="AN165:AO165"/>
    <mergeCell ref="AX165:AY165"/>
    <mergeCell ref="AZ165:BA165"/>
    <mergeCell ref="BB165:BC165"/>
    <mergeCell ref="BD165:BE165"/>
    <mergeCell ref="R165:S165"/>
    <mergeCell ref="T165:U165"/>
    <mergeCell ref="V165:W165"/>
    <mergeCell ref="AF165:AG165"/>
    <mergeCell ref="AH165:AI165"/>
    <mergeCell ref="AJ165:AK165"/>
    <mergeCell ref="CP166:CQ166"/>
    <mergeCell ref="CR166:CS166"/>
    <mergeCell ref="CT166:CU166"/>
    <mergeCell ref="CV166:CW166"/>
    <mergeCell ref="D165:E165"/>
    <mergeCell ref="F165:G165"/>
    <mergeCell ref="J165:K165"/>
    <mergeCell ref="L165:M165"/>
    <mergeCell ref="N165:O165"/>
    <mergeCell ref="P165:Q165"/>
    <mergeCell ref="CD166:CE166"/>
    <mergeCell ref="CF166:CG166"/>
    <mergeCell ref="CH166:CI166"/>
    <mergeCell ref="CJ166:CK166"/>
    <mergeCell ref="CL166:CM166"/>
    <mergeCell ref="CN166:CO166"/>
    <mergeCell ref="BR166:BS166"/>
    <mergeCell ref="BT166:BU166"/>
    <mergeCell ref="BV166:BW166"/>
    <mergeCell ref="BX166:BY166"/>
    <mergeCell ref="BZ166:CA166"/>
    <mergeCell ref="CB166:CC166"/>
    <mergeCell ref="BF166:BG166"/>
    <mergeCell ref="CP167:CQ167"/>
    <mergeCell ref="CR167:CS167"/>
    <mergeCell ref="CT167:CU167"/>
    <mergeCell ref="CV169:CW169"/>
    <mergeCell ref="BP166:BQ166"/>
    <mergeCell ref="AL166:AM166"/>
    <mergeCell ref="AN166:AO166"/>
    <mergeCell ref="AX166:AY166"/>
    <mergeCell ref="AZ166:BA166"/>
    <mergeCell ref="BB166:BC166"/>
    <mergeCell ref="BD166:BE166"/>
    <mergeCell ref="R166:S166"/>
    <mergeCell ref="T166:U166"/>
    <mergeCell ref="V166:W166"/>
    <mergeCell ref="AF166:AG166"/>
    <mergeCell ref="AH166:AI166"/>
    <mergeCell ref="AJ166:AK166"/>
    <mergeCell ref="CP165:CQ165"/>
    <mergeCell ref="CR165:CS165"/>
    <mergeCell ref="CT165:CU165"/>
    <mergeCell ref="CV167:CW167"/>
    <mergeCell ref="D168:E168"/>
    <mergeCell ref="F168:G168"/>
    <mergeCell ref="J168:K168"/>
    <mergeCell ref="L168:M168"/>
    <mergeCell ref="N168:O168"/>
    <mergeCell ref="P168:Q168"/>
    <mergeCell ref="CD167:CE167"/>
    <mergeCell ref="CF167:CG167"/>
    <mergeCell ref="CH167:CI167"/>
    <mergeCell ref="CJ167:CK167"/>
    <mergeCell ref="CL167:CM167"/>
    <mergeCell ref="CN167:CO167"/>
    <mergeCell ref="BR167:BS167"/>
    <mergeCell ref="BT167:BU167"/>
    <mergeCell ref="BV167:BW167"/>
    <mergeCell ref="BX167:BY167"/>
    <mergeCell ref="BZ167:CA167"/>
    <mergeCell ref="CB167:CC167"/>
    <mergeCell ref="BF167:BG167"/>
    <mergeCell ref="BH167:BI167"/>
    <mergeCell ref="BJ167:BK167"/>
    <mergeCell ref="BL167:BM167"/>
    <mergeCell ref="BN167:BO167"/>
    <mergeCell ref="BP167:BQ167"/>
    <mergeCell ref="AL167:AM167"/>
    <mergeCell ref="AN167:AO167"/>
    <mergeCell ref="AX167:AY167"/>
    <mergeCell ref="AZ167:BA167"/>
    <mergeCell ref="BB167:BC167"/>
    <mergeCell ref="BD167:BE167"/>
    <mergeCell ref="R167:S167"/>
    <mergeCell ref="T167:U167"/>
    <mergeCell ref="V167:W167"/>
    <mergeCell ref="AF167:AG167"/>
    <mergeCell ref="AH167:AI167"/>
    <mergeCell ref="AJ167:AK167"/>
    <mergeCell ref="CP168:CQ168"/>
    <mergeCell ref="CR168:CS168"/>
    <mergeCell ref="CT168:CU168"/>
    <mergeCell ref="CV168:CW168"/>
    <mergeCell ref="D167:E167"/>
    <mergeCell ref="F167:G167"/>
    <mergeCell ref="J167:K167"/>
    <mergeCell ref="CB169:CC169"/>
    <mergeCell ref="BF169:BG169"/>
    <mergeCell ref="BH169:BI169"/>
    <mergeCell ref="BJ169:BK169"/>
    <mergeCell ref="BL169:BM169"/>
    <mergeCell ref="BN169:BO169"/>
    <mergeCell ref="BP169:BQ169"/>
    <mergeCell ref="AL169:AM169"/>
    <mergeCell ref="AN169:AO169"/>
    <mergeCell ref="AX169:AY169"/>
    <mergeCell ref="AZ169:BA169"/>
    <mergeCell ref="BB169:BC169"/>
    <mergeCell ref="BD169:BE169"/>
    <mergeCell ref="R169:S169"/>
    <mergeCell ref="T169:U169"/>
    <mergeCell ref="V169:W169"/>
    <mergeCell ref="AF169:AG169"/>
    <mergeCell ref="AH169:AI169"/>
    <mergeCell ref="AJ169:AK169"/>
    <mergeCell ref="CF168:CG168"/>
    <mergeCell ref="CH168:CI168"/>
    <mergeCell ref="CJ168:CK168"/>
    <mergeCell ref="CL168:CM168"/>
    <mergeCell ref="CN168:CO168"/>
    <mergeCell ref="BR168:BS168"/>
    <mergeCell ref="BT168:BU168"/>
    <mergeCell ref="BV168:BW168"/>
    <mergeCell ref="BX168:BY168"/>
    <mergeCell ref="BZ168:CA168"/>
    <mergeCell ref="CB168:CC168"/>
    <mergeCell ref="BF168:BG168"/>
    <mergeCell ref="BH168:BI168"/>
    <mergeCell ref="BJ168:BK168"/>
    <mergeCell ref="BL168:BM168"/>
    <mergeCell ref="BN168:BO168"/>
    <mergeCell ref="BP168:BQ168"/>
    <mergeCell ref="AL168:AM168"/>
    <mergeCell ref="AN168:AO168"/>
    <mergeCell ref="AX168:AY168"/>
    <mergeCell ref="AZ168:BA168"/>
    <mergeCell ref="BB168:BC168"/>
    <mergeCell ref="BD168:BE168"/>
    <mergeCell ref="R168:S168"/>
    <mergeCell ref="T168:U168"/>
    <mergeCell ref="V168:W168"/>
    <mergeCell ref="AF168:AG168"/>
    <mergeCell ref="AH168:AI168"/>
    <mergeCell ref="AJ168:AK168"/>
    <mergeCell ref="BH172:BI172"/>
    <mergeCell ref="BJ172:BK172"/>
    <mergeCell ref="BL172:BM172"/>
    <mergeCell ref="BN172:BO172"/>
    <mergeCell ref="CP170:CQ170"/>
    <mergeCell ref="CR170:CS170"/>
    <mergeCell ref="CT170:CU170"/>
    <mergeCell ref="CV170:CW170"/>
    <mergeCell ref="D169:E169"/>
    <mergeCell ref="F169:G169"/>
    <mergeCell ref="J169:K169"/>
    <mergeCell ref="L169:M169"/>
    <mergeCell ref="N169:O169"/>
    <mergeCell ref="P169:Q169"/>
    <mergeCell ref="CD170:CE170"/>
    <mergeCell ref="CF170:CG170"/>
    <mergeCell ref="CH170:CI170"/>
    <mergeCell ref="CJ170:CK170"/>
    <mergeCell ref="CL170:CM170"/>
    <mergeCell ref="CN170:CO170"/>
    <mergeCell ref="BR170:BS170"/>
    <mergeCell ref="BT170:BU170"/>
    <mergeCell ref="BV170:BW170"/>
    <mergeCell ref="BX170:BY170"/>
    <mergeCell ref="BZ170:CA170"/>
    <mergeCell ref="CB170:CC170"/>
    <mergeCell ref="BF170:BG170"/>
    <mergeCell ref="BH170:BI170"/>
    <mergeCell ref="BJ170:BK170"/>
    <mergeCell ref="BL170:BM170"/>
    <mergeCell ref="BN170:BO170"/>
    <mergeCell ref="BP170:BQ170"/>
    <mergeCell ref="AL170:AM170"/>
    <mergeCell ref="AN170:AO170"/>
    <mergeCell ref="AX170:AY170"/>
    <mergeCell ref="AZ170:BA170"/>
    <mergeCell ref="BB170:BC170"/>
    <mergeCell ref="BD170:BE170"/>
    <mergeCell ref="R170:S170"/>
    <mergeCell ref="T170:U170"/>
    <mergeCell ref="V170:W170"/>
    <mergeCell ref="AF170:AG170"/>
    <mergeCell ref="AH170:AI170"/>
    <mergeCell ref="AJ170:AK170"/>
    <mergeCell ref="CP169:CQ169"/>
    <mergeCell ref="CR169:CS169"/>
    <mergeCell ref="CT169:CU169"/>
    <mergeCell ref="D170:E170"/>
    <mergeCell ref="F170:G170"/>
    <mergeCell ref="J170:K170"/>
    <mergeCell ref="L170:M170"/>
    <mergeCell ref="N170:O170"/>
    <mergeCell ref="P170:Q170"/>
    <mergeCell ref="CD169:CE169"/>
    <mergeCell ref="CF169:CG169"/>
    <mergeCell ref="CH169:CI169"/>
    <mergeCell ref="CJ169:CK169"/>
    <mergeCell ref="CL169:CM169"/>
    <mergeCell ref="CN169:CO169"/>
    <mergeCell ref="BR169:BS169"/>
    <mergeCell ref="BT169:BU169"/>
    <mergeCell ref="BV169:BW169"/>
    <mergeCell ref="BX169:BY169"/>
    <mergeCell ref="BZ169:CA169"/>
    <mergeCell ref="L173:M173"/>
    <mergeCell ref="N173:O173"/>
    <mergeCell ref="P173:Q173"/>
    <mergeCell ref="CD174:CE174"/>
    <mergeCell ref="CV171:CW171"/>
    <mergeCell ref="D172:E172"/>
    <mergeCell ref="F172:G172"/>
    <mergeCell ref="J172:K172"/>
    <mergeCell ref="L172:M172"/>
    <mergeCell ref="N172:O172"/>
    <mergeCell ref="P172:Q172"/>
    <mergeCell ref="CD171:CE171"/>
    <mergeCell ref="CF171:CG171"/>
    <mergeCell ref="CH171:CI171"/>
    <mergeCell ref="CJ171:CK171"/>
    <mergeCell ref="CL171:CM171"/>
    <mergeCell ref="CN171:CO171"/>
    <mergeCell ref="BR171:BS171"/>
    <mergeCell ref="BT171:BU171"/>
    <mergeCell ref="BV171:BW171"/>
    <mergeCell ref="BX171:BY171"/>
    <mergeCell ref="BZ171:CA171"/>
    <mergeCell ref="CB171:CC171"/>
    <mergeCell ref="BF171:BG171"/>
    <mergeCell ref="BH171:BI171"/>
    <mergeCell ref="BJ171:BK171"/>
    <mergeCell ref="BL171:BM171"/>
    <mergeCell ref="BN171:BO171"/>
    <mergeCell ref="BP171:BQ171"/>
    <mergeCell ref="AL171:AM171"/>
    <mergeCell ref="AN171:AO171"/>
    <mergeCell ref="AX171:AY171"/>
    <mergeCell ref="AZ171:BA171"/>
    <mergeCell ref="BB171:BC171"/>
    <mergeCell ref="BD171:BE171"/>
    <mergeCell ref="R171:S171"/>
    <mergeCell ref="T171:U171"/>
    <mergeCell ref="V171:W171"/>
    <mergeCell ref="AF171:AG171"/>
    <mergeCell ref="AH171:AI171"/>
    <mergeCell ref="AJ171:AK171"/>
    <mergeCell ref="CP172:CQ172"/>
    <mergeCell ref="CR172:CS172"/>
    <mergeCell ref="CT172:CU172"/>
    <mergeCell ref="CV172:CW172"/>
    <mergeCell ref="D171:E171"/>
    <mergeCell ref="F171:G171"/>
    <mergeCell ref="J171:K171"/>
    <mergeCell ref="L171:M171"/>
    <mergeCell ref="N171:O171"/>
    <mergeCell ref="P171:Q171"/>
    <mergeCell ref="CD172:CE172"/>
    <mergeCell ref="CF172:CG172"/>
    <mergeCell ref="CH172:CI172"/>
    <mergeCell ref="CJ172:CK172"/>
    <mergeCell ref="CL172:CM172"/>
    <mergeCell ref="CN172:CO172"/>
    <mergeCell ref="BR172:BS172"/>
    <mergeCell ref="BT172:BU172"/>
    <mergeCell ref="BV172:BW172"/>
    <mergeCell ref="BX172:BY172"/>
    <mergeCell ref="BZ172:CA172"/>
    <mergeCell ref="CB172:CC172"/>
    <mergeCell ref="BF172:BG172"/>
    <mergeCell ref="CP173:CQ173"/>
    <mergeCell ref="CR173:CS173"/>
    <mergeCell ref="CT173:CU173"/>
    <mergeCell ref="CV175:CW175"/>
    <mergeCell ref="BP172:BQ172"/>
    <mergeCell ref="AL172:AM172"/>
    <mergeCell ref="AN172:AO172"/>
    <mergeCell ref="AX172:AY172"/>
    <mergeCell ref="AZ172:BA172"/>
    <mergeCell ref="BB172:BC172"/>
    <mergeCell ref="BD172:BE172"/>
    <mergeCell ref="R172:S172"/>
    <mergeCell ref="T172:U172"/>
    <mergeCell ref="V172:W172"/>
    <mergeCell ref="AF172:AG172"/>
    <mergeCell ref="AH172:AI172"/>
    <mergeCell ref="AJ172:AK172"/>
    <mergeCell ref="CP171:CQ171"/>
    <mergeCell ref="CR171:CS171"/>
    <mergeCell ref="CT171:CU171"/>
    <mergeCell ref="CV173:CW173"/>
    <mergeCell ref="D174:E174"/>
    <mergeCell ref="F174:G174"/>
    <mergeCell ref="J174:K174"/>
    <mergeCell ref="L174:M174"/>
    <mergeCell ref="N174:O174"/>
    <mergeCell ref="P174:Q174"/>
    <mergeCell ref="CD173:CE173"/>
    <mergeCell ref="CF173:CG173"/>
    <mergeCell ref="CH173:CI173"/>
    <mergeCell ref="CJ173:CK173"/>
    <mergeCell ref="CL173:CM173"/>
    <mergeCell ref="CN173:CO173"/>
    <mergeCell ref="BR173:BS173"/>
    <mergeCell ref="BT173:BU173"/>
    <mergeCell ref="BV173:BW173"/>
    <mergeCell ref="BX173:BY173"/>
    <mergeCell ref="BZ173:CA173"/>
    <mergeCell ref="CB173:CC173"/>
    <mergeCell ref="BF173:BG173"/>
    <mergeCell ref="BH173:BI173"/>
    <mergeCell ref="BJ173:BK173"/>
    <mergeCell ref="BL173:BM173"/>
    <mergeCell ref="BN173:BO173"/>
    <mergeCell ref="BP173:BQ173"/>
    <mergeCell ref="AL173:AM173"/>
    <mergeCell ref="AN173:AO173"/>
    <mergeCell ref="AX173:AY173"/>
    <mergeCell ref="AZ173:BA173"/>
    <mergeCell ref="BB173:BC173"/>
    <mergeCell ref="BD173:BE173"/>
    <mergeCell ref="R173:S173"/>
    <mergeCell ref="T173:U173"/>
    <mergeCell ref="V173:W173"/>
    <mergeCell ref="AF173:AG173"/>
    <mergeCell ref="AH173:AI173"/>
    <mergeCell ref="AJ173:AK173"/>
    <mergeCell ref="CP174:CQ174"/>
    <mergeCell ref="CR174:CS174"/>
    <mergeCell ref="CT174:CU174"/>
    <mergeCell ref="CV174:CW174"/>
    <mergeCell ref="D173:E173"/>
    <mergeCell ref="F173:G173"/>
    <mergeCell ref="J173:K173"/>
    <mergeCell ref="CB175:CC175"/>
    <mergeCell ref="BF175:BG175"/>
    <mergeCell ref="BH175:BI175"/>
    <mergeCell ref="BJ175:BK175"/>
    <mergeCell ref="BL175:BM175"/>
    <mergeCell ref="BN175:BO175"/>
    <mergeCell ref="BP175:BQ175"/>
    <mergeCell ref="AL175:AM175"/>
    <mergeCell ref="AN175:AO175"/>
    <mergeCell ref="AX175:AY175"/>
    <mergeCell ref="AZ175:BA175"/>
    <mergeCell ref="BB175:BC175"/>
    <mergeCell ref="BD175:BE175"/>
    <mergeCell ref="R175:S175"/>
    <mergeCell ref="T175:U175"/>
    <mergeCell ref="V175:W175"/>
    <mergeCell ref="AF175:AG175"/>
    <mergeCell ref="AH175:AI175"/>
    <mergeCell ref="AJ175:AK175"/>
    <mergeCell ref="CF174:CG174"/>
    <mergeCell ref="CH174:CI174"/>
    <mergeCell ref="CJ174:CK174"/>
    <mergeCell ref="CL174:CM174"/>
    <mergeCell ref="CN174:CO174"/>
    <mergeCell ref="BR174:BS174"/>
    <mergeCell ref="BT174:BU174"/>
    <mergeCell ref="BV174:BW174"/>
    <mergeCell ref="BX174:BY174"/>
    <mergeCell ref="BZ174:CA174"/>
    <mergeCell ref="CB174:CC174"/>
    <mergeCell ref="BF174:BG174"/>
    <mergeCell ref="BH174:BI174"/>
    <mergeCell ref="BJ174:BK174"/>
    <mergeCell ref="BL174:BM174"/>
    <mergeCell ref="BN174:BO174"/>
    <mergeCell ref="BP174:BQ174"/>
    <mergeCell ref="AL174:AM174"/>
    <mergeCell ref="AN174:AO174"/>
    <mergeCell ref="AX174:AY174"/>
    <mergeCell ref="AZ174:BA174"/>
    <mergeCell ref="BB174:BC174"/>
    <mergeCell ref="BD174:BE174"/>
    <mergeCell ref="R174:S174"/>
    <mergeCell ref="T174:U174"/>
    <mergeCell ref="V174:W174"/>
    <mergeCell ref="AF174:AG174"/>
    <mergeCell ref="AH174:AI174"/>
    <mergeCell ref="AJ174:AK174"/>
    <mergeCell ref="BH178:BI178"/>
    <mergeCell ref="BJ178:BK178"/>
    <mergeCell ref="BL178:BM178"/>
    <mergeCell ref="BN178:BO178"/>
    <mergeCell ref="CP176:CQ176"/>
    <mergeCell ref="CR176:CS176"/>
    <mergeCell ref="CT176:CU176"/>
    <mergeCell ref="CV176:CW176"/>
    <mergeCell ref="D175:E175"/>
    <mergeCell ref="F175:G175"/>
    <mergeCell ref="J175:K175"/>
    <mergeCell ref="L175:M175"/>
    <mergeCell ref="N175:O175"/>
    <mergeCell ref="P175:Q175"/>
    <mergeCell ref="CD176:CE176"/>
    <mergeCell ref="CF176:CG176"/>
    <mergeCell ref="CH176:CI176"/>
    <mergeCell ref="CJ176:CK176"/>
    <mergeCell ref="CL176:CM176"/>
    <mergeCell ref="CN176:CO176"/>
    <mergeCell ref="BR176:BS176"/>
    <mergeCell ref="BT176:BU176"/>
    <mergeCell ref="BV176:BW176"/>
    <mergeCell ref="BX176:BY176"/>
    <mergeCell ref="BZ176:CA176"/>
    <mergeCell ref="CB176:CC176"/>
    <mergeCell ref="BF176:BG176"/>
    <mergeCell ref="BH176:BI176"/>
    <mergeCell ref="BJ176:BK176"/>
    <mergeCell ref="BL176:BM176"/>
    <mergeCell ref="BN176:BO176"/>
    <mergeCell ref="BP176:BQ176"/>
    <mergeCell ref="AL176:AM176"/>
    <mergeCell ref="AN176:AO176"/>
    <mergeCell ref="AX176:AY176"/>
    <mergeCell ref="AZ176:BA176"/>
    <mergeCell ref="BB176:BC176"/>
    <mergeCell ref="BD176:BE176"/>
    <mergeCell ref="R176:S176"/>
    <mergeCell ref="T176:U176"/>
    <mergeCell ref="V176:W176"/>
    <mergeCell ref="AF176:AG176"/>
    <mergeCell ref="AH176:AI176"/>
    <mergeCell ref="AJ176:AK176"/>
    <mergeCell ref="CP175:CQ175"/>
    <mergeCell ref="CR175:CS175"/>
    <mergeCell ref="CT175:CU175"/>
    <mergeCell ref="D176:E176"/>
    <mergeCell ref="F176:G176"/>
    <mergeCell ref="J176:K176"/>
    <mergeCell ref="L176:M176"/>
    <mergeCell ref="N176:O176"/>
    <mergeCell ref="P176:Q176"/>
    <mergeCell ref="CD175:CE175"/>
    <mergeCell ref="CF175:CG175"/>
    <mergeCell ref="CH175:CI175"/>
    <mergeCell ref="CJ175:CK175"/>
    <mergeCell ref="CL175:CM175"/>
    <mergeCell ref="CN175:CO175"/>
    <mergeCell ref="BR175:BS175"/>
    <mergeCell ref="BT175:BU175"/>
    <mergeCell ref="BV175:BW175"/>
    <mergeCell ref="BX175:BY175"/>
    <mergeCell ref="BZ175:CA175"/>
    <mergeCell ref="L179:M179"/>
    <mergeCell ref="N179:O179"/>
    <mergeCell ref="P179:Q179"/>
    <mergeCell ref="CD180:CE180"/>
    <mergeCell ref="CV177:CW177"/>
    <mergeCell ref="D178:E178"/>
    <mergeCell ref="F178:G178"/>
    <mergeCell ref="J178:K178"/>
    <mergeCell ref="L178:M178"/>
    <mergeCell ref="N178:O178"/>
    <mergeCell ref="P178:Q178"/>
    <mergeCell ref="CD177:CE177"/>
    <mergeCell ref="CF177:CG177"/>
    <mergeCell ref="CH177:CI177"/>
    <mergeCell ref="CJ177:CK177"/>
    <mergeCell ref="CL177:CM177"/>
    <mergeCell ref="CN177:CO177"/>
    <mergeCell ref="BR177:BS177"/>
    <mergeCell ref="BT177:BU177"/>
    <mergeCell ref="BV177:BW177"/>
    <mergeCell ref="BX177:BY177"/>
    <mergeCell ref="BZ177:CA177"/>
    <mergeCell ref="CB177:CC177"/>
    <mergeCell ref="BF177:BG177"/>
    <mergeCell ref="BH177:BI177"/>
    <mergeCell ref="BJ177:BK177"/>
    <mergeCell ref="BL177:BM177"/>
    <mergeCell ref="BN177:BO177"/>
    <mergeCell ref="BP177:BQ177"/>
    <mergeCell ref="AL177:AM177"/>
    <mergeCell ref="AN177:AO177"/>
    <mergeCell ref="AX177:AY177"/>
    <mergeCell ref="AZ177:BA177"/>
    <mergeCell ref="BB177:BC177"/>
    <mergeCell ref="BD177:BE177"/>
    <mergeCell ref="R177:S177"/>
    <mergeCell ref="T177:U177"/>
    <mergeCell ref="V177:W177"/>
    <mergeCell ref="AF177:AG177"/>
    <mergeCell ref="AH177:AI177"/>
    <mergeCell ref="AJ177:AK177"/>
    <mergeCell ref="CP178:CQ178"/>
    <mergeCell ref="CR178:CS178"/>
    <mergeCell ref="CT178:CU178"/>
    <mergeCell ref="CV178:CW178"/>
    <mergeCell ref="D177:E177"/>
    <mergeCell ref="F177:G177"/>
    <mergeCell ref="J177:K177"/>
    <mergeCell ref="L177:M177"/>
    <mergeCell ref="N177:O177"/>
    <mergeCell ref="P177:Q177"/>
    <mergeCell ref="CD178:CE178"/>
    <mergeCell ref="CF178:CG178"/>
    <mergeCell ref="CH178:CI178"/>
    <mergeCell ref="CJ178:CK178"/>
    <mergeCell ref="CL178:CM178"/>
    <mergeCell ref="CN178:CO178"/>
    <mergeCell ref="BR178:BS178"/>
    <mergeCell ref="BT178:BU178"/>
    <mergeCell ref="BV178:BW178"/>
    <mergeCell ref="BX178:BY178"/>
    <mergeCell ref="BZ178:CA178"/>
    <mergeCell ref="CB178:CC178"/>
    <mergeCell ref="BF178:BG178"/>
    <mergeCell ref="CP179:CQ179"/>
    <mergeCell ref="CR179:CS179"/>
    <mergeCell ref="CT179:CU179"/>
    <mergeCell ref="CV181:CW181"/>
    <mergeCell ref="BP178:BQ178"/>
    <mergeCell ref="AL178:AM178"/>
    <mergeCell ref="AN178:AO178"/>
    <mergeCell ref="AX178:AY178"/>
    <mergeCell ref="AZ178:BA178"/>
    <mergeCell ref="BB178:BC178"/>
    <mergeCell ref="BD178:BE178"/>
    <mergeCell ref="R178:S178"/>
    <mergeCell ref="T178:U178"/>
    <mergeCell ref="V178:W178"/>
    <mergeCell ref="AF178:AG178"/>
    <mergeCell ref="AH178:AI178"/>
    <mergeCell ref="AJ178:AK178"/>
    <mergeCell ref="CP177:CQ177"/>
    <mergeCell ref="CR177:CS177"/>
    <mergeCell ref="CT177:CU177"/>
    <mergeCell ref="CV179:CW179"/>
    <mergeCell ref="D180:E180"/>
    <mergeCell ref="F180:G180"/>
    <mergeCell ref="J180:K180"/>
    <mergeCell ref="L180:M180"/>
    <mergeCell ref="N180:O180"/>
    <mergeCell ref="P180:Q180"/>
    <mergeCell ref="CD179:CE179"/>
    <mergeCell ref="CF179:CG179"/>
    <mergeCell ref="CH179:CI179"/>
    <mergeCell ref="CJ179:CK179"/>
    <mergeCell ref="CL179:CM179"/>
    <mergeCell ref="CN179:CO179"/>
    <mergeCell ref="BR179:BS179"/>
    <mergeCell ref="BT179:BU179"/>
    <mergeCell ref="BV179:BW179"/>
    <mergeCell ref="BX179:BY179"/>
    <mergeCell ref="BZ179:CA179"/>
    <mergeCell ref="CB179:CC179"/>
    <mergeCell ref="BF179:BG179"/>
    <mergeCell ref="BH179:BI179"/>
    <mergeCell ref="BJ179:BK179"/>
    <mergeCell ref="BL179:BM179"/>
    <mergeCell ref="BN179:BO179"/>
    <mergeCell ref="BP179:BQ179"/>
    <mergeCell ref="AL179:AM179"/>
    <mergeCell ref="AN179:AO179"/>
    <mergeCell ref="AX179:AY179"/>
    <mergeCell ref="AZ179:BA179"/>
    <mergeCell ref="BB179:BC179"/>
    <mergeCell ref="BD179:BE179"/>
    <mergeCell ref="R179:S179"/>
    <mergeCell ref="T179:U179"/>
    <mergeCell ref="V179:W179"/>
    <mergeCell ref="AF179:AG179"/>
    <mergeCell ref="AH179:AI179"/>
    <mergeCell ref="AJ179:AK179"/>
    <mergeCell ref="CP180:CQ180"/>
    <mergeCell ref="CR180:CS180"/>
    <mergeCell ref="CT180:CU180"/>
    <mergeCell ref="CV180:CW180"/>
    <mergeCell ref="D179:E179"/>
    <mergeCell ref="F179:G179"/>
    <mergeCell ref="J179:K179"/>
    <mergeCell ref="CB181:CC181"/>
    <mergeCell ref="BF181:BG181"/>
    <mergeCell ref="BH181:BI181"/>
    <mergeCell ref="BJ181:BK181"/>
    <mergeCell ref="BL181:BM181"/>
    <mergeCell ref="BN181:BO181"/>
    <mergeCell ref="BP181:BQ181"/>
    <mergeCell ref="AL181:AM181"/>
    <mergeCell ref="AN181:AO181"/>
    <mergeCell ref="AX181:AY181"/>
    <mergeCell ref="AZ181:BA181"/>
    <mergeCell ref="BB181:BC181"/>
    <mergeCell ref="BD181:BE181"/>
    <mergeCell ref="R181:S181"/>
    <mergeCell ref="T181:U181"/>
    <mergeCell ref="V181:W181"/>
    <mergeCell ref="AF181:AG181"/>
    <mergeCell ref="AH181:AI181"/>
    <mergeCell ref="AJ181:AK181"/>
    <mergeCell ref="CF180:CG180"/>
    <mergeCell ref="CH180:CI180"/>
    <mergeCell ref="CJ180:CK180"/>
    <mergeCell ref="CL180:CM180"/>
    <mergeCell ref="CN180:CO180"/>
    <mergeCell ref="BR180:BS180"/>
    <mergeCell ref="BT180:BU180"/>
    <mergeCell ref="BV180:BW180"/>
    <mergeCell ref="BX180:BY180"/>
    <mergeCell ref="BZ180:CA180"/>
    <mergeCell ref="CB180:CC180"/>
    <mergeCell ref="BF180:BG180"/>
    <mergeCell ref="BH180:BI180"/>
    <mergeCell ref="BJ180:BK180"/>
    <mergeCell ref="BL180:BM180"/>
    <mergeCell ref="BN180:BO180"/>
    <mergeCell ref="BP180:BQ180"/>
    <mergeCell ref="AL180:AM180"/>
    <mergeCell ref="AN180:AO180"/>
    <mergeCell ref="AX180:AY180"/>
    <mergeCell ref="AZ180:BA180"/>
    <mergeCell ref="BB180:BC180"/>
    <mergeCell ref="BD180:BE180"/>
    <mergeCell ref="R180:S180"/>
    <mergeCell ref="T180:U180"/>
    <mergeCell ref="V180:W180"/>
    <mergeCell ref="AF180:AG180"/>
    <mergeCell ref="AH180:AI180"/>
    <mergeCell ref="AJ180:AK180"/>
    <mergeCell ref="BH184:BI184"/>
    <mergeCell ref="BJ184:BK184"/>
    <mergeCell ref="BL184:BM184"/>
    <mergeCell ref="BN184:BO184"/>
    <mergeCell ref="CP182:CQ182"/>
    <mergeCell ref="CR182:CS182"/>
    <mergeCell ref="CT182:CU182"/>
    <mergeCell ref="CV182:CW182"/>
    <mergeCell ref="D181:E181"/>
    <mergeCell ref="F181:G181"/>
    <mergeCell ref="J181:K181"/>
    <mergeCell ref="L181:M181"/>
    <mergeCell ref="N181:O181"/>
    <mergeCell ref="P181:Q181"/>
    <mergeCell ref="CD182:CE182"/>
    <mergeCell ref="CF182:CG182"/>
    <mergeCell ref="CH182:CI182"/>
    <mergeCell ref="CJ182:CK182"/>
    <mergeCell ref="CL182:CM182"/>
    <mergeCell ref="CN182:CO182"/>
    <mergeCell ref="BR182:BS182"/>
    <mergeCell ref="BT182:BU182"/>
    <mergeCell ref="BV182:BW182"/>
    <mergeCell ref="BX182:BY182"/>
    <mergeCell ref="BZ182:CA182"/>
    <mergeCell ref="CB182:CC182"/>
    <mergeCell ref="BF182:BG182"/>
    <mergeCell ref="BH182:BI182"/>
    <mergeCell ref="BJ182:BK182"/>
    <mergeCell ref="BL182:BM182"/>
    <mergeCell ref="BN182:BO182"/>
    <mergeCell ref="BP182:BQ182"/>
    <mergeCell ref="AL182:AM182"/>
    <mergeCell ref="AN182:AO182"/>
    <mergeCell ref="AX182:AY182"/>
    <mergeCell ref="AZ182:BA182"/>
    <mergeCell ref="BB182:BC182"/>
    <mergeCell ref="BD182:BE182"/>
    <mergeCell ref="R182:S182"/>
    <mergeCell ref="T182:U182"/>
    <mergeCell ref="V182:W182"/>
    <mergeCell ref="AF182:AG182"/>
    <mergeCell ref="AH182:AI182"/>
    <mergeCell ref="AJ182:AK182"/>
    <mergeCell ref="CP181:CQ181"/>
    <mergeCell ref="CR181:CS181"/>
    <mergeCell ref="CT181:CU181"/>
    <mergeCell ref="D182:E182"/>
    <mergeCell ref="F182:G182"/>
    <mergeCell ref="J182:K182"/>
    <mergeCell ref="L182:M182"/>
    <mergeCell ref="N182:O182"/>
    <mergeCell ref="P182:Q182"/>
    <mergeCell ref="CD181:CE181"/>
    <mergeCell ref="CF181:CG181"/>
    <mergeCell ref="CH181:CI181"/>
    <mergeCell ref="CJ181:CK181"/>
    <mergeCell ref="CL181:CM181"/>
    <mergeCell ref="CN181:CO181"/>
    <mergeCell ref="BR181:BS181"/>
    <mergeCell ref="BT181:BU181"/>
    <mergeCell ref="BV181:BW181"/>
    <mergeCell ref="BX181:BY181"/>
    <mergeCell ref="BZ181:CA181"/>
    <mergeCell ref="L185:M185"/>
    <mergeCell ref="N185:O185"/>
    <mergeCell ref="P185:Q185"/>
    <mergeCell ref="CD186:CE186"/>
    <mergeCell ref="CV183:CW183"/>
    <mergeCell ref="D184:E184"/>
    <mergeCell ref="F184:G184"/>
    <mergeCell ref="J184:K184"/>
    <mergeCell ref="L184:M184"/>
    <mergeCell ref="N184:O184"/>
    <mergeCell ref="P184:Q184"/>
    <mergeCell ref="CD183:CE183"/>
    <mergeCell ref="CF183:CG183"/>
    <mergeCell ref="CH183:CI183"/>
    <mergeCell ref="CJ183:CK183"/>
    <mergeCell ref="CL183:CM183"/>
    <mergeCell ref="CN183:CO183"/>
    <mergeCell ref="BR183:BS183"/>
    <mergeCell ref="BT183:BU183"/>
    <mergeCell ref="BV183:BW183"/>
    <mergeCell ref="BX183:BY183"/>
    <mergeCell ref="BZ183:CA183"/>
    <mergeCell ref="CB183:CC183"/>
    <mergeCell ref="BF183:BG183"/>
    <mergeCell ref="BH183:BI183"/>
    <mergeCell ref="BJ183:BK183"/>
    <mergeCell ref="BL183:BM183"/>
    <mergeCell ref="BN183:BO183"/>
    <mergeCell ref="BP183:BQ183"/>
    <mergeCell ref="AL183:AM183"/>
    <mergeCell ref="AN183:AO183"/>
    <mergeCell ref="AX183:AY183"/>
    <mergeCell ref="AZ183:BA183"/>
    <mergeCell ref="BB183:BC183"/>
    <mergeCell ref="BD183:BE183"/>
    <mergeCell ref="R183:S183"/>
    <mergeCell ref="T183:U183"/>
    <mergeCell ref="V183:W183"/>
    <mergeCell ref="AF183:AG183"/>
    <mergeCell ref="AH183:AI183"/>
    <mergeCell ref="AJ183:AK183"/>
    <mergeCell ref="CP184:CQ184"/>
    <mergeCell ref="CR184:CS184"/>
    <mergeCell ref="CT184:CU184"/>
    <mergeCell ref="CV184:CW184"/>
    <mergeCell ref="D183:E183"/>
    <mergeCell ref="F183:G183"/>
    <mergeCell ref="J183:K183"/>
    <mergeCell ref="L183:M183"/>
    <mergeCell ref="N183:O183"/>
    <mergeCell ref="P183:Q183"/>
    <mergeCell ref="CD184:CE184"/>
    <mergeCell ref="CF184:CG184"/>
    <mergeCell ref="CH184:CI184"/>
    <mergeCell ref="CJ184:CK184"/>
    <mergeCell ref="CL184:CM184"/>
    <mergeCell ref="CN184:CO184"/>
    <mergeCell ref="BR184:BS184"/>
    <mergeCell ref="BT184:BU184"/>
    <mergeCell ref="BV184:BW184"/>
    <mergeCell ref="BX184:BY184"/>
    <mergeCell ref="BZ184:CA184"/>
    <mergeCell ref="CB184:CC184"/>
    <mergeCell ref="BF184:BG184"/>
    <mergeCell ref="CP185:CQ185"/>
    <mergeCell ref="CR185:CS185"/>
    <mergeCell ref="CT185:CU185"/>
    <mergeCell ref="CV187:CW187"/>
    <mergeCell ref="BP184:BQ184"/>
    <mergeCell ref="AL184:AM184"/>
    <mergeCell ref="AN184:AO184"/>
    <mergeCell ref="AX184:AY184"/>
    <mergeCell ref="AZ184:BA184"/>
    <mergeCell ref="BB184:BC184"/>
    <mergeCell ref="BD184:BE184"/>
    <mergeCell ref="R184:S184"/>
    <mergeCell ref="T184:U184"/>
    <mergeCell ref="V184:W184"/>
    <mergeCell ref="AF184:AG184"/>
    <mergeCell ref="AH184:AI184"/>
    <mergeCell ref="AJ184:AK184"/>
    <mergeCell ref="CP183:CQ183"/>
    <mergeCell ref="CR183:CS183"/>
    <mergeCell ref="CT183:CU183"/>
    <mergeCell ref="CV185:CW185"/>
    <mergeCell ref="D186:E186"/>
    <mergeCell ref="F186:G186"/>
    <mergeCell ref="J186:K186"/>
    <mergeCell ref="L186:M186"/>
    <mergeCell ref="N186:O186"/>
    <mergeCell ref="P186:Q186"/>
    <mergeCell ref="CD185:CE185"/>
    <mergeCell ref="CF185:CG185"/>
    <mergeCell ref="CH185:CI185"/>
    <mergeCell ref="CJ185:CK185"/>
    <mergeCell ref="CL185:CM185"/>
    <mergeCell ref="CN185:CO185"/>
    <mergeCell ref="BR185:BS185"/>
    <mergeCell ref="BT185:BU185"/>
    <mergeCell ref="BV185:BW185"/>
    <mergeCell ref="BX185:BY185"/>
    <mergeCell ref="BZ185:CA185"/>
    <mergeCell ref="CB185:CC185"/>
    <mergeCell ref="BF185:BG185"/>
    <mergeCell ref="BH185:BI185"/>
    <mergeCell ref="BJ185:BK185"/>
    <mergeCell ref="BL185:BM185"/>
    <mergeCell ref="BN185:BO185"/>
    <mergeCell ref="BP185:BQ185"/>
    <mergeCell ref="AL185:AM185"/>
    <mergeCell ref="AN185:AO185"/>
    <mergeCell ref="AX185:AY185"/>
    <mergeCell ref="AZ185:BA185"/>
    <mergeCell ref="BB185:BC185"/>
    <mergeCell ref="BD185:BE185"/>
    <mergeCell ref="R185:S185"/>
    <mergeCell ref="T185:U185"/>
    <mergeCell ref="V185:W185"/>
    <mergeCell ref="AF185:AG185"/>
    <mergeCell ref="AH185:AI185"/>
    <mergeCell ref="AJ185:AK185"/>
    <mergeCell ref="CP186:CQ186"/>
    <mergeCell ref="CR186:CS186"/>
    <mergeCell ref="CT186:CU186"/>
    <mergeCell ref="CV186:CW186"/>
    <mergeCell ref="D185:E185"/>
    <mergeCell ref="F185:G185"/>
    <mergeCell ref="J185:K185"/>
    <mergeCell ref="CB187:CC187"/>
    <mergeCell ref="BF187:BG187"/>
    <mergeCell ref="BH187:BI187"/>
    <mergeCell ref="BJ187:BK187"/>
    <mergeCell ref="BL187:BM187"/>
    <mergeCell ref="BN187:BO187"/>
    <mergeCell ref="BP187:BQ187"/>
    <mergeCell ref="AL187:AM187"/>
    <mergeCell ref="AN187:AO187"/>
    <mergeCell ref="AX187:AY187"/>
    <mergeCell ref="AZ187:BA187"/>
    <mergeCell ref="BB187:BC187"/>
    <mergeCell ref="BD187:BE187"/>
    <mergeCell ref="R187:S187"/>
    <mergeCell ref="T187:U187"/>
    <mergeCell ref="V187:W187"/>
    <mergeCell ref="AF187:AG187"/>
    <mergeCell ref="AH187:AI187"/>
    <mergeCell ref="AJ187:AK187"/>
    <mergeCell ref="CF186:CG186"/>
    <mergeCell ref="CH186:CI186"/>
    <mergeCell ref="CJ186:CK186"/>
    <mergeCell ref="CL186:CM186"/>
    <mergeCell ref="CN186:CO186"/>
    <mergeCell ref="BR186:BS186"/>
    <mergeCell ref="BT186:BU186"/>
    <mergeCell ref="BV186:BW186"/>
    <mergeCell ref="BX186:BY186"/>
    <mergeCell ref="BZ186:CA186"/>
    <mergeCell ref="CB186:CC186"/>
    <mergeCell ref="BF186:BG186"/>
    <mergeCell ref="BH186:BI186"/>
    <mergeCell ref="BJ186:BK186"/>
    <mergeCell ref="BL186:BM186"/>
    <mergeCell ref="BN186:BO186"/>
    <mergeCell ref="BP186:BQ186"/>
    <mergeCell ref="AL186:AM186"/>
    <mergeCell ref="AN186:AO186"/>
    <mergeCell ref="AX186:AY186"/>
    <mergeCell ref="AZ186:BA186"/>
    <mergeCell ref="BB186:BC186"/>
    <mergeCell ref="BD186:BE186"/>
    <mergeCell ref="R186:S186"/>
    <mergeCell ref="T186:U186"/>
    <mergeCell ref="V186:W186"/>
    <mergeCell ref="AF186:AG186"/>
    <mergeCell ref="AH186:AI186"/>
    <mergeCell ref="AJ186:AK186"/>
    <mergeCell ref="BH190:BI190"/>
    <mergeCell ref="BJ190:BK190"/>
    <mergeCell ref="BL190:BM190"/>
    <mergeCell ref="BN190:BO190"/>
    <mergeCell ref="CP188:CQ188"/>
    <mergeCell ref="CR188:CS188"/>
    <mergeCell ref="CT188:CU188"/>
    <mergeCell ref="CV188:CW188"/>
    <mergeCell ref="D187:E187"/>
    <mergeCell ref="F187:G187"/>
    <mergeCell ref="J187:K187"/>
    <mergeCell ref="L187:M187"/>
    <mergeCell ref="N187:O187"/>
    <mergeCell ref="P187:Q187"/>
    <mergeCell ref="CD188:CE188"/>
    <mergeCell ref="CF188:CG188"/>
    <mergeCell ref="CH188:CI188"/>
    <mergeCell ref="CJ188:CK188"/>
    <mergeCell ref="CL188:CM188"/>
    <mergeCell ref="CN188:CO188"/>
    <mergeCell ref="BR188:BS188"/>
    <mergeCell ref="BT188:BU188"/>
    <mergeCell ref="BV188:BW188"/>
    <mergeCell ref="BX188:BY188"/>
    <mergeCell ref="BZ188:CA188"/>
    <mergeCell ref="CB188:CC188"/>
    <mergeCell ref="BF188:BG188"/>
    <mergeCell ref="BH188:BI188"/>
    <mergeCell ref="BJ188:BK188"/>
    <mergeCell ref="BL188:BM188"/>
    <mergeCell ref="BN188:BO188"/>
    <mergeCell ref="BP188:BQ188"/>
    <mergeCell ref="AL188:AM188"/>
    <mergeCell ref="AN188:AO188"/>
    <mergeCell ref="AX188:AY188"/>
    <mergeCell ref="AZ188:BA188"/>
    <mergeCell ref="BB188:BC188"/>
    <mergeCell ref="BD188:BE188"/>
    <mergeCell ref="R188:S188"/>
    <mergeCell ref="T188:U188"/>
    <mergeCell ref="V188:W188"/>
    <mergeCell ref="AF188:AG188"/>
    <mergeCell ref="AH188:AI188"/>
    <mergeCell ref="AJ188:AK188"/>
    <mergeCell ref="CP187:CQ187"/>
    <mergeCell ref="CR187:CS187"/>
    <mergeCell ref="CT187:CU187"/>
    <mergeCell ref="D188:E188"/>
    <mergeCell ref="F188:G188"/>
    <mergeCell ref="J188:K188"/>
    <mergeCell ref="L188:M188"/>
    <mergeCell ref="N188:O188"/>
    <mergeCell ref="P188:Q188"/>
    <mergeCell ref="CD187:CE187"/>
    <mergeCell ref="CF187:CG187"/>
    <mergeCell ref="CH187:CI187"/>
    <mergeCell ref="CJ187:CK187"/>
    <mergeCell ref="CL187:CM187"/>
    <mergeCell ref="CN187:CO187"/>
    <mergeCell ref="BR187:BS187"/>
    <mergeCell ref="BT187:BU187"/>
    <mergeCell ref="BV187:BW187"/>
    <mergeCell ref="BX187:BY187"/>
    <mergeCell ref="BZ187:CA187"/>
    <mergeCell ref="L191:M191"/>
    <mergeCell ref="N191:O191"/>
    <mergeCell ref="P191:Q191"/>
    <mergeCell ref="CD192:CE192"/>
    <mergeCell ref="CV189:CW189"/>
    <mergeCell ref="D190:E190"/>
    <mergeCell ref="F190:G190"/>
    <mergeCell ref="J190:K190"/>
    <mergeCell ref="L190:M190"/>
    <mergeCell ref="N190:O190"/>
    <mergeCell ref="P190:Q190"/>
    <mergeCell ref="CD189:CE189"/>
    <mergeCell ref="CF189:CG189"/>
    <mergeCell ref="CH189:CI189"/>
    <mergeCell ref="CJ189:CK189"/>
    <mergeCell ref="CL189:CM189"/>
    <mergeCell ref="CN189:CO189"/>
    <mergeCell ref="BR189:BS189"/>
    <mergeCell ref="BT189:BU189"/>
    <mergeCell ref="BV189:BW189"/>
    <mergeCell ref="BX189:BY189"/>
    <mergeCell ref="BZ189:CA189"/>
    <mergeCell ref="CB189:CC189"/>
    <mergeCell ref="BF189:BG189"/>
    <mergeCell ref="BH189:BI189"/>
    <mergeCell ref="BJ189:BK189"/>
    <mergeCell ref="BL189:BM189"/>
    <mergeCell ref="BN189:BO189"/>
    <mergeCell ref="BP189:BQ189"/>
    <mergeCell ref="AL189:AM189"/>
    <mergeCell ref="AN189:AO189"/>
    <mergeCell ref="AX189:AY189"/>
    <mergeCell ref="AZ189:BA189"/>
    <mergeCell ref="BB189:BC189"/>
    <mergeCell ref="BD189:BE189"/>
    <mergeCell ref="R189:S189"/>
    <mergeCell ref="T189:U189"/>
    <mergeCell ref="V189:W189"/>
    <mergeCell ref="AF189:AG189"/>
    <mergeCell ref="AH189:AI189"/>
    <mergeCell ref="AJ189:AK189"/>
    <mergeCell ref="CP190:CQ190"/>
    <mergeCell ref="CR190:CS190"/>
    <mergeCell ref="CT190:CU190"/>
    <mergeCell ref="CV190:CW190"/>
    <mergeCell ref="D189:E189"/>
    <mergeCell ref="F189:G189"/>
    <mergeCell ref="J189:K189"/>
    <mergeCell ref="L189:M189"/>
    <mergeCell ref="N189:O189"/>
    <mergeCell ref="P189:Q189"/>
    <mergeCell ref="CD190:CE190"/>
    <mergeCell ref="CF190:CG190"/>
    <mergeCell ref="CH190:CI190"/>
    <mergeCell ref="CJ190:CK190"/>
    <mergeCell ref="CL190:CM190"/>
    <mergeCell ref="CN190:CO190"/>
    <mergeCell ref="BR190:BS190"/>
    <mergeCell ref="BT190:BU190"/>
    <mergeCell ref="BV190:BW190"/>
    <mergeCell ref="BX190:BY190"/>
    <mergeCell ref="BZ190:CA190"/>
    <mergeCell ref="CB190:CC190"/>
    <mergeCell ref="BF190:BG190"/>
    <mergeCell ref="CP191:CQ191"/>
    <mergeCell ref="CR191:CS191"/>
    <mergeCell ref="CT191:CU191"/>
    <mergeCell ref="CV193:CW193"/>
    <mergeCell ref="BP190:BQ190"/>
    <mergeCell ref="AL190:AM190"/>
    <mergeCell ref="AN190:AO190"/>
    <mergeCell ref="AX190:AY190"/>
    <mergeCell ref="AZ190:BA190"/>
    <mergeCell ref="BB190:BC190"/>
    <mergeCell ref="BD190:BE190"/>
    <mergeCell ref="R190:S190"/>
    <mergeCell ref="T190:U190"/>
    <mergeCell ref="V190:W190"/>
    <mergeCell ref="AF190:AG190"/>
    <mergeCell ref="AH190:AI190"/>
    <mergeCell ref="AJ190:AK190"/>
    <mergeCell ref="CP189:CQ189"/>
    <mergeCell ref="CR189:CS189"/>
    <mergeCell ref="CT189:CU189"/>
    <mergeCell ref="CV191:CW191"/>
    <mergeCell ref="D192:E192"/>
    <mergeCell ref="F192:G192"/>
    <mergeCell ref="J192:K192"/>
    <mergeCell ref="L192:M192"/>
    <mergeCell ref="N192:O192"/>
    <mergeCell ref="P192:Q192"/>
    <mergeCell ref="CD191:CE191"/>
    <mergeCell ref="CF191:CG191"/>
    <mergeCell ref="CH191:CI191"/>
    <mergeCell ref="CJ191:CK191"/>
    <mergeCell ref="CL191:CM191"/>
    <mergeCell ref="CN191:CO191"/>
    <mergeCell ref="BR191:BS191"/>
    <mergeCell ref="BT191:BU191"/>
    <mergeCell ref="BV191:BW191"/>
    <mergeCell ref="BX191:BY191"/>
    <mergeCell ref="BZ191:CA191"/>
    <mergeCell ref="CB191:CC191"/>
    <mergeCell ref="BF191:BG191"/>
    <mergeCell ref="BH191:BI191"/>
    <mergeCell ref="BJ191:BK191"/>
    <mergeCell ref="BL191:BM191"/>
    <mergeCell ref="BN191:BO191"/>
    <mergeCell ref="BP191:BQ191"/>
    <mergeCell ref="AL191:AM191"/>
    <mergeCell ref="AN191:AO191"/>
    <mergeCell ref="AX191:AY191"/>
    <mergeCell ref="AZ191:BA191"/>
    <mergeCell ref="BB191:BC191"/>
    <mergeCell ref="BD191:BE191"/>
    <mergeCell ref="R191:S191"/>
    <mergeCell ref="T191:U191"/>
    <mergeCell ref="V191:W191"/>
    <mergeCell ref="AF191:AG191"/>
    <mergeCell ref="AH191:AI191"/>
    <mergeCell ref="AJ191:AK191"/>
    <mergeCell ref="CP192:CQ192"/>
    <mergeCell ref="CR192:CS192"/>
    <mergeCell ref="CT192:CU192"/>
    <mergeCell ref="CV192:CW192"/>
    <mergeCell ref="D191:E191"/>
    <mergeCell ref="F191:G191"/>
    <mergeCell ref="J191:K191"/>
    <mergeCell ref="CB193:CC193"/>
    <mergeCell ref="BF193:BG193"/>
    <mergeCell ref="BH193:BI193"/>
    <mergeCell ref="BJ193:BK193"/>
    <mergeCell ref="BL193:BM193"/>
    <mergeCell ref="BN193:BO193"/>
    <mergeCell ref="BP193:BQ193"/>
    <mergeCell ref="AL193:AM193"/>
    <mergeCell ref="AN193:AO193"/>
    <mergeCell ref="AX193:AY193"/>
    <mergeCell ref="AZ193:BA193"/>
    <mergeCell ref="BB193:BC193"/>
    <mergeCell ref="BD193:BE193"/>
    <mergeCell ref="R193:S193"/>
    <mergeCell ref="T193:U193"/>
    <mergeCell ref="V193:W193"/>
    <mergeCell ref="AF193:AG193"/>
    <mergeCell ref="AH193:AI193"/>
    <mergeCell ref="AJ193:AK193"/>
    <mergeCell ref="CF192:CG192"/>
    <mergeCell ref="CH192:CI192"/>
    <mergeCell ref="CJ192:CK192"/>
    <mergeCell ref="CL192:CM192"/>
    <mergeCell ref="CN192:CO192"/>
    <mergeCell ref="BR192:BS192"/>
    <mergeCell ref="BT192:BU192"/>
    <mergeCell ref="BV192:BW192"/>
    <mergeCell ref="BX192:BY192"/>
    <mergeCell ref="BZ192:CA192"/>
    <mergeCell ref="CB192:CC192"/>
    <mergeCell ref="BF192:BG192"/>
    <mergeCell ref="BH192:BI192"/>
    <mergeCell ref="BJ192:BK192"/>
    <mergeCell ref="BL192:BM192"/>
    <mergeCell ref="BN192:BO192"/>
    <mergeCell ref="BP192:BQ192"/>
    <mergeCell ref="AL192:AM192"/>
    <mergeCell ref="AN192:AO192"/>
    <mergeCell ref="AX192:AY192"/>
    <mergeCell ref="AZ192:BA192"/>
    <mergeCell ref="BB192:BC192"/>
    <mergeCell ref="BD192:BE192"/>
    <mergeCell ref="R192:S192"/>
    <mergeCell ref="T192:U192"/>
    <mergeCell ref="V192:W192"/>
    <mergeCell ref="AF192:AG192"/>
    <mergeCell ref="AH192:AI192"/>
    <mergeCell ref="AJ192:AK192"/>
    <mergeCell ref="BH196:BI196"/>
    <mergeCell ref="BJ196:BK196"/>
    <mergeCell ref="BL196:BM196"/>
    <mergeCell ref="BN196:BO196"/>
    <mergeCell ref="CP194:CQ194"/>
    <mergeCell ref="CR194:CS194"/>
    <mergeCell ref="CT194:CU194"/>
    <mergeCell ref="CV194:CW194"/>
    <mergeCell ref="D193:E193"/>
    <mergeCell ref="F193:G193"/>
    <mergeCell ref="J193:K193"/>
    <mergeCell ref="L193:M193"/>
    <mergeCell ref="N193:O193"/>
    <mergeCell ref="P193:Q193"/>
    <mergeCell ref="CD194:CE194"/>
    <mergeCell ref="CF194:CG194"/>
    <mergeCell ref="CH194:CI194"/>
    <mergeCell ref="CJ194:CK194"/>
    <mergeCell ref="CL194:CM194"/>
    <mergeCell ref="CN194:CO194"/>
    <mergeCell ref="BR194:BS194"/>
    <mergeCell ref="BT194:BU194"/>
    <mergeCell ref="BV194:BW194"/>
    <mergeCell ref="BX194:BY194"/>
    <mergeCell ref="BZ194:CA194"/>
    <mergeCell ref="CB194:CC194"/>
    <mergeCell ref="BF194:BG194"/>
    <mergeCell ref="BH194:BI194"/>
    <mergeCell ref="BJ194:BK194"/>
    <mergeCell ref="BL194:BM194"/>
    <mergeCell ref="BN194:BO194"/>
    <mergeCell ref="BP194:BQ194"/>
    <mergeCell ref="AL194:AM194"/>
    <mergeCell ref="AN194:AO194"/>
    <mergeCell ref="AX194:AY194"/>
    <mergeCell ref="AZ194:BA194"/>
    <mergeCell ref="BB194:BC194"/>
    <mergeCell ref="BD194:BE194"/>
    <mergeCell ref="R194:S194"/>
    <mergeCell ref="T194:U194"/>
    <mergeCell ref="V194:W194"/>
    <mergeCell ref="AF194:AG194"/>
    <mergeCell ref="AH194:AI194"/>
    <mergeCell ref="AJ194:AK194"/>
    <mergeCell ref="CP193:CQ193"/>
    <mergeCell ref="CR193:CS193"/>
    <mergeCell ref="CT193:CU193"/>
    <mergeCell ref="D194:E194"/>
    <mergeCell ref="F194:G194"/>
    <mergeCell ref="J194:K194"/>
    <mergeCell ref="L194:M194"/>
    <mergeCell ref="N194:O194"/>
    <mergeCell ref="P194:Q194"/>
    <mergeCell ref="CD193:CE193"/>
    <mergeCell ref="CF193:CG193"/>
    <mergeCell ref="CH193:CI193"/>
    <mergeCell ref="CJ193:CK193"/>
    <mergeCell ref="CL193:CM193"/>
    <mergeCell ref="CN193:CO193"/>
    <mergeCell ref="BR193:BS193"/>
    <mergeCell ref="BT193:BU193"/>
    <mergeCell ref="BV193:BW193"/>
    <mergeCell ref="BX193:BY193"/>
    <mergeCell ref="BZ193:CA193"/>
    <mergeCell ref="L197:M197"/>
    <mergeCell ref="N197:O197"/>
    <mergeCell ref="P197:Q197"/>
    <mergeCell ref="CD198:CE198"/>
    <mergeCell ref="CV195:CW195"/>
    <mergeCell ref="D196:E196"/>
    <mergeCell ref="F196:G196"/>
    <mergeCell ref="J196:K196"/>
    <mergeCell ref="L196:M196"/>
    <mergeCell ref="N196:O196"/>
    <mergeCell ref="P196:Q196"/>
    <mergeCell ref="CD195:CE195"/>
    <mergeCell ref="CF195:CG195"/>
    <mergeCell ref="CH195:CI195"/>
    <mergeCell ref="CJ195:CK195"/>
    <mergeCell ref="CL195:CM195"/>
    <mergeCell ref="CN195:CO195"/>
    <mergeCell ref="BR195:BS195"/>
    <mergeCell ref="BT195:BU195"/>
    <mergeCell ref="BV195:BW195"/>
    <mergeCell ref="BX195:BY195"/>
    <mergeCell ref="BZ195:CA195"/>
    <mergeCell ref="CB195:CC195"/>
    <mergeCell ref="BF195:BG195"/>
    <mergeCell ref="BH195:BI195"/>
    <mergeCell ref="BJ195:BK195"/>
    <mergeCell ref="BL195:BM195"/>
    <mergeCell ref="BN195:BO195"/>
    <mergeCell ref="BP195:BQ195"/>
    <mergeCell ref="AL195:AM195"/>
    <mergeCell ref="AN195:AO195"/>
    <mergeCell ref="AX195:AY195"/>
    <mergeCell ref="AZ195:BA195"/>
    <mergeCell ref="BB195:BC195"/>
    <mergeCell ref="BD195:BE195"/>
    <mergeCell ref="R195:S195"/>
    <mergeCell ref="T195:U195"/>
    <mergeCell ref="V195:W195"/>
    <mergeCell ref="AF195:AG195"/>
    <mergeCell ref="AH195:AI195"/>
    <mergeCell ref="AJ195:AK195"/>
    <mergeCell ref="CP196:CQ196"/>
    <mergeCell ref="CR196:CS196"/>
    <mergeCell ref="CT196:CU196"/>
    <mergeCell ref="CV196:CW196"/>
    <mergeCell ref="D195:E195"/>
    <mergeCell ref="F195:G195"/>
    <mergeCell ref="J195:K195"/>
    <mergeCell ref="L195:M195"/>
    <mergeCell ref="N195:O195"/>
    <mergeCell ref="P195:Q195"/>
    <mergeCell ref="CD196:CE196"/>
    <mergeCell ref="CF196:CG196"/>
    <mergeCell ref="CH196:CI196"/>
    <mergeCell ref="CJ196:CK196"/>
    <mergeCell ref="CL196:CM196"/>
    <mergeCell ref="CN196:CO196"/>
    <mergeCell ref="BR196:BS196"/>
    <mergeCell ref="BT196:BU196"/>
    <mergeCell ref="BV196:BW196"/>
    <mergeCell ref="BX196:BY196"/>
    <mergeCell ref="BZ196:CA196"/>
    <mergeCell ref="CB196:CC196"/>
    <mergeCell ref="BF196:BG196"/>
    <mergeCell ref="CP197:CQ197"/>
    <mergeCell ref="CR197:CS197"/>
    <mergeCell ref="CT197:CU197"/>
    <mergeCell ref="CV199:CW199"/>
    <mergeCell ref="BP196:BQ196"/>
    <mergeCell ref="AL196:AM196"/>
    <mergeCell ref="AN196:AO196"/>
    <mergeCell ref="AX196:AY196"/>
    <mergeCell ref="AZ196:BA196"/>
    <mergeCell ref="BB196:BC196"/>
    <mergeCell ref="BD196:BE196"/>
    <mergeCell ref="R196:S196"/>
    <mergeCell ref="T196:U196"/>
    <mergeCell ref="V196:W196"/>
    <mergeCell ref="AF196:AG196"/>
    <mergeCell ref="AH196:AI196"/>
    <mergeCell ref="AJ196:AK196"/>
    <mergeCell ref="CP195:CQ195"/>
    <mergeCell ref="CR195:CS195"/>
    <mergeCell ref="CT195:CU195"/>
    <mergeCell ref="CV197:CW197"/>
    <mergeCell ref="D198:E198"/>
    <mergeCell ref="F198:G198"/>
    <mergeCell ref="J198:K198"/>
    <mergeCell ref="L198:M198"/>
    <mergeCell ref="N198:O198"/>
    <mergeCell ref="P198:Q198"/>
    <mergeCell ref="CD197:CE197"/>
    <mergeCell ref="CF197:CG197"/>
    <mergeCell ref="CH197:CI197"/>
    <mergeCell ref="CJ197:CK197"/>
    <mergeCell ref="CL197:CM197"/>
    <mergeCell ref="CN197:CO197"/>
    <mergeCell ref="BR197:BS197"/>
    <mergeCell ref="BT197:BU197"/>
    <mergeCell ref="BV197:BW197"/>
    <mergeCell ref="BX197:BY197"/>
    <mergeCell ref="BZ197:CA197"/>
    <mergeCell ref="CB197:CC197"/>
    <mergeCell ref="BF197:BG197"/>
    <mergeCell ref="BH197:BI197"/>
    <mergeCell ref="BJ197:BK197"/>
    <mergeCell ref="BL197:BM197"/>
    <mergeCell ref="BN197:BO197"/>
    <mergeCell ref="BP197:BQ197"/>
    <mergeCell ref="AL197:AM197"/>
    <mergeCell ref="AN197:AO197"/>
    <mergeCell ref="AX197:AY197"/>
    <mergeCell ref="AZ197:BA197"/>
    <mergeCell ref="BB197:BC197"/>
    <mergeCell ref="BD197:BE197"/>
    <mergeCell ref="R197:S197"/>
    <mergeCell ref="T197:U197"/>
    <mergeCell ref="V197:W197"/>
    <mergeCell ref="AF197:AG197"/>
    <mergeCell ref="AH197:AI197"/>
    <mergeCell ref="AJ197:AK197"/>
    <mergeCell ref="CP198:CQ198"/>
    <mergeCell ref="CR198:CS198"/>
    <mergeCell ref="CT198:CU198"/>
    <mergeCell ref="CV198:CW198"/>
    <mergeCell ref="D197:E197"/>
    <mergeCell ref="F197:G197"/>
    <mergeCell ref="J197:K197"/>
    <mergeCell ref="CB199:CC199"/>
    <mergeCell ref="BF199:BG199"/>
    <mergeCell ref="BH199:BI199"/>
    <mergeCell ref="BJ199:BK199"/>
    <mergeCell ref="BL199:BM199"/>
    <mergeCell ref="BN199:BO199"/>
    <mergeCell ref="BP199:BQ199"/>
    <mergeCell ref="AL199:AM199"/>
    <mergeCell ref="AN199:AO199"/>
    <mergeCell ref="AX199:AY199"/>
    <mergeCell ref="AZ199:BA199"/>
    <mergeCell ref="BB199:BC199"/>
    <mergeCell ref="BD199:BE199"/>
    <mergeCell ref="R199:S199"/>
    <mergeCell ref="T199:U199"/>
    <mergeCell ref="V199:W199"/>
    <mergeCell ref="AF199:AG199"/>
    <mergeCell ref="AH199:AI199"/>
    <mergeCell ref="AJ199:AK199"/>
    <mergeCell ref="CF198:CG198"/>
    <mergeCell ref="CH198:CI198"/>
    <mergeCell ref="CJ198:CK198"/>
    <mergeCell ref="CL198:CM198"/>
    <mergeCell ref="CN198:CO198"/>
    <mergeCell ref="BR198:BS198"/>
    <mergeCell ref="BT198:BU198"/>
    <mergeCell ref="BV198:BW198"/>
    <mergeCell ref="BX198:BY198"/>
    <mergeCell ref="BZ198:CA198"/>
    <mergeCell ref="CB198:CC198"/>
    <mergeCell ref="BF198:BG198"/>
    <mergeCell ref="BH198:BI198"/>
    <mergeCell ref="BJ198:BK198"/>
    <mergeCell ref="BL198:BM198"/>
    <mergeCell ref="BN198:BO198"/>
    <mergeCell ref="BP198:BQ198"/>
    <mergeCell ref="AL198:AM198"/>
    <mergeCell ref="AN198:AO198"/>
    <mergeCell ref="AX198:AY198"/>
    <mergeCell ref="AZ198:BA198"/>
    <mergeCell ref="BB198:BC198"/>
    <mergeCell ref="BD198:BE198"/>
    <mergeCell ref="R198:S198"/>
    <mergeCell ref="T198:U198"/>
    <mergeCell ref="V198:W198"/>
    <mergeCell ref="AF198:AG198"/>
    <mergeCell ref="AH198:AI198"/>
    <mergeCell ref="AJ198:AK198"/>
    <mergeCell ref="BH202:BI202"/>
    <mergeCell ref="BJ202:BK202"/>
    <mergeCell ref="BL202:BM202"/>
    <mergeCell ref="BN202:BO202"/>
    <mergeCell ref="CP200:CQ200"/>
    <mergeCell ref="CR200:CS200"/>
    <mergeCell ref="CT200:CU200"/>
    <mergeCell ref="CV200:CW200"/>
    <mergeCell ref="D199:E199"/>
    <mergeCell ref="F199:G199"/>
    <mergeCell ref="J199:K199"/>
    <mergeCell ref="L199:M199"/>
    <mergeCell ref="N199:O199"/>
    <mergeCell ref="P199:Q199"/>
    <mergeCell ref="CD200:CE200"/>
    <mergeCell ref="CF200:CG200"/>
    <mergeCell ref="CH200:CI200"/>
    <mergeCell ref="CJ200:CK200"/>
    <mergeCell ref="CL200:CM200"/>
    <mergeCell ref="CN200:CO200"/>
    <mergeCell ref="BR200:BS200"/>
    <mergeCell ref="BT200:BU200"/>
    <mergeCell ref="BV200:BW200"/>
    <mergeCell ref="BX200:BY200"/>
    <mergeCell ref="BZ200:CA200"/>
    <mergeCell ref="CB200:CC200"/>
    <mergeCell ref="BF200:BG200"/>
    <mergeCell ref="BH200:BI200"/>
    <mergeCell ref="BJ200:BK200"/>
    <mergeCell ref="BL200:BM200"/>
    <mergeCell ref="BN200:BO200"/>
    <mergeCell ref="BP200:BQ200"/>
    <mergeCell ref="AL200:AM200"/>
    <mergeCell ref="AN200:AO200"/>
    <mergeCell ref="AX200:AY200"/>
    <mergeCell ref="AZ200:BA200"/>
    <mergeCell ref="BB200:BC200"/>
    <mergeCell ref="BD200:BE200"/>
    <mergeCell ref="R200:S200"/>
    <mergeCell ref="T200:U200"/>
    <mergeCell ref="V200:W200"/>
    <mergeCell ref="AF200:AG200"/>
    <mergeCell ref="AH200:AI200"/>
    <mergeCell ref="AJ200:AK200"/>
    <mergeCell ref="CP199:CQ199"/>
    <mergeCell ref="CR199:CS199"/>
    <mergeCell ref="CT199:CU199"/>
    <mergeCell ref="D200:E200"/>
    <mergeCell ref="F200:G200"/>
    <mergeCell ref="J200:K200"/>
    <mergeCell ref="L200:M200"/>
    <mergeCell ref="N200:O200"/>
    <mergeCell ref="P200:Q200"/>
    <mergeCell ref="CD199:CE199"/>
    <mergeCell ref="CF199:CG199"/>
    <mergeCell ref="CH199:CI199"/>
    <mergeCell ref="CJ199:CK199"/>
    <mergeCell ref="CL199:CM199"/>
    <mergeCell ref="CN199:CO199"/>
    <mergeCell ref="BR199:BS199"/>
    <mergeCell ref="BT199:BU199"/>
    <mergeCell ref="BV199:BW199"/>
    <mergeCell ref="BX199:BY199"/>
    <mergeCell ref="BZ199:CA199"/>
    <mergeCell ref="L203:M203"/>
    <mergeCell ref="N203:O203"/>
    <mergeCell ref="P203:Q203"/>
    <mergeCell ref="CD204:CE204"/>
    <mergeCell ref="CV201:CW201"/>
    <mergeCell ref="D202:E202"/>
    <mergeCell ref="F202:G202"/>
    <mergeCell ref="J202:K202"/>
    <mergeCell ref="L202:M202"/>
    <mergeCell ref="N202:O202"/>
    <mergeCell ref="P202:Q202"/>
    <mergeCell ref="CD201:CE201"/>
    <mergeCell ref="CF201:CG201"/>
    <mergeCell ref="CH201:CI201"/>
    <mergeCell ref="CJ201:CK201"/>
    <mergeCell ref="CL201:CM201"/>
    <mergeCell ref="CN201:CO201"/>
    <mergeCell ref="BR201:BS201"/>
    <mergeCell ref="BT201:BU201"/>
    <mergeCell ref="BV201:BW201"/>
    <mergeCell ref="BX201:BY201"/>
    <mergeCell ref="BZ201:CA201"/>
    <mergeCell ref="CB201:CC201"/>
    <mergeCell ref="BF201:BG201"/>
    <mergeCell ref="BH201:BI201"/>
    <mergeCell ref="BJ201:BK201"/>
    <mergeCell ref="BL201:BM201"/>
    <mergeCell ref="BN201:BO201"/>
    <mergeCell ref="BP201:BQ201"/>
    <mergeCell ref="AL201:AM201"/>
    <mergeCell ref="AN201:AO201"/>
    <mergeCell ref="AX201:AY201"/>
    <mergeCell ref="AZ201:BA201"/>
    <mergeCell ref="BB201:BC201"/>
    <mergeCell ref="BD201:BE201"/>
    <mergeCell ref="R201:S201"/>
    <mergeCell ref="T201:U201"/>
    <mergeCell ref="V201:W201"/>
    <mergeCell ref="AF201:AG201"/>
    <mergeCell ref="AH201:AI201"/>
    <mergeCell ref="AJ201:AK201"/>
    <mergeCell ref="CP202:CQ202"/>
    <mergeCell ref="CR202:CS202"/>
    <mergeCell ref="CT202:CU202"/>
    <mergeCell ref="CV202:CW202"/>
    <mergeCell ref="D201:E201"/>
    <mergeCell ref="F201:G201"/>
    <mergeCell ref="J201:K201"/>
    <mergeCell ref="L201:M201"/>
    <mergeCell ref="N201:O201"/>
    <mergeCell ref="P201:Q201"/>
    <mergeCell ref="CD202:CE202"/>
    <mergeCell ref="CF202:CG202"/>
    <mergeCell ref="CH202:CI202"/>
    <mergeCell ref="CJ202:CK202"/>
    <mergeCell ref="CL202:CM202"/>
    <mergeCell ref="CN202:CO202"/>
    <mergeCell ref="BR202:BS202"/>
    <mergeCell ref="BT202:BU202"/>
    <mergeCell ref="BV202:BW202"/>
    <mergeCell ref="BX202:BY202"/>
    <mergeCell ref="BZ202:CA202"/>
    <mergeCell ref="CB202:CC202"/>
    <mergeCell ref="BF202:BG202"/>
    <mergeCell ref="CP203:CQ203"/>
    <mergeCell ref="CR203:CS203"/>
    <mergeCell ref="CT203:CU203"/>
    <mergeCell ref="CV205:CW205"/>
    <mergeCell ref="BP202:BQ202"/>
    <mergeCell ref="AL202:AM202"/>
    <mergeCell ref="AN202:AO202"/>
    <mergeCell ref="AX202:AY202"/>
    <mergeCell ref="AZ202:BA202"/>
    <mergeCell ref="BB202:BC202"/>
    <mergeCell ref="BD202:BE202"/>
    <mergeCell ref="R202:S202"/>
    <mergeCell ref="T202:U202"/>
    <mergeCell ref="V202:W202"/>
    <mergeCell ref="AF202:AG202"/>
    <mergeCell ref="AH202:AI202"/>
    <mergeCell ref="AJ202:AK202"/>
    <mergeCell ref="CP201:CQ201"/>
    <mergeCell ref="CR201:CS201"/>
    <mergeCell ref="CT201:CU201"/>
    <mergeCell ref="CV203:CW203"/>
    <mergeCell ref="D204:E204"/>
    <mergeCell ref="F204:G204"/>
    <mergeCell ref="J204:K204"/>
    <mergeCell ref="L204:M204"/>
    <mergeCell ref="N204:O204"/>
    <mergeCell ref="P204:Q204"/>
    <mergeCell ref="CD203:CE203"/>
    <mergeCell ref="CF203:CG203"/>
    <mergeCell ref="CH203:CI203"/>
    <mergeCell ref="CJ203:CK203"/>
    <mergeCell ref="CL203:CM203"/>
    <mergeCell ref="CN203:CO203"/>
    <mergeCell ref="BR203:BS203"/>
    <mergeCell ref="BT203:BU203"/>
    <mergeCell ref="BV203:BW203"/>
    <mergeCell ref="BX203:BY203"/>
    <mergeCell ref="BZ203:CA203"/>
    <mergeCell ref="CB203:CC203"/>
    <mergeCell ref="BF203:BG203"/>
    <mergeCell ref="BH203:BI203"/>
    <mergeCell ref="BJ203:BK203"/>
    <mergeCell ref="BL203:BM203"/>
    <mergeCell ref="BN203:BO203"/>
    <mergeCell ref="BP203:BQ203"/>
    <mergeCell ref="AL203:AM203"/>
    <mergeCell ref="AN203:AO203"/>
    <mergeCell ref="AX203:AY203"/>
    <mergeCell ref="AZ203:BA203"/>
    <mergeCell ref="BB203:BC203"/>
    <mergeCell ref="BD203:BE203"/>
    <mergeCell ref="R203:S203"/>
    <mergeCell ref="T203:U203"/>
    <mergeCell ref="V203:W203"/>
    <mergeCell ref="AF203:AG203"/>
    <mergeCell ref="AH203:AI203"/>
    <mergeCell ref="AJ203:AK203"/>
    <mergeCell ref="CP204:CQ204"/>
    <mergeCell ref="CR204:CS204"/>
    <mergeCell ref="CT204:CU204"/>
    <mergeCell ref="CV204:CW204"/>
    <mergeCell ref="D203:E203"/>
    <mergeCell ref="F203:G203"/>
    <mergeCell ref="J203:K203"/>
    <mergeCell ref="CB205:CC205"/>
    <mergeCell ref="BF205:BG205"/>
    <mergeCell ref="BH205:BI205"/>
    <mergeCell ref="BJ205:BK205"/>
    <mergeCell ref="BL205:BM205"/>
    <mergeCell ref="BN205:BO205"/>
    <mergeCell ref="BP205:BQ205"/>
    <mergeCell ref="AL205:AM205"/>
    <mergeCell ref="AN205:AO205"/>
    <mergeCell ref="AX205:AY205"/>
    <mergeCell ref="AZ205:BA205"/>
    <mergeCell ref="BB205:BC205"/>
    <mergeCell ref="BD205:BE205"/>
    <mergeCell ref="R205:S205"/>
    <mergeCell ref="T205:U205"/>
    <mergeCell ref="V205:W205"/>
    <mergeCell ref="AF205:AG205"/>
    <mergeCell ref="AH205:AI205"/>
    <mergeCell ref="AJ205:AK205"/>
    <mergeCell ref="CF204:CG204"/>
    <mergeCell ref="CH204:CI204"/>
    <mergeCell ref="CJ204:CK204"/>
    <mergeCell ref="CL204:CM204"/>
    <mergeCell ref="CN204:CO204"/>
    <mergeCell ref="BR204:BS204"/>
    <mergeCell ref="BT204:BU204"/>
    <mergeCell ref="BV204:BW204"/>
    <mergeCell ref="BX204:BY204"/>
    <mergeCell ref="BZ204:CA204"/>
    <mergeCell ref="CB204:CC204"/>
    <mergeCell ref="BF204:BG204"/>
    <mergeCell ref="BH204:BI204"/>
    <mergeCell ref="BJ204:BK204"/>
    <mergeCell ref="BL204:BM204"/>
    <mergeCell ref="BN204:BO204"/>
    <mergeCell ref="BP204:BQ204"/>
    <mergeCell ref="AL204:AM204"/>
    <mergeCell ref="AN204:AO204"/>
    <mergeCell ref="AX204:AY204"/>
    <mergeCell ref="AZ204:BA204"/>
    <mergeCell ref="BB204:BC204"/>
    <mergeCell ref="BD204:BE204"/>
    <mergeCell ref="R204:S204"/>
    <mergeCell ref="T204:U204"/>
    <mergeCell ref="V204:W204"/>
    <mergeCell ref="AF204:AG204"/>
    <mergeCell ref="AH204:AI204"/>
    <mergeCell ref="AJ204:AK204"/>
    <mergeCell ref="BH208:BI208"/>
    <mergeCell ref="BJ208:BK208"/>
    <mergeCell ref="BL208:BM208"/>
    <mergeCell ref="BN208:BO208"/>
    <mergeCell ref="CP206:CQ206"/>
    <mergeCell ref="CR206:CS206"/>
    <mergeCell ref="CT206:CU206"/>
    <mergeCell ref="CV206:CW206"/>
    <mergeCell ref="D205:E205"/>
    <mergeCell ref="F205:G205"/>
    <mergeCell ref="J205:K205"/>
    <mergeCell ref="L205:M205"/>
    <mergeCell ref="N205:O205"/>
    <mergeCell ref="P205:Q205"/>
    <mergeCell ref="CD206:CE206"/>
    <mergeCell ref="CF206:CG206"/>
    <mergeCell ref="CH206:CI206"/>
    <mergeCell ref="CJ206:CK206"/>
    <mergeCell ref="CL206:CM206"/>
    <mergeCell ref="CN206:CO206"/>
    <mergeCell ref="BR206:BS206"/>
    <mergeCell ref="BT206:BU206"/>
    <mergeCell ref="BV206:BW206"/>
    <mergeCell ref="BX206:BY206"/>
    <mergeCell ref="BZ206:CA206"/>
    <mergeCell ref="CB206:CC206"/>
    <mergeCell ref="BF206:BG206"/>
    <mergeCell ref="BH206:BI206"/>
    <mergeCell ref="BJ206:BK206"/>
    <mergeCell ref="BL206:BM206"/>
    <mergeCell ref="BN206:BO206"/>
    <mergeCell ref="BP206:BQ206"/>
    <mergeCell ref="AL206:AM206"/>
    <mergeCell ref="AN206:AO206"/>
    <mergeCell ref="AX206:AY206"/>
    <mergeCell ref="AZ206:BA206"/>
    <mergeCell ref="BB206:BC206"/>
    <mergeCell ref="BD206:BE206"/>
    <mergeCell ref="R206:S206"/>
    <mergeCell ref="T206:U206"/>
    <mergeCell ref="V206:W206"/>
    <mergeCell ref="AF206:AG206"/>
    <mergeCell ref="AH206:AI206"/>
    <mergeCell ref="AJ206:AK206"/>
    <mergeCell ref="CP205:CQ205"/>
    <mergeCell ref="CR205:CS205"/>
    <mergeCell ref="CT205:CU205"/>
    <mergeCell ref="D206:E206"/>
    <mergeCell ref="F206:G206"/>
    <mergeCell ref="J206:K206"/>
    <mergeCell ref="L206:M206"/>
    <mergeCell ref="N206:O206"/>
    <mergeCell ref="P206:Q206"/>
    <mergeCell ref="CD205:CE205"/>
    <mergeCell ref="CF205:CG205"/>
    <mergeCell ref="CH205:CI205"/>
    <mergeCell ref="CJ205:CK205"/>
    <mergeCell ref="CL205:CM205"/>
    <mergeCell ref="CN205:CO205"/>
    <mergeCell ref="BR205:BS205"/>
    <mergeCell ref="BT205:BU205"/>
    <mergeCell ref="BV205:BW205"/>
    <mergeCell ref="BX205:BY205"/>
    <mergeCell ref="BZ205:CA205"/>
    <mergeCell ref="L209:M209"/>
    <mergeCell ref="N209:O209"/>
    <mergeCell ref="P209:Q209"/>
    <mergeCell ref="CD210:CE210"/>
    <mergeCell ref="CV207:CW207"/>
    <mergeCell ref="D208:E208"/>
    <mergeCell ref="F208:G208"/>
    <mergeCell ref="J208:K208"/>
    <mergeCell ref="L208:M208"/>
    <mergeCell ref="N208:O208"/>
    <mergeCell ref="P208:Q208"/>
    <mergeCell ref="CD207:CE207"/>
    <mergeCell ref="CF207:CG207"/>
    <mergeCell ref="CH207:CI207"/>
    <mergeCell ref="CJ207:CK207"/>
    <mergeCell ref="CL207:CM207"/>
    <mergeCell ref="CN207:CO207"/>
    <mergeCell ref="BR207:BS207"/>
    <mergeCell ref="BT207:BU207"/>
    <mergeCell ref="BV207:BW207"/>
    <mergeCell ref="BX207:BY207"/>
    <mergeCell ref="BZ207:CA207"/>
    <mergeCell ref="CB207:CC207"/>
    <mergeCell ref="BF207:BG207"/>
    <mergeCell ref="BH207:BI207"/>
    <mergeCell ref="BJ207:BK207"/>
    <mergeCell ref="BL207:BM207"/>
    <mergeCell ref="BN207:BO207"/>
    <mergeCell ref="BP207:BQ207"/>
    <mergeCell ref="AL207:AM207"/>
    <mergeCell ref="AN207:AO207"/>
    <mergeCell ref="AX207:AY207"/>
    <mergeCell ref="AZ207:BA207"/>
    <mergeCell ref="BB207:BC207"/>
    <mergeCell ref="BD207:BE207"/>
    <mergeCell ref="R207:S207"/>
    <mergeCell ref="T207:U207"/>
    <mergeCell ref="V207:W207"/>
    <mergeCell ref="AF207:AG207"/>
    <mergeCell ref="AH207:AI207"/>
    <mergeCell ref="AJ207:AK207"/>
    <mergeCell ref="CP208:CQ208"/>
    <mergeCell ref="CR208:CS208"/>
    <mergeCell ref="CT208:CU208"/>
    <mergeCell ref="CV208:CW208"/>
    <mergeCell ref="D207:E207"/>
    <mergeCell ref="F207:G207"/>
    <mergeCell ref="J207:K207"/>
    <mergeCell ref="L207:M207"/>
    <mergeCell ref="N207:O207"/>
    <mergeCell ref="P207:Q207"/>
    <mergeCell ref="CD208:CE208"/>
    <mergeCell ref="CF208:CG208"/>
    <mergeCell ref="CH208:CI208"/>
    <mergeCell ref="CJ208:CK208"/>
    <mergeCell ref="CL208:CM208"/>
    <mergeCell ref="CN208:CO208"/>
    <mergeCell ref="BR208:BS208"/>
    <mergeCell ref="BT208:BU208"/>
    <mergeCell ref="BV208:BW208"/>
    <mergeCell ref="BX208:BY208"/>
    <mergeCell ref="BZ208:CA208"/>
    <mergeCell ref="CB208:CC208"/>
    <mergeCell ref="BF208:BG208"/>
    <mergeCell ref="CP209:CQ209"/>
    <mergeCell ref="CR209:CS209"/>
    <mergeCell ref="CT209:CU209"/>
    <mergeCell ref="CV211:CW211"/>
    <mergeCell ref="BP208:BQ208"/>
    <mergeCell ref="AL208:AM208"/>
    <mergeCell ref="AN208:AO208"/>
    <mergeCell ref="AX208:AY208"/>
    <mergeCell ref="AZ208:BA208"/>
    <mergeCell ref="BB208:BC208"/>
    <mergeCell ref="BD208:BE208"/>
    <mergeCell ref="R208:S208"/>
    <mergeCell ref="T208:U208"/>
    <mergeCell ref="V208:W208"/>
    <mergeCell ref="AF208:AG208"/>
    <mergeCell ref="AH208:AI208"/>
    <mergeCell ref="AJ208:AK208"/>
    <mergeCell ref="CP207:CQ207"/>
    <mergeCell ref="CR207:CS207"/>
    <mergeCell ref="CT207:CU207"/>
    <mergeCell ref="CV209:CW209"/>
    <mergeCell ref="D210:E210"/>
    <mergeCell ref="F210:G210"/>
    <mergeCell ref="J210:K210"/>
    <mergeCell ref="L210:M210"/>
    <mergeCell ref="N210:O210"/>
    <mergeCell ref="P210:Q210"/>
    <mergeCell ref="CD209:CE209"/>
    <mergeCell ref="CF209:CG209"/>
    <mergeCell ref="CH209:CI209"/>
    <mergeCell ref="CJ209:CK209"/>
    <mergeCell ref="CL209:CM209"/>
    <mergeCell ref="CN209:CO209"/>
    <mergeCell ref="BR209:BS209"/>
    <mergeCell ref="BT209:BU209"/>
    <mergeCell ref="BV209:BW209"/>
    <mergeCell ref="BX209:BY209"/>
    <mergeCell ref="BZ209:CA209"/>
    <mergeCell ref="CB209:CC209"/>
    <mergeCell ref="BF209:BG209"/>
    <mergeCell ref="BH209:BI209"/>
    <mergeCell ref="BJ209:BK209"/>
    <mergeCell ref="BL209:BM209"/>
    <mergeCell ref="BN209:BO209"/>
    <mergeCell ref="BP209:BQ209"/>
    <mergeCell ref="AL209:AM209"/>
    <mergeCell ref="AN209:AO209"/>
    <mergeCell ref="AX209:AY209"/>
    <mergeCell ref="AZ209:BA209"/>
    <mergeCell ref="BB209:BC209"/>
    <mergeCell ref="BD209:BE209"/>
    <mergeCell ref="R209:S209"/>
    <mergeCell ref="T209:U209"/>
    <mergeCell ref="V209:W209"/>
    <mergeCell ref="AF209:AG209"/>
    <mergeCell ref="AH209:AI209"/>
    <mergeCell ref="AJ209:AK209"/>
    <mergeCell ref="CP210:CQ210"/>
    <mergeCell ref="CR210:CS210"/>
    <mergeCell ref="CT210:CU210"/>
    <mergeCell ref="CV210:CW210"/>
    <mergeCell ref="D209:E209"/>
    <mergeCell ref="F209:G209"/>
    <mergeCell ref="J209:K209"/>
    <mergeCell ref="CB211:CC211"/>
    <mergeCell ref="BF211:BG211"/>
    <mergeCell ref="BH211:BI211"/>
    <mergeCell ref="BJ211:BK211"/>
    <mergeCell ref="BL211:BM211"/>
    <mergeCell ref="BN211:BO211"/>
    <mergeCell ref="BP211:BQ211"/>
    <mergeCell ref="AL211:AM211"/>
    <mergeCell ref="AN211:AO211"/>
    <mergeCell ref="AX211:AY211"/>
    <mergeCell ref="AZ211:BA211"/>
    <mergeCell ref="BB211:BC211"/>
    <mergeCell ref="BD211:BE211"/>
    <mergeCell ref="R211:S211"/>
    <mergeCell ref="T211:U211"/>
    <mergeCell ref="V211:W211"/>
    <mergeCell ref="AF211:AG211"/>
    <mergeCell ref="AH211:AI211"/>
    <mergeCell ref="AJ211:AK211"/>
    <mergeCell ref="CF210:CG210"/>
    <mergeCell ref="CH210:CI210"/>
    <mergeCell ref="CJ210:CK210"/>
    <mergeCell ref="CL210:CM210"/>
    <mergeCell ref="CN210:CO210"/>
    <mergeCell ref="BR210:BS210"/>
    <mergeCell ref="BT210:BU210"/>
    <mergeCell ref="BV210:BW210"/>
    <mergeCell ref="BX210:BY210"/>
    <mergeCell ref="BZ210:CA210"/>
    <mergeCell ref="CB210:CC210"/>
    <mergeCell ref="BF210:BG210"/>
    <mergeCell ref="BH210:BI210"/>
    <mergeCell ref="BJ210:BK210"/>
    <mergeCell ref="BL210:BM210"/>
    <mergeCell ref="BN210:BO210"/>
    <mergeCell ref="BP210:BQ210"/>
    <mergeCell ref="AL210:AM210"/>
    <mergeCell ref="AN210:AO210"/>
    <mergeCell ref="AX210:AY210"/>
    <mergeCell ref="AZ210:BA210"/>
    <mergeCell ref="BB210:BC210"/>
    <mergeCell ref="BD210:BE210"/>
    <mergeCell ref="R210:S210"/>
    <mergeCell ref="T210:U210"/>
    <mergeCell ref="V210:W210"/>
    <mergeCell ref="AF210:AG210"/>
    <mergeCell ref="AH210:AI210"/>
    <mergeCell ref="AJ210:AK210"/>
    <mergeCell ref="BH214:BI214"/>
    <mergeCell ref="BJ214:BK214"/>
    <mergeCell ref="BL214:BM214"/>
    <mergeCell ref="BN214:BO214"/>
    <mergeCell ref="CP212:CQ212"/>
    <mergeCell ref="CR212:CS212"/>
    <mergeCell ref="CT212:CU212"/>
    <mergeCell ref="CV212:CW212"/>
    <mergeCell ref="D211:E211"/>
    <mergeCell ref="F211:G211"/>
    <mergeCell ref="J211:K211"/>
    <mergeCell ref="L211:M211"/>
    <mergeCell ref="N211:O211"/>
    <mergeCell ref="P211:Q211"/>
    <mergeCell ref="CD212:CE212"/>
    <mergeCell ref="CF212:CG212"/>
    <mergeCell ref="CH212:CI212"/>
    <mergeCell ref="CJ212:CK212"/>
    <mergeCell ref="CL212:CM212"/>
    <mergeCell ref="CN212:CO212"/>
    <mergeCell ref="BR212:BS212"/>
    <mergeCell ref="BT212:BU212"/>
    <mergeCell ref="BV212:BW212"/>
    <mergeCell ref="BX212:BY212"/>
    <mergeCell ref="BZ212:CA212"/>
    <mergeCell ref="CB212:CC212"/>
    <mergeCell ref="BF212:BG212"/>
    <mergeCell ref="BH212:BI212"/>
    <mergeCell ref="BJ212:BK212"/>
    <mergeCell ref="BL212:BM212"/>
    <mergeCell ref="BN212:BO212"/>
    <mergeCell ref="BP212:BQ212"/>
    <mergeCell ref="AL212:AM212"/>
    <mergeCell ref="AN212:AO212"/>
    <mergeCell ref="AX212:AY212"/>
    <mergeCell ref="AZ212:BA212"/>
    <mergeCell ref="BB212:BC212"/>
    <mergeCell ref="BD212:BE212"/>
    <mergeCell ref="R212:S212"/>
    <mergeCell ref="T212:U212"/>
    <mergeCell ref="V212:W212"/>
    <mergeCell ref="AF212:AG212"/>
    <mergeCell ref="AH212:AI212"/>
    <mergeCell ref="AJ212:AK212"/>
    <mergeCell ref="CP211:CQ211"/>
    <mergeCell ref="CR211:CS211"/>
    <mergeCell ref="CT211:CU211"/>
    <mergeCell ref="D212:E212"/>
    <mergeCell ref="F212:G212"/>
    <mergeCell ref="J212:K212"/>
    <mergeCell ref="L212:M212"/>
    <mergeCell ref="N212:O212"/>
    <mergeCell ref="P212:Q212"/>
    <mergeCell ref="CD211:CE211"/>
    <mergeCell ref="CF211:CG211"/>
    <mergeCell ref="CH211:CI211"/>
    <mergeCell ref="CJ211:CK211"/>
    <mergeCell ref="CL211:CM211"/>
    <mergeCell ref="CN211:CO211"/>
    <mergeCell ref="BR211:BS211"/>
    <mergeCell ref="BT211:BU211"/>
    <mergeCell ref="BV211:BW211"/>
    <mergeCell ref="BX211:BY211"/>
    <mergeCell ref="BZ211:CA211"/>
    <mergeCell ref="L215:M215"/>
    <mergeCell ref="N215:O215"/>
    <mergeCell ref="P215:Q215"/>
    <mergeCell ref="CD216:CE216"/>
    <mergeCell ref="CV213:CW213"/>
    <mergeCell ref="D214:E214"/>
    <mergeCell ref="F214:G214"/>
    <mergeCell ref="J214:K214"/>
    <mergeCell ref="L214:M214"/>
    <mergeCell ref="N214:O214"/>
    <mergeCell ref="P214:Q214"/>
    <mergeCell ref="CD213:CE213"/>
    <mergeCell ref="CF213:CG213"/>
    <mergeCell ref="CH213:CI213"/>
    <mergeCell ref="CJ213:CK213"/>
    <mergeCell ref="CL213:CM213"/>
    <mergeCell ref="CN213:CO213"/>
    <mergeCell ref="BR213:BS213"/>
    <mergeCell ref="BT213:BU213"/>
    <mergeCell ref="BV213:BW213"/>
    <mergeCell ref="BX213:BY213"/>
    <mergeCell ref="BZ213:CA213"/>
    <mergeCell ref="CB213:CC213"/>
    <mergeCell ref="BF213:BG213"/>
    <mergeCell ref="BH213:BI213"/>
    <mergeCell ref="BJ213:BK213"/>
    <mergeCell ref="BL213:BM213"/>
    <mergeCell ref="BN213:BO213"/>
    <mergeCell ref="BP213:BQ213"/>
    <mergeCell ref="AL213:AM213"/>
    <mergeCell ref="AN213:AO213"/>
    <mergeCell ref="AX213:AY213"/>
    <mergeCell ref="AZ213:BA213"/>
    <mergeCell ref="BB213:BC213"/>
    <mergeCell ref="BD213:BE213"/>
    <mergeCell ref="R213:S213"/>
    <mergeCell ref="T213:U213"/>
    <mergeCell ref="V213:W213"/>
    <mergeCell ref="AF213:AG213"/>
    <mergeCell ref="AH213:AI213"/>
    <mergeCell ref="AJ213:AK213"/>
    <mergeCell ref="CP214:CQ214"/>
    <mergeCell ref="CR214:CS214"/>
    <mergeCell ref="CT214:CU214"/>
    <mergeCell ref="CV214:CW214"/>
    <mergeCell ref="D213:E213"/>
    <mergeCell ref="F213:G213"/>
    <mergeCell ref="J213:K213"/>
    <mergeCell ref="L213:M213"/>
    <mergeCell ref="N213:O213"/>
    <mergeCell ref="P213:Q213"/>
    <mergeCell ref="CD214:CE214"/>
    <mergeCell ref="CF214:CG214"/>
    <mergeCell ref="CH214:CI214"/>
    <mergeCell ref="CJ214:CK214"/>
    <mergeCell ref="CL214:CM214"/>
    <mergeCell ref="CN214:CO214"/>
    <mergeCell ref="BR214:BS214"/>
    <mergeCell ref="BT214:BU214"/>
    <mergeCell ref="BV214:BW214"/>
    <mergeCell ref="BX214:BY214"/>
    <mergeCell ref="BZ214:CA214"/>
    <mergeCell ref="CB214:CC214"/>
    <mergeCell ref="BF214:BG214"/>
    <mergeCell ref="CP215:CQ215"/>
    <mergeCell ref="CR215:CS215"/>
    <mergeCell ref="CT215:CU215"/>
    <mergeCell ref="CV217:CW217"/>
    <mergeCell ref="BP214:BQ214"/>
    <mergeCell ref="AL214:AM214"/>
    <mergeCell ref="AN214:AO214"/>
    <mergeCell ref="AX214:AY214"/>
    <mergeCell ref="AZ214:BA214"/>
    <mergeCell ref="BB214:BC214"/>
    <mergeCell ref="BD214:BE214"/>
    <mergeCell ref="R214:S214"/>
    <mergeCell ref="T214:U214"/>
    <mergeCell ref="V214:W214"/>
    <mergeCell ref="AF214:AG214"/>
    <mergeCell ref="AH214:AI214"/>
    <mergeCell ref="AJ214:AK214"/>
    <mergeCell ref="CP213:CQ213"/>
    <mergeCell ref="CR213:CS213"/>
    <mergeCell ref="CT213:CU213"/>
    <mergeCell ref="CV215:CW215"/>
    <mergeCell ref="D216:E216"/>
    <mergeCell ref="F216:G216"/>
    <mergeCell ref="J216:K216"/>
    <mergeCell ref="L216:M216"/>
    <mergeCell ref="N216:O216"/>
    <mergeCell ref="P216:Q216"/>
    <mergeCell ref="CD215:CE215"/>
    <mergeCell ref="CF215:CG215"/>
    <mergeCell ref="CH215:CI215"/>
    <mergeCell ref="CJ215:CK215"/>
    <mergeCell ref="CL215:CM215"/>
    <mergeCell ref="CN215:CO215"/>
    <mergeCell ref="BR215:BS215"/>
    <mergeCell ref="BT215:BU215"/>
    <mergeCell ref="BV215:BW215"/>
    <mergeCell ref="BX215:BY215"/>
    <mergeCell ref="BZ215:CA215"/>
    <mergeCell ref="CB215:CC215"/>
    <mergeCell ref="BF215:BG215"/>
    <mergeCell ref="BH215:BI215"/>
    <mergeCell ref="BJ215:BK215"/>
    <mergeCell ref="BL215:BM215"/>
    <mergeCell ref="BN215:BO215"/>
    <mergeCell ref="BP215:BQ215"/>
    <mergeCell ref="AL215:AM215"/>
    <mergeCell ref="AN215:AO215"/>
    <mergeCell ref="AX215:AY215"/>
    <mergeCell ref="AZ215:BA215"/>
    <mergeCell ref="BB215:BC215"/>
    <mergeCell ref="BD215:BE215"/>
    <mergeCell ref="R215:S215"/>
    <mergeCell ref="T215:U215"/>
    <mergeCell ref="V215:W215"/>
    <mergeCell ref="AF215:AG215"/>
    <mergeCell ref="AH215:AI215"/>
    <mergeCell ref="AJ215:AK215"/>
    <mergeCell ref="CP216:CQ216"/>
    <mergeCell ref="CR216:CS216"/>
    <mergeCell ref="CT216:CU216"/>
    <mergeCell ref="CV216:CW216"/>
    <mergeCell ref="D215:E215"/>
    <mergeCell ref="F215:G215"/>
    <mergeCell ref="J215:K215"/>
    <mergeCell ref="CB217:CC217"/>
    <mergeCell ref="BF217:BG217"/>
    <mergeCell ref="BH217:BI217"/>
    <mergeCell ref="BJ217:BK217"/>
    <mergeCell ref="BL217:BM217"/>
    <mergeCell ref="BN217:BO217"/>
    <mergeCell ref="BP217:BQ217"/>
    <mergeCell ref="AL217:AM217"/>
    <mergeCell ref="AN217:AO217"/>
    <mergeCell ref="AX217:AY217"/>
    <mergeCell ref="AZ217:BA217"/>
    <mergeCell ref="BB217:BC217"/>
    <mergeCell ref="BD217:BE217"/>
    <mergeCell ref="R217:S217"/>
    <mergeCell ref="T217:U217"/>
    <mergeCell ref="V217:W217"/>
    <mergeCell ref="AF217:AG217"/>
    <mergeCell ref="AH217:AI217"/>
    <mergeCell ref="AJ217:AK217"/>
    <mergeCell ref="CF216:CG216"/>
    <mergeCell ref="CH216:CI216"/>
    <mergeCell ref="CJ216:CK216"/>
    <mergeCell ref="CL216:CM216"/>
    <mergeCell ref="CN216:CO216"/>
    <mergeCell ref="BR216:BS216"/>
    <mergeCell ref="BT216:BU216"/>
    <mergeCell ref="BV216:BW216"/>
    <mergeCell ref="BX216:BY216"/>
    <mergeCell ref="BZ216:CA216"/>
    <mergeCell ref="CB216:CC216"/>
    <mergeCell ref="BF216:BG216"/>
    <mergeCell ref="BH216:BI216"/>
    <mergeCell ref="BJ216:BK216"/>
    <mergeCell ref="BL216:BM216"/>
    <mergeCell ref="BN216:BO216"/>
    <mergeCell ref="BP216:BQ216"/>
    <mergeCell ref="AL216:AM216"/>
    <mergeCell ref="AN216:AO216"/>
    <mergeCell ref="AX216:AY216"/>
    <mergeCell ref="AZ216:BA216"/>
    <mergeCell ref="BB216:BC216"/>
    <mergeCell ref="BD216:BE216"/>
    <mergeCell ref="R216:S216"/>
    <mergeCell ref="T216:U216"/>
    <mergeCell ref="V216:W216"/>
    <mergeCell ref="AF216:AG216"/>
    <mergeCell ref="AH216:AI216"/>
    <mergeCell ref="AJ216:AK216"/>
    <mergeCell ref="BH220:BI220"/>
    <mergeCell ref="BJ220:BK220"/>
    <mergeCell ref="BL220:BM220"/>
    <mergeCell ref="BN220:BO220"/>
    <mergeCell ref="CP218:CQ218"/>
    <mergeCell ref="CR218:CS218"/>
    <mergeCell ref="CT218:CU218"/>
    <mergeCell ref="CV218:CW218"/>
    <mergeCell ref="D217:E217"/>
    <mergeCell ref="F217:G217"/>
    <mergeCell ref="J217:K217"/>
    <mergeCell ref="L217:M217"/>
    <mergeCell ref="N217:O217"/>
    <mergeCell ref="P217:Q217"/>
    <mergeCell ref="CD218:CE218"/>
    <mergeCell ref="CF218:CG218"/>
    <mergeCell ref="CH218:CI218"/>
    <mergeCell ref="CJ218:CK218"/>
    <mergeCell ref="CL218:CM218"/>
    <mergeCell ref="CN218:CO218"/>
    <mergeCell ref="BR218:BS218"/>
    <mergeCell ref="BT218:BU218"/>
    <mergeCell ref="BV218:BW218"/>
    <mergeCell ref="BX218:BY218"/>
    <mergeCell ref="BZ218:CA218"/>
    <mergeCell ref="CB218:CC218"/>
    <mergeCell ref="BF218:BG218"/>
    <mergeCell ref="BH218:BI218"/>
    <mergeCell ref="BJ218:BK218"/>
    <mergeCell ref="BL218:BM218"/>
    <mergeCell ref="BN218:BO218"/>
    <mergeCell ref="BP218:BQ218"/>
    <mergeCell ref="AL218:AM218"/>
    <mergeCell ref="AN218:AO218"/>
    <mergeCell ref="AX218:AY218"/>
    <mergeCell ref="AZ218:BA218"/>
    <mergeCell ref="BB218:BC218"/>
    <mergeCell ref="BD218:BE218"/>
    <mergeCell ref="R218:S218"/>
    <mergeCell ref="T218:U218"/>
    <mergeCell ref="V218:W218"/>
    <mergeCell ref="AF218:AG218"/>
    <mergeCell ref="AH218:AI218"/>
    <mergeCell ref="AJ218:AK218"/>
    <mergeCell ref="CP217:CQ217"/>
    <mergeCell ref="CR217:CS217"/>
    <mergeCell ref="CT217:CU217"/>
    <mergeCell ref="D218:E218"/>
    <mergeCell ref="F218:G218"/>
    <mergeCell ref="J218:K218"/>
    <mergeCell ref="L218:M218"/>
    <mergeCell ref="N218:O218"/>
    <mergeCell ref="P218:Q218"/>
    <mergeCell ref="CD217:CE217"/>
    <mergeCell ref="CF217:CG217"/>
    <mergeCell ref="CH217:CI217"/>
    <mergeCell ref="CJ217:CK217"/>
    <mergeCell ref="CL217:CM217"/>
    <mergeCell ref="CN217:CO217"/>
    <mergeCell ref="BR217:BS217"/>
    <mergeCell ref="BT217:BU217"/>
    <mergeCell ref="BV217:BW217"/>
    <mergeCell ref="BX217:BY217"/>
    <mergeCell ref="BZ217:CA217"/>
    <mergeCell ref="L221:M221"/>
    <mergeCell ref="N221:O221"/>
    <mergeCell ref="P221:Q221"/>
    <mergeCell ref="CD222:CE222"/>
    <mergeCell ref="CV219:CW219"/>
    <mergeCell ref="D220:E220"/>
    <mergeCell ref="F220:G220"/>
    <mergeCell ref="J220:K220"/>
    <mergeCell ref="L220:M220"/>
    <mergeCell ref="N220:O220"/>
    <mergeCell ref="P220:Q220"/>
    <mergeCell ref="CD219:CE219"/>
    <mergeCell ref="CF219:CG219"/>
    <mergeCell ref="CH219:CI219"/>
    <mergeCell ref="CJ219:CK219"/>
    <mergeCell ref="CL219:CM219"/>
    <mergeCell ref="CN219:CO219"/>
    <mergeCell ref="BR219:BS219"/>
    <mergeCell ref="BT219:BU219"/>
    <mergeCell ref="BV219:BW219"/>
    <mergeCell ref="BX219:BY219"/>
    <mergeCell ref="BZ219:CA219"/>
    <mergeCell ref="CB219:CC219"/>
    <mergeCell ref="BF219:BG219"/>
    <mergeCell ref="BH219:BI219"/>
    <mergeCell ref="BJ219:BK219"/>
    <mergeCell ref="BL219:BM219"/>
    <mergeCell ref="BN219:BO219"/>
    <mergeCell ref="BP219:BQ219"/>
    <mergeCell ref="AL219:AM219"/>
    <mergeCell ref="AN219:AO219"/>
    <mergeCell ref="AX219:AY219"/>
    <mergeCell ref="AZ219:BA219"/>
    <mergeCell ref="BB219:BC219"/>
    <mergeCell ref="BD219:BE219"/>
    <mergeCell ref="R219:S219"/>
    <mergeCell ref="T219:U219"/>
    <mergeCell ref="V219:W219"/>
    <mergeCell ref="AF219:AG219"/>
    <mergeCell ref="AH219:AI219"/>
    <mergeCell ref="AJ219:AK219"/>
    <mergeCell ref="CP220:CQ220"/>
    <mergeCell ref="CR220:CS220"/>
    <mergeCell ref="CT220:CU220"/>
    <mergeCell ref="CV220:CW220"/>
    <mergeCell ref="D219:E219"/>
    <mergeCell ref="F219:G219"/>
    <mergeCell ref="J219:K219"/>
    <mergeCell ref="L219:M219"/>
    <mergeCell ref="N219:O219"/>
    <mergeCell ref="P219:Q219"/>
    <mergeCell ref="CD220:CE220"/>
    <mergeCell ref="CF220:CG220"/>
    <mergeCell ref="CH220:CI220"/>
    <mergeCell ref="CJ220:CK220"/>
    <mergeCell ref="CL220:CM220"/>
    <mergeCell ref="CN220:CO220"/>
    <mergeCell ref="BR220:BS220"/>
    <mergeCell ref="BT220:BU220"/>
    <mergeCell ref="BV220:BW220"/>
    <mergeCell ref="BX220:BY220"/>
    <mergeCell ref="BZ220:CA220"/>
    <mergeCell ref="CB220:CC220"/>
    <mergeCell ref="BF220:BG220"/>
    <mergeCell ref="CP221:CQ221"/>
    <mergeCell ref="CR221:CS221"/>
    <mergeCell ref="CT221:CU221"/>
    <mergeCell ref="CV223:CW223"/>
    <mergeCell ref="BP220:BQ220"/>
    <mergeCell ref="AL220:AM220"/>
    <mergeCell ref="AN220:AO220"/>
    <mergeCell ref="AX220:AY220"/>
    <mergeCell ref="AZ220:BA220"/>
    <mergeCell ref="BB220:BC220"/>
    <mergeCell ref="BD220:BE220"/>
    <mergeCell ref="R220:S220"/>
    <mergeCell ref="T220:U220"/>
    <mergeCell ref="V220:W220"/>
    <mergeCell ref="AF220:AG220"/>
    <mergeCell ref="AH220:AI220"/>
    <mergeCell ref="AJ220:AK220"/>
    <mergeCell ref="CP219:CQ219"/>
    <mergeCell ref="CR219:CS219"/>
    <mergeCell ref="CT219:CU219"/>
    <mergeCell ref="CV221:CW221"/>
    <mergeCell ref="D222:E222"/>
    <mergeCell ref="F222:G222"/>
    <mergeCell ref="J222:K222"/>
    <mergeCell ref="L222:M222"/>
    <mergeCell ref="N222:O222"/>
    <mergeCell ref="P222:Q222"/>
    <mergeCell ref="CD221:CE221"/>
    <mergeCell ref="CF221:CG221"/>
    <mergeCell ref="CH221:CI221"/>
    <mergeCell ref="CJ221:CK221"/>
    <mergeCell ref="CL221:CM221"/>
    <mergeCell ref="CN221:CO221"/>
    <mergeCell ref="BR221:BS221"/>
    <mergeCell ref="BT221:BU221"/>
    <mergeCell ref="BV221:BW221"/>
    <mergeCell ref="BX221:BY221"/>
    <mergeCell ref="BZ221:CA221"/>
    <mergeCell ref="CB221:CC221"/>
    <mergeCell ref="BF221:BG221"/>
    <mergeCell ref="BH221:BI221"/>
    <mergeCell ref="BJ221:BK221"/>
    <mergeCell ref="BL221:BM221"/>
    <mergeCell ref="BN221:BO221"/>
    <mergeCell ref="BP221:BQ221"/>
    <mergeCell ref="AL221:AM221"/>
    <mergeCell ref="AN221:AO221"/>
    <mergeCell ref="AX221:AY221"/>
    <mergeCell ref="AZ221:BA221"/>
    <mergeCell ref="BB221:BC221"/>
    <mergeCell ref="BD221:BE221"/>
    <mergeCell ref="R221:S221"/>
    <mergeCell ref="T221:U221"/>
    <mergeCell ref="V221:W221"/>
    <mergeCell ref="AF221:AG221"/>
    <mergeCell ref="AH221:AI221"/>
    <mergeCell ref="AJ221:AK221"/>
    <mergeCell ref="CP222:CQ222"/>
    <mergeCell ref="CR222:CS222"/>
    <mergeCell ref="CT222:CU222"/>
    <mergeCell ref="CV222:CW222"/>
    <mergeCell ref="D221:E221"/>
    <mergeCell ref="F221:G221"/>
    <mergeCell ref="J221:K221"/>
    <mergeCell ref="BX223:BY223"/>
    <mergeCell ref="BZ223:CA223"/>
    <mergeCell ref="CB223:CC223"/>
    <mergeCell ref="BF223:BG223"/>
    <mergeCell ref="BH223:BI223"/>
    <mergeCell ref="BJ223:BK223"/>
    <mergeCell ref="BL223:BM223"/>
    <mergeCell ref="BN223:BO223"/>
    <mergeCell ref="BP223:BQ223"/>
    <mergeCell ref="AL223:AM223"/>
    <mergeCell ref="AN223:AO223"/>
    <mergeCell ref="AX223:AY223"/>
    <mergeCell ref="AZ223:BA223"/>
    <mergeCell ref="BB223:BC223"/>
    <mergeCell ref="BD223:BE223"/>
    <mergeCell ref="R223:S223"/>
    <mergeCell ref="T223:U223"/>
    <mergeCell ref="V223:W223"/>
    <mergeCell ref="AF223:AG223"/>
    <mergeCell ref="AH223:AI223"/>
    <mergeCell ref="AJ223:AK223"/>
    <mergeCell ref="CF222:CG222"/>
    <mergeCell ref="CH222:CI222"/>
    <mergeCell ref="CJ222:CK222"/>
    <mergeCell ref="CL222:CM222"/>
    <mergeCell ref="CN222:CO222"/>
    <mergeCell ref="BR222:BS222"/>
    <mergeCell ref="BT222:BU222"/>
    <mergeCell ref="BV222:BW222"/>
    <mergeCell ref="BX222:BY222"/>
    <mergeCell ref="BZ222:CA222"/>
    <mergeCell ref="CB222:CC222"/>
    <mergeCell ref="BF222:BG222"/>
    <mergeCell ref="BH222:BI222"/>
    <mergeCell ref="BJ222:BK222"/>
    <mergeCell ref="BL222:BM222"/>
    <mergeCell ref="BN222:BO222"/>
    <mergeCell ref="BP222:BQ222"/>
    <mergeCell ref="AL222:AM222"/>
    <mergeCell ref="AN222:AO222"/>
    <mergeCell ref="AX222:AY222"/>
    <mergeCell ref="AZ222:BA222"/>
    <mergeCell ref="BB222:BC222"/>
    <mergeCell ref="BD222:BE222"/>
    <mergeCell ref="R222:S222"/>
    <mergeCell ref="T222:U222"/>
    <mergeCell ref="V222:W222"/>
    <mergeCell ref="AF222:AG222"/>
    <mergeCell ref="AH222:AI222"/>
    <mergeCell ref="AJ222:AK222"/>
    <mergeCell ref="CB226:CC226"/>
    <mergeCell ref="BF226:BG226"/>
    <mergeCell ref="BH226:BI226"/>
    <mergeCell ref="BJ226:BK226"/>
    <mergeCell ref="BL226:BM226"/>
    <mergeCell ref="BN226:BO226"/>
    <mergeCell ref="CP224:CQ224"/>
    <mergeCell ref="CR224:CS224"/>
    <mergeCell ref="CT224:CU224"/>
    <mergeCell ref="CV224:CW224"/>
    <mergeCell ref="D223:E223"/>
    <mergeCell ref="F223:G223"/>
    <mergeCell ref="J223:K223"/>
    <mergeCell ref="L223:M223"/>
    <mergeCell ref="N223:O223"/>
    <mergeCell ref="P223:Q223"/>
    <mergeCell ref="CD224:CE224"/>
    <mergeCell ref="CF224:CG224"/>
    <mergeCell ref="CH224:CI224"/>
    <mergeCell ref="CJ224:CK224"/>
    <mergeCell ref="CL224:CM224"/>
    <mergeCell ref="CN224:CO224"/>
    <mergeCell ref="BR224:BS224"/>
    <mergeCell ref="BT224:BU224"/>
    <mergeCell ref="BV224:BW224"/>
    <mergeCell ref="BX224:BY224"/>
    <mergeCell ref="BZ224:CA224"/>
    <mergeCell ref="CB224:CC224"/>
    <mergeCell ref="BF224:BG224"/>
    <mergeCell ref="BH224:BI224"/>
    <mergeCell ref="BJ224:BK224"/>
    <mergeCell ref="BL224:BM224"/>
    <mergeCell ref="BN224:BO224"/>
    <mergeCell ref="BP224:BQ224"/>
    <mergeCell ref="AL224:AM224"/>
    <mergeCell ref="AN224:AO224"/>
    <mergeCell ref="AX224:AY224"/>
    <mergeCell ref="AZ224:BA224"/>
    <mergeCell ref="BB224:BC224"/>
    <mergeCell ref="BD224:BE224"/>
    <mergeCell ref="R224:S224"/>
    <mergeCell ref="T224:U224"/>
    <mergeCell ref="V224:W224"/>
    <mergeCell ref="AF224:AG224"/>
    <mergeCell ref="AH224:AI224"/>
    <mergeCell ref="AJ224:AK224"/>
    <mergeCell ref="CP223:CQ223"/>
    <mergeCell ref="CR223:CS223"/>
    <mergeCell ref="CT223:CU223"/>
    <mergeCell ref="D224:E224"/>
    <mergeCell ref="F224:G224"/>
    <mergeCell ref="J224:K224"/>
    <mergeCell ref="L224:M224"/>
    <mergeCell ref="N224:O224"/>
    <mergeCell ref="P224:Q224"/>
    <mergeCell ref="CD223:CE223"/>
    <mergeCell ref="CF223:CG223"/>
    <mergeCell ref="CH223:CI223"/>
    <mergeCell ref="CJ223:CK223"/>
    <mergeCell ref="CL223:CM223"/>
    <mergeCell ref="CN223:CO223"/>
    <mergeCell ref="BR223:BS223"/>
    <mergeCell ref="BT223:BU223"/>
    <mergeCell ref="BV223:BW223"/>
    <mergeCell ref="F227:G227"/>
    <mergeCell ref="J227:K227"/>
    <mergeCell ref="L227:M227"/>
    <mergeCell ref="N227:O227"/>
    <mergeCell ref="P227:Q227"/>
    <mergeCell ref="CD228:CE228"/>
    <mergeCell ref="CV225:CW225"/>
    <mergeCell ref="D226:E226"/>
    <mergeCell ref="F226:G226"/>
    <mergeCell ref="J226:K226"/>
    <mergeCell ref="L226:M226"/>
    <mergeCell ref="N226:O226"/>
    <mergeCell ref="P226:Q226"/>
    <mergeCell ref="CD225:CE225"/>
    <mergeCell ref="CF225:CG225"/>
    <mergeCell ref="CH225:CI225"/>
    <mergeCell ref="CJ225:CK225"/>
    <mergeCell ref="CL225:CM225"/>
    <mergeCell ref="CN225:CO225"/>
    <mergeCell ref="BR225:BS225"/>
    <mergeCell ref="BT225:BU225"/>
    <mergeCell ref="BV225:BW225"/>
    <mergeCell ref="BX225:BY225"/>
    <mergeCell ref="BZ225:CA225"/>
    <mergeCell ref="CB225:CC225"/>
    <mergeCell ref="BF225:BG225"/>
    <mergeCell ref="BH225:BI225"/>
    <mergeCell ref="BJ225:BK225"/>
    <mergeCell ref="BL225:BM225"/>
    <mergeCell ref="BN225:BO225"/>
    <mergeCell ref="BP225:BQ225"/>
    <mergeCell ref="AL225:AM225"/>
    <mergeCell ref="AN225:AO225"/>
    <mergeCell ref="AX225:AY225"/>
    <mergeCell ref="AZ225:BA225"/>
    <mergeCell ref="BB225:BC225"/>
    <mergeCell ref="BD225:BE225"/>
    <mergeCell ref="R225:S225"/>
    <mergeCell ref="T225:U225"/>
    <mergeCell ref="V225:W225"/>
    <mergeCell ref="AF225:AG225"/>
    <mergeCell ref="AH225:AI225"/>
    <mergeCell ref="AJ225:AK225"/>
    <mergeCell ref="CP226:CQ226"/>
    <mergeCell ref="CR226:CS226"/>
    <mergeCell ref="CT226:CU226"/>
    <mergeCell ref="CV226:CW226"/>
    <mergeCell ref="D225:E225"/>
    <mergeCell ref="F225:G225"/>
    <mergeCell ref="J225:K225"/>
    <mergeCell ref="L225:M225"/>
    <mergeCell ref="N225:O225"/>
    <mergeCell ref="P225:Q225"/>
    <mergeCell ref="CD226:CE226"/>
    <mergeCell ref="CF226:CG226"/>
    <mergeCell ref="CH226:CI226"/>
    <mergeCell ref="CJ226:CK226"/>
    <mergeCell ref="CL226:CM226"/>
    <mergeCell ref="CN226:CO226"/>
    <mergeCell ref="BR226:BS226"/>
    <mergeCell ref="BT226:BU226"/>
    <mergeCell ref="BV226:BW226"/>
    <mergeCell ref="BX226:BY226"/>
    <mergeCell ref="BZ226:CA226"/>
    <mergeCell ref="CP227:CQ227"/>
    <mergeCell ref="CR227:CS227"/>
    <mergeCell ref="CT227:CU227"/>
    <mergeCell ref="CP229:CQ229"/>
    <mergeCell ref="CR229:CS229"/>
    <mergeCell ref="CT229:CU229"/>
    <mergeCell ref="BP226:BQ226"/>
    <mergeCell ref="AL226:AM226"/>
    <mergeCell ref="AN226:AO226"/>
    <mergeCell ref="AX226:AY226"/>
    <mergeCell ref="AZ226:BA226"/>
    <mergeCell ref="BB226:BC226"/>
    <mergeCell ref="BD226:BE226"/>
    <mergeCell ref="R226:S226"/>
    <mergeCell ref="T226:U226"/>
    <mergeCell ref="V226:W226"/>
    <mergeCell ref="AF226:AG226"/>
    <mergeCell ref="AH226:AI226"/>
    <mergeCell ref="AJ226:AK226"/>
    <mergeCell ref="CP225:CQ225"/>
    <mergeCell ref="CR225:CS225"/>
    <mergeCell ref="CT225:CU225"/>
    <mergeCell ref="CV227:CW227"/>
    <mergeCell ref="D228:E228"/>
    <mergeCell ref="F228:G228"/>
    <mergeCell ref="J228:K228"/>
    <mergeCell ref="L228:M228"/>
    <mergeCell ref="N228:O228"/>
    <mergeCell ref="P228:Q228"/>
    <mergeCell ref="CD227:CE227"/>
    <mergeCell ref="CF227:CG227"/>
    <mergeCell ref="CH227:CI227"/>
    <mergeCell ref="CJ227:CK227"/>
    <mergeCell ref="CL227:CM227"/>
    <mergeCell ref="CN227:CO227"/>
    <mergeCell ref="BR227:BS227"/>
    <mergeCell ref="BT227:BU227"/>
    <mergeCell ref="BV227:BW227"/>
    <mergeCell ref="BX227:BY227"/>
    <mergeCell ref="BZ227:CA227"/>
    <mergeCell ref="CB227:CC227"/>
    <mergeCell ref="BF227:BG227"/>
    <mergeCell ref="BH227:BI227"/>
    <mergeCell ref="BJ227:BK227"/>
    <mergeCell ref="BL227:BM227"/>
    <mergeCell ref="BN227:BO227"/>
    <mergeCell ref="BP227:BQ227"/>
    <mergeCell ref="AL227:AM227"/>
    <mergeCell ref="AN227:AO227"/>
    <mergeCell ref="AX227:AY227"/>
    <mergeCell ref="AZ227:BA227"/>
    <mergeCell ref="BB227:BC227"/>
    <mergeCell ref="BD227:BE227"/>
    <mergeCell ref="R227:S227"/>
    <mergeCell ref="T227:U227"/>
    <mergeCell ref="V227:W227"/>
    <mergeCell ref="AF227:AG227"/>
    <mergeCell ref="AH227:AI227"/>
    <mergeCell ref="AJ227:AK227"/>
    <mergeCell ref="CP228:CQ228"/>
    <mergeCell ref="CR228:CS228"/>
    <mergeCell ref="CT228:CU228"/>
    <mergeCell ref="CV228:CW228"/>
    <mergeCell ref="D227:E227"/>
    <mergeCell ref="CF228:CG228"/>
    <mergeCell ref="CH228:CI228"/>
    <mergeCell ref="CJ228:CK228"/>
    <mergeCell ref="CL228:CM228"/>
    <mergeCell ref="CN228:CO228"/>
    <mergeCell ref="BR228:BS228"/>
    <mergeCell ref="BT228:BU228"/>
    <mergeCell ref="BV228:BW228"/>
    <mergeCell ref="BX228:BY228"/>
    <mergeCell ref="BZ228:CA228"/>
    <mergeCell ref="CB228:CC228"/>
    <mergeCell ref="BF228:BG228"/>
    <mergeCell ref="BH228:BI228"/>
    <mergeCell ref="BJ228:BK228"/>
    <mergeCell ref="BL228:BM228"/>
    <mergeCell ref="BN228:BO228"/>
    <mergeCell ref="BP228:BQ228"/>
    <mergeCell ref="AL228:AM228"/>
    <mergeCell ref="AN228:AO228"/>
    <mergeCell ref="AX228:AY228"/>
    <mergeCell ref="AZ228:BA228"/>
    <mergeCell ref="BB228:BC228"/>
    <mergeCell ref="BD228:BE228"/>
    <mergeCell ref="R228:S228"/>
    <mergeCell ref="T228:U228"/>
    <mergeCell ref="V228:W228"/>
    <mergeCell ref="AF228:AG228"/>
    <mergeCell ref="AH228:AI228"/>
    <mergeCell ref="AJ228:AK228"/>
    <mergeCell ref="CD230:CE230"/>
    <mergeCell ref="CF230:CG230"/>
    <mergeCell ref="CH230:CI230"/>
    <mergeCell ref="CJ230:CK230"/>
    <mergeCell ref="CL230:CM230"/>
    <mergeCell ref="CN230:CO230"/>
    <mergeCell ref="BR230:BS230"/>
    <mergeCell ref="BT230:BU230"/>
    <mergeCell ref="BV230:BW230"/>
    <mergeCell ref="BX230:BY230"/>
    <mergeCell ref="BZ230:CA230"/>
    <mergeCell ref="CB230:CC230"/>
    <mergeCell ref="BF230:BG230"/>
    <mergeCell ref="BH230:BI230"/>
    <mergeCell ref="BJ230:BK230"/>
    <mergeCell ref="BL230:BM230"/>
    <mergeCell ref="BN230:BO230"/>
    <mergeCell ref="BP230:BQ230"/>
    <mergeCell ref="AL230:AM230"/>
    <mergeCell ref="AN230:AO230"/>
    <mergeCell ref="AX230:AY230"/>
    <mergeCell ref="AZ230:BA230"/>
    <mergeCell ref="BB230:BC230"/>
    <mergeCell ref="BD230:BE230"/>
    <mergeCell ref="R230:S230"/>
    <mergeCell ref="T230:U230"/>
    <mergeCell ref="V230:W230"/>
    <mergeCell ref="AF230:AG230"/>
    <mergeCell ref="AH230:AI230"/>
    <mergeCell ref="AJ230:AK230"/>
    <mergeCell ref="CV229:CW229"/>
    <mergeCell ref="D230:E230"/>
    <mergeCell ref="F230:G230"/>
    <mergeCell ref="J230:K230"/>
    <mergeCell ref="L230:M230"/>
    <mergeCell ref="N230:O230"/>
    <mergeCell ref="P230:Q230"/>
    <mergeCell ref="CD229:CE229"/>
    <mergeCell ref="CF229:CG229"/>
    <mergeCell ref="CH229:CI229"/>
    <mergeCell ref="CJ229:CK229"/>
    <mergeCell ref="CL229:CM229"/>
    <mergeCell ref="CN229:CO229"/>
    <mergeCell ref="BR229:BS229"/>
    <mergeCell ref="BT229:BU229"/>
    <mergeCell ref="BV229:BW229"/>
    <mergeCell ref="BX229:BY229"/>
    <mergeCell ref="BZ229:CA229"/>
    <mergeCell ref="CB229:CC229"/>
    <mergeCell ref="BF229:BG229"/>
    <mergeCell ref="BH229:BI229"/>
    <mergeCell ref="BJ229:BK229"/>
    <mergeCell ref="BL229:BM229"/>
    <mergeCell ref="BN229:BO229"/>
    <mergeCell ref="BP229:BQ229"/>
    <mergeCell ref="AL229:AM229"/>
    <mergeCell ref="AN229:AO229"/>
    <mergeCell ref="AX229:AY229"/>
    <mergeCell ref="AZ229:BA229"/>
    <mergeCell ref="BB229:BC229"/>
    <mergeCell ref="BD229:BE229"/>
    <mergeCell ref="R229:S229"/>
    <mergeCell ref="T229:U229"/>
    <mergeCell ref="V229:W229"/>
    <mergeCell ref="AF229:AG229"/>
    <mergeCell ref="AH229:AI229"/>
    <mergeCell ref="AJ229:AK229"/>
    <mergeCell ref="D229:E229"/>
    <mergeCell ref="F229:G229"/>
    <mergeCell ref="J229:K229"/>
    <mergeCell ref="L229:M229"/>
    <mergeCell ref="N229:O229"/>
    <mergeCell ref="P229:Q229"/>
    <mergeCell ref="CP230:CQ230"/>
    <mergeCell ref="CR230:CS230"/>
    <mergeCell ref="CT230:CU230"/>
    <mergeCell ref="CV230:CW230"/>
    <mergeCell ref="CT231:CU231"/>
    <mergeCell ref="CV231:CW231"/>
    <mergeCell ref="D232:E232"/>
    <mergeCell ref="F232:G232"/>
    <mergeCell ref="J232:K232"/>
    <mergeCell ref="L232:M232"/>
    <mergeCell ref="N232:O232"/>
    <mergeCell ref="P232:Q232"/>
    <mergeCell ref="CD231:CE231"/>
    <mergeCell ref="CF231:CG231"/>
    <mergeCell ref="CH231:CI231"/>
    <mergeCell ref="CJ231:CK231"/>
    <mergeCell ref="CL231:CM231"/>
    <mergeCell ref="CN231:CO231"/>
    <mergeCell ref="BR231:BS231"/>
    <mergeCell ref="BT231:BU231"/>
    <mergeCell ref="BV231:BW231"/>
    <mergeCell ref="BX231:BY231"/>
    <mergeCell ref="BZ231:CA231"/>
    <mergeCell ref="CB231:CC231"/>
    <mergeCell ref="BF231:BG231"/>
    <mergeCell ref="BH231:BI231"/>
    <mergeCell ref="BJ231:BK231"/>
    <mergeCell ref="BL231:BM231"/>
    <mergeCell ref="BN231:BO231"/>
    <mergeCell ref="BP231:BQ231"/>
    <mergeCell ref="AL231:AM231"/>
    <mergeCell ref="AN231:AO231"/>
    <mergeCell ref="AX231:AY231"/>
    <mergeCell ref="AZ231:BA231"/>
    <mergeCell ref="BB231:BC231"/>
    <mergeCell ref="BD231:BE231"/>
    <mergeCell ref="R231:S231"/>
    <mergeCell ref="T231:U231"/>
    <mergeCell ref="V231:W231"/>
    <mergeCell ref="AF231:AG231"/>
    <mergeCell ref="AH231:AI231"/>
    <mergeCell ref="AJ231:AK231"/>
    <mergeCell ref="D231:E231"/>
    <mergeCell ref="F231:G231"/>
    <mergeCell ref="J231:K231"/>
    <mergeCell ref="L231:M231"/>
    <mergeCell ref="N231:O231"/>
    <mergeCell ref="P231:Q231"/>
    <mergeCell ref="DL11:DM11"/>
    <mergeCell ref="DN11:DO11"/>
    <mergeCell ref="DP11:DQ11"/>
    <mergeCell ref="CX15:CY15"/>
    <mergeCell ref="CZ15:DA15"/>
    <mergeCell ref="DB15:DC15"/>
    <mergeCell ref="DD15:DE15"/>
    <mergeCell ref="DF15:DG15"/>
    <mergeCell ref="DH15:DI15"/>
    <mergeCell ref="DJ15:DK15"/>
    <mergeCell ref="CZ11:DA11"/>
    <mergeCell ref="DB11:DC11"/>
    <mergeCell ref="DD11:DE11"/>
    <mergeCell ref="DF11:DG11"/>
    <mergeCell ref="DH11:DI11"/>
    <mergeCell ref="DJ11:DK11"/>
    <mergeCell ref="DL8:DM9"/>
    <mergeCell ref="DN8:DO9"/>
    <mergeCell ref="DP8:DQ9"/>
    <mergeCell ref="A10:DQ10"/>
    <mergeCell ref="CZ8:DA9"/>
    <mergeCell ref="DB8:DC9"/>
    <mergeCell ref="DD8:DE9"/>
    <mergeCell ref="DF8:DG9"/>
    <mergeCell ref="DH8:DI9"/>
    <mergeCell ref="DJ8:DK9"/>
    <mergeCell ref="CP232:CQ232"/>
    <mergeCell ref="CR232:CS232"/>
    <mergeCell ref="CT232:CU232"/>
    <mergeCell ref="CV232:CW232"/>
    <mergeCell ref="CX8:CY9"/>
    <mergeCell ref="CX11:CY11"/>
    <mergeCell ref="CD232:CE232"/>
    <mergeCell ref="CF232:CG232"/>
    <mergeCell ref="CH232:CI232"/>
    <mergeCell ref="CJ232:CK232"/>
    <mergeCell ref="CL232:CM232"/>
    <mergeCell ref="CN232:CO232"/>
    <mergeCell ref="BR232:BS232"/>
    <mergeCell ref="BT232:BU232"/>
    <mergeCell ref="BV232:BW232"/>
    <mergeCell ref="BX232:BY232"/>
    <mergeCell ref="BZ232:CA232"/>
    <mergeCell ref="CB232:CC232"/>
    <mergeCell ref="BF232:BG232"/>
    <mergeCell ref="BH232:BI232"/>
    <mergeCell ref="BJ232:BK232"/>
    <mergeCell ref="BL232:BM232"/>
    <mergeCell ref="BN232:BO232"/>
    <mergeCell ref="BP232:BQ232"/>
    <mergeCell ref="AL232:AM232"/>
    <mergeCell ref="AN232:AO232"/>
    <mergeCell ref="AX232:AY232"/>
    <mergeCell ref="AZ232:BA232"/>
    <mergeCell ref="BB232:BC232"/>
    <mergeCell ref="BD232:BE232"/>
    <mergeCell ref="R232:S232"/>
    <mergeCell ref="T232:U232"/>
    <mergeCell ref="V232:W232"/>
    <mergeCell ref="AF232:AG232"/>
    <mergeCell ref="AH232:AI232"/>
    <mergeCell ref="AJ232:AK232"/>
    <mergeCell ref="CP231:CQ231"/>
    <mergeCell ref="CR231:CS231"/>
    <mergeCell ref="DL20:DM20"/>
    <mergeCell ref="DN20:DO20"/>
    <mergeCell ref="DP20:DQ20"/>
    <mergeCell ref="CX21:CY21"/>
    <mergeCell ref="CZ21:DA21"/>
    <mergeCell ref="DB21:DC21"/>
    <mergeCell ref="DD21:DE21"/>
    <mergeCell ref="DF21:DG21"/>
    <mergeCell ref="DH21:DI21"/>
    <mergeCell ref="DJ21:DK21"/>
    <mergeCell ref="DL19:DM19"/>
    <mergeCell ref="DN19:DO19"/>
    <mergeCell ref="DP19:DQ19"/>
    <mergeCell ref="CX20:CY20"/>
    <mergeCell ref="CZ20:DA20"/>
    <mergeCell ref="DB20:DC20"/>
    <mergeCell ref="DD20:DE20"/>
    <mergeCell ref="DF20:DG20"/>
    <mergeCell ref="DH20:DI20"/>
    <mergeCell ref="DJ20:DK20"/>
    <mergeCell ref="CX19:CY19"/>
    <mergeCell ref="CZ19:DA19"/>
    <mergeCell ref="DB19:DC19"/>
    <mergeCell ref="DD19:DE19"/>
    <mergeCell ref="DF19:DG19"/>
    <mergeCell ref="DH19:DI19"/>
    <mergeCell ref="DJ19:DK19"/>
    <mergeCell ref="DL18:DM18"/>
    <mergeCell ref="DN18:DO18"/>
    <mergeCell ref="DP18:DQ18"/>
    <mergeCell ref="DL15:DM15"/>
    <mergeCell ref="DN15:DO15"/>
    <mergeCell ref="DP15:DQ15"/>
    <mergeCell ref="CX18:CY18"/>
    <mergeCell ref="CZ18:DA18"/>
    <mergeCell ref="DB18:DC18"/>
    <mergeCell ref="DD18:DE18"/>
    <mergeCell ref="DF18:DG18"/>
    <mergeCell ref="DH18:DI18"/>
    <mergeCell ref="DJ18:DK18"/>
    <mergeCell ref="DL24:DM24"/>
    <mergeCell ref="DN24:DO24"/>
    <mergeCell ref="DP24:DQ24"/>
    <mergeCell ref="CX25:CY25"/>
    <mergeCell ref="CZ25:DA25"/>
    <mergeCell ref="DB25:DC25"/>
    <mergeCell ref="DD25:DE25"/>
    <mergeCell ref="DF25:DG25"/>
    <mergeCell ref="DH25:DI25"/>
    <mergeCell ref="DJ25:DK25"/>
    <mergeCell ref="DL23:DM23"/>
    <mergeCell ref="DN23:DO23"/>
    <mergeCell ref="DP23:DQ23"/>
    <mergeCell ref="CX24:CY24"/>
    <mergeCell ref="CZ24:DA24"/>
    <mergeCell ref="DB24:DC24"/>
    <mergeCell ref="DD24:DE24"/>
    <mergeCell ref="DF24:DG24"/>
    <mergeCell ref="DH24:DI24"/>
    <mergeCell ref="DJ24:DK24"/>
    <mergeCell ref="DL22:DM22"/>
    <mergeCell ref="DN22:DO22"/>
    <mergeCell ref="DP22:DQ22"/>
    <mergeCell ref="CX23:CY23"/>
    <mergeCell ref="CZ23:DA23"/>
    <mergeCell ref="DB23:DC23"/>
    <mergeCell ref="DD23:DE23"/>
    <mergeCell ref="DF23:DG23"/>
    <mergeCell ref="DH23:DI23"/>
    <mergeCell ref="DJ23:DK23"/>
    <mergeCell ref="DL21:DM21"/>
    <mergeCell ref="DN21:DO21"/>
    <mergeCell ref="DP21:DQ21"/>
    <mergeCell ref="CX22:CY22"/>
    <mergeCell ref="CZ22:DA22"/>
    <mergeCell ref="DB22:DC22"/>
    <mergeCell ref="DD22:DE22"/>
    <mergeCell ref="DF22:DG22"/>
    <mergeCell ref="DH22:DI22"/>
    <mergeCell ref="DJ22:DK22"/>
    <mergeCell ref="DL28:DM28"/>
    <mergeCell ref="DN28:DO28"/>
    <mergeCell ref="DP28:DQ28"/>
    <mergeCell ref="CX29:CY29"/>
    <mergeCell ref="CZ29:DA29"/>
    <mergeCell ref="DB29:DC29"/>
    <mergeCell ref="DD29:DE29"/>
    <mergeCell ref="DF29:DG29"/>
    <mergeCell ref="DH29:DI29"/>
    <mergeCell ref="DJ29:DK29"/>
    <mergeCell ref="DL27:DM27"/>
    <mergeCell ref="DN27:DO27"/>
    <mergeCell ref="DP27:DQ27"/>
    <mergeCell ref="CX28:CY28"/>
    <mergeCell ref="CZ28:DA28"/>
    <mergeCell ref="DB28:DC28"/>
    <mergeCell ref="DD28:DE28"/>
    <mergeCell ref="DF28:DG28"/>
    <mergeCell ref="DH28:DI28"/>
    <mergeCell ref="DJ28:DK28"/>
    <mergeCell ref="DL26:DM26"/>
    <mergeCell ref="DN26:DO26"/>
    <mergeCell ref="DP26:DQ26"/>
    <mergeCell ref="CX27:CY27"/>
    <mergeCell ref="CZ27:DA27"/>
    <mergeCell ref="DB27:DC27"/>
    <mergeCell ref="DD27:DE27"/>
    <mergeCell ref="DF27:DG27"/>
    <mergeCell ref="DH27:DI27"/>
    <mergeCell ref="DJ27:DK27"/>
    <mergeCell ref="DL25:DM25"/>
    <mergeCell ref="DN25:DO25"/>
    <mergeCell ref="DP25:DQ25"/>
    <mergeCell ref="CX26:CY26"/>
    <mergeCell ref="CZ26:DA26"/>
    <mergeCell ref="DB26:DC26"/>
    <mergeCell ref="DD26:DE26"/>
    <mergeCell ref="DF26:DG26"/>
    <mergeCell ref="DH26:DI26"/>
    <mergeCell ref="DJ26:DK26"/>
    <mergeCell ref="DL32:DM32"/>
    <mergeCell ref="DN32:DO32"/>
    <mergeCell ref="DP32:DQ32"/>
    <mergeCell ref="CX33:CY33"/>
    <mergeCell ref="CZ33:DA33"/>
    <mergeCell ref="DB33:DC33"/>
    <mergeCell ref="DD33:DE33"/>
    <mergeCell ref="DF33:DG33"/>
    <mergeCell ref="DH33:DI33"/>
    <mergeCell ref="DJ33:DK33"/>
    <mergeCell ref="DL31:DM31"/>
    <mergeCell ref="DN31:DO31"/>
    <mergeCell ref="DP31:DQ31"/>
    <mergeCell ref="CX32:CY32"/>
    <mergeCell ref="CZ32:DA32"/>
    <mergeCell ref="DB32:DC32"/>
    <mergeCell ref="DD32:DE32"/>
    <mergeCell ref="DF32:DG32"/>
    <mergeCell ref="DH32:DI32"/>
    <mergeCell ref="DJ32:DK32"/>
    <mergeCell ref="DL30:DM30"/>
    <mergeCell ref="DN30:DO30"/>
    <mergeCell ref="DP30:DQ30"/>
    <mergeCell ref="CX31:CY31"/>
    <mergeCell ref="CZ31:DA31"/>
    <mergeCell ref="DB31:DC31"/>
    <mergeCell ref="DD31:DE31"/>
    <mergeCell ref="DF31:DG31"/>
    <mergeCell ref="DH31:DI31"/>
    <mergeCell ref="DJ31:DK31"/>
    <mergeCell ref="DL29:DM29"/>
    <mergeCell ref="DN29:DO29"/>
    <mergeCell ref="DP29:DQ29"/>
    <mergeCell ref="CX30:CY30"/>
    <mergeCell ref="CZ30:DA30"/>
    <mergeCell ref="DB30:DC30"/>
    <mergeCell ref="DD30:DE30"/>
    <mergeCell ref="DF30:DG30"/>
    <mergeCell ref="DH30:DI30"/>
    <mergeCell ref="DJ30:DK30"/>
    <mergeCell ref="DL36:DM36"/>
    <mergeCell ref="DN36:DO36"/>
    <mergeCell ref="DP36:DQ36"/>
    <mergeCell ref="CX37:CY37"/>
    <mergeCell ref="CZ37:DA37"/>
    <mergeCell ref="DB37:DC37"/>
    <mergeCell ref="DD37:DE37"/>
    <mergeCell ref="DF37:DG37"/>
    <mergeCell ref="DH37:DI37"/>
    <mergeCell ref="DJ37:DK37"/>
    <mergeCell ref="DL35:DM35"/>
    <mergeCell ref="DN35:DO35"/>
    <mergeCell ref="DP35:DQ35"/>
    <mergeCell ref="CX36:CY36"/>
    <mergeCell ref="CZ36:DA36"/>
    <mergeCell ref="DB36:DC36"/>
    <mergeCell ref="DD36:DE36"/>
    <mergeCell ref="DF36:DG36"/>
    <mergeCell ref="DH36:DI36"/>
    <mergeCell ref="DJ36:DK36"/>
    <mergeCell ref="DL34:DM34"/>
    <mergeCell ref="DN34:DO34"/>
    <mergeCell ref="DP34:DQ34"/>
    <mergeCell ref="CX35:CY35"/>
    <mergeCell ref="CZ35:DA35"/>
    <mergeCell ref="DB35:DC35"/>
    <mergeCell ref="DD35:DE35"/>
    <mergeCell ref="DF35:DG35"/>
    <mergeCell ref="DH35:DI35"/>
    <mergeCell ref="DJ35:DK35"/>
    <mergeCell ref="DL33:DM33"/>
    <mergeCell ref="DN33:DO33"/>
    <mergeCell ref="DP33:DQ33"/>
    <mergeCell ref="CX34:CY34"/>
    <mergeCell ref="CZ34:DA34"/>
    <mergeCell ref="DB34:DC34"/>
    <mergeCell ref="DD34:DE34"/>
    <mergeCell ref="DF34:DG34"/>
    <mergeCell ref="DH34:DI34"/>
    <mergeCell ref="DJ34:DK34"/>
    <mergeCell ref="DL40:DM40"/>
    <mergeCell ref="DN40:DO40"/>
    <mergeCell ref="DP40:DQ40"/>
    <mergeCell ref="CX41:CY41"/>
    <mergeCell ref="CZ41:DA41"/>
    <mergeCell ref="DB41:DC41"/>
    <mergeCell ref="DD41:DE41"/>
    <mergeCell ref="DF41:DG41"/>
    <mergeCell ref="DH41:DI41"/>
    <mergeCell ref="DJ41:DK41"/>
    <mergeCell ref="DL39:DM39"/>
    <mergeCell ref="DN39:DO39"/>
    <mergeCell ref="DP39:DQ39"/>
    <mergeCell ref="CX40:CY40"/>
    <mergeCell ref="CZ40:DA40"/>
    <mergeCell ref="DB40:DC40"/>
    <mergeCell ref="DD40:DE40"/>
    <mergeCell ref="DF40:DG40"/>
    <mergeCell ref="DH40:DI40"/>
    <mergeCell ref="DJ40:DK40"/>
    <mergeCell ref="DL38:DM38"/>
    <mergeCell ref="DN38:DO38"/>
    <mergeCell ref="DP38:DQ38"/>
    <mergeCell ref="CX39:CY39"/>
    <mergeCell ref="CZ39:DA39"/>
    <mergeCell ref="DB39:DC39"/>
    <mergeCell ref="DD39:DE39"/>
    <mergeCell ref="DF39:DG39"/>
    <mergeCell ref="DH39:DI39"/>
    <mergeCell ref="DJ39:DK39"/>
    <mergeCell ref="DL37:DM37"/>
    <mergeCell ref="DN37:DO37"/>
    <mergeCell ref="DP37:DQ37"/>
    <mergeCell ref="CX38:CY38"/>
    <mergeCell ref="CZ38:DA38"/>
    <mergeCell ref="DB38:DC38"/>
    <mergeCell ref="DD38:DE38"/>
    <mergeCell ref="DF38:DG38"/>
    <mergeCell ref="DH38:DI38"/>
    <mergeCell ref="DJ38:DK38"/>
    <mergeCell ref="DL44:DM44"/>
    <mergeCell ref="DN44:DO44"/>
    <mergeCell ref="DP44:DQ44"/>
    <mergeCell ref="CX45:CY45"/>
    <mergeCell ref="CZ45:DA45"/>
    <mergeCell ref="DB45:DC45"/>
    <mergeCell ref="DD45:DE45"/>
    <mergeCell ref="DF45:DG45"/>
    <mergeCell ref="DH45:DI45"/>
    <mergeCell ref="DJ45:DK45"/>
    <mergeCell ref="DL43:DM43"/>
    <mergeCell ref="DN43:DO43"/>
    <mergeCell ref="DP43:DQ43"/>
    <mergeCell ref="CX44:CY44"/>
    <mergeCell ref="CZ44:DA44"/>
    <mergeCell ref="DB44:DC44"/>
    <mergeCell ref="DD44:DE44"/>
    <mergeCell ref="DF44:DG44"/>
    <mergeCell ref="DH44:DI44"/>
    <mergeCell ref="DJ44:DK44"/>
    <mergeCell ref="DL42:DM42"/>
    <mergeCell ref="DN42:DO42"/>
    <mergeCell ref="DP42:DQ42"/>
    <mergeCell ref="CX43:CY43"/>
    <mergeCell ref="CZ43:DA43"/>
    <mergeCell ref="DB43:DC43"/>
    <mergeCell ref="DD43:DE43"/>
    <mergeCell ref="DF43:DG43"/>
    <mergeCell ref="DH43:DI43"/>
    <mergeCell ref="DJ43:DK43"/>
    <mergeCell ref="DL41:DM41"/>
    <mergeCell ref="DN41:DO41"/>
    <mergeCell ref="DP41:DQ41"/>
    <mergeCell ref="CX42:CY42"/>
    <mergeCell ref="CZ42:DA42"/>
    <mergeCell ref="DB42:DC42"/>
    <mergeCell ref="DD42:DE42"/>
    <mergeCell ref="DF42:DG42"/>
    <mergeCell ref="DH42:DI42"/>
    <mergeCell ref="DJ42:DK42"/>
    <mergeCell ref="DL48:DM48"/>
    <mergeCell ref="DN48:DO48"/>
    <mergeCell ref="DP48:DQ48"/>
    <mergeCell ref="CX49:CY49"/>
    <mergeCell ref="CZ49:DA49"/>
    <mergeCell ref="DB49:DC49"/>
    <mergeCell ref="DD49:DE49"/>
    <mergeCell ref="DF49:DG49"/>
    <mergeCell ref="DH49:DI49"/>
    <mergeCell ref="DJ49:DK49"/>
    <mergeCell ref="DL47:DM47"/>
    <mergeCell ref="DN47:DO47"/>
    <mergeCell ref="DP47:DQ47"/>
    <mergeCell ref="CX48:CY48"/>
    <mergeCell ref="CZ48:DA48"/>
    <mergeCell ref="DB48:DC48"/>
    <mergeCell ref="DD48:DE48"/>
    <mergeCell ref="DF48:DG48"/>
    <mergeCell ref="DH48:DI48"/>
    <mergeCell ref="DJ48:DK48"/>
    <mergeCell ref="DL46:DM46"/>
    <mergeCell ref="DN46:DO46"/>
    <mergeCell ref="DP46:DQ46"/>
    <mergeCell ref="CX47:CY47"/>
    <mergeCell ref="CZ47:DA47"/>
    <mergeCell ref="DB47:DC47"/>
    <mergeCell ref="DD47:DE47"/>
    <mergeCell ref="DF47:DG47"/>
    <mergeCell ref="DH47:DI47"/>
    <mergeCell ref="DJ47:DK47"/>
    <mergeCell ref="DL45:DM45"/>
    <mergeCell ref="DN45:DO45"/>
    <mergeCell ref="DP45:DQ45"/>
    <mergeCell ref="CX46:CY46"/>
    <mergeCell ref="CZ46:DA46"/>
    <mergeCell ref="DB46:DC46"/>
    <mergeCell ref="DD46:DE46"/>
    <mergeCell ref="DF46:DG46"/>
    <mergeCell ref="DH46:DI46"/>
    <mergeCell ref="DJ46:DK46"/>
    <mergeCell ref="DL52:DM52"/>
    <mergeCell ref="DN52:DO52"/>
    <mergeCell ref="DP52:DQ52"/>
    <mergeCell ref="CX53:CY53"/>
    <mergeCell ref="CZ53:DA53"/>
    <mergeCell ref="DB53:DC53"/>
    <mergeCell ref="DD53:DE53"/>
    <mergeCell ref="DF53:DG53"/>
    <mergeCell ref="DH53:DI53"/>
    <mergeCell ref="DJ53:DK53"/>
    <mergeCell ref="DL51:DM51"/>
    <mergeCell ref="DN51:DO51"/>
    <mergeCell ref="DP51:DQ51"/>
    <mergeCell ref="CX52:CY52"/>
    <mergeCell ref="CZ52:DA52"/>
    <mergeCell ref="DB52:DC52"/>
    <mergeCell ref="DD52:DE52"/>
    <mergeCell ref="DF52:DG52"/>
    <mergeCell ref="DH52:DI52"/>
    <mergeCell ref="DJ52:DK52"/>
    <mergeCell ref="DL50:DM50"/>
    <mergeCell ref="DN50:DO50"/>
    <mergeCell ref="DP50:DQ50"/>
    <mergeCell ref="CX51:CY51"/>
    <mergeCell ref="CZ51:DA51"/>
    <mergeCell ref="DB51:DC51"/>
    <mergeCell ref="DD51:DE51"/>
    <mergeCell ref="DF51:DG51"/>
    <mergeCell ref="DH51:DI51"/>
    <mergeCell ref="DJ51:DK51"/>
    <mergeCell ref="DL49:DM49"/>
    <mergeCell ref="DN49:DO49"/>
    <mergeCell ref="DP49:DQ49"/>
    <mergeCell ref="CX50:CY50"/>
    <mergeCell ref="CZ50:DA50"/>
    <mergeCell ref="DB50:DC50"/>
    <mergeCell ref="DD50:DE50"/>
    <mergeCell ref="DF50:DG50"/>
    <mergeCell ref="DH50:DI50"/>
    <mergeCell ref="DJ50:DK50"/>
    <mergeCell ref="DL56:DM56"/>
    <mergeCell ref="DN56:DO56"/>
    <mergeCell ref="DP56:DQ56"/>
    <mergeCell ref="CX57:CY57"/>
    <mergeCell ref="CZ57:DA57"/>
    <mergeCell ref="DB57:DC57"/>
    <mergeCell ref="DD57:DE57"/>
    <mergeCell ref="DF57:DG57"/>
    <mergeCell ref="DH57:DI57"/>
    <mergeCell ref="DJ57:DK57"/>
    <mergeCell ref="DL55:DM55"/>
    <mergeCell ref="DN55:DO55"/>
    <mergeCell ref="DP55:DQ55"/>
    <mergeCell ref="CX56:CY56"/>
    <mergeCell ref="CZ56:DA56"/>
    <mergeCell ref="DB56:DC56"/>
    <mergeCell ref="DD56:DE56"/>
    <mergeCell ref="DF56:DG56"/>
    <mergeCell ref="DH56:DI56"/>
    <mergeCell ref="DJ56:DK56"/>
    <mergeCell ref="DL54:DM54"/>
    <mergeCell ref="DN54:DO54"/>
    <mergeCell ref="DP54:DQ54"/>
    <mergeCell ref="CX55:CY55"/>
    <mergeCell ref="CZ55:DA55"/>
    <mergeCell ref="DB55:DC55"/>
    <mergeCell ref="DD55:DE55"/>
    <mergeCell ref="DF55:DG55"/>
    <mergeCell ref="DH55:DI55"/>
    <mergeCell ref="DJ55:DK55"/>
    <mergeCell ref="DL53:DM53"/>
    <mergeCell ref="DN53:DO53"/>
    <mergeCell ref="DP53:DQ53"/>
    <mergeCell ref="CX54:CY54"/>
    <mergeCell ref="CZ54:DA54"/>
    <mergeCell ref="DB54:DC54"/>
    <mergeCell ref="DD54:DE54"/>
    <mergeCell ref="DF54:DG54"/>
    <mergeCell ref="DH54:DI54"/>
    <mergeCell ref="DJ54:DK54"/>
    <mergeCell ref="DL60:DM60"/>
    <mergeCell ref="DN60:DO60"/>
    <mergeCell ref="DP60:DQ60"/>
    <mergeCell ref="CX61:CY61"/>
    <mergeCell ref="CZ61:DA61"/>
    <mergeCell ref="DB61:DC61"/>
    <mergeCell ref="DD61:DE61"/>
    <mergeCell ref="DF61:DG61"/>
    <mergeCell ref="DH61:DI61"/>
    <mergeCell ref="DJ61:DK61"/>
    <mergeCell ref="DL59:DM59"/>
    <mergeCell ref="DN59:DO59"/>
    <mergeCell ref="DP59:DQ59"/>
    <mergeCell ref="CX60:CY60"/>
    <mergeCell ref="CZ60:DA60"/>
    <mergeCell ref="DB60:DC60"/>
    <mergeCell ref="DD60:DE60"/>
    <mergeCell ref="DF60:DG60"/>
    <mergeCell ref="DH60:DI60"/>
    <mergeCell ref="DJ60:DK60"/>
    <mergeCell ref="DL58:DM58"/>
    <mergeCell ref="DN58:DO58"/>
    <mergeCell ref="DP58:DQ58"/>
    <mergeCell ref="CX59:CY59"/>
    <mergeCell ref="CZ59:DA59"/>
    <mergeCell ref="DB59:DC59"/>
    <mergeCell ref="DD59:DE59"/>
    <mergeCell ref="DF59:DG59"/>
    <mergeCell ref="DH59:DI59"/>
    <mergeCell ref="DJ59:DK59"/>
    <mergeCell ref="DL57:DM57"/>
    <mergeCell ref="DN57:DO57"/>
    <mergeCell ref="DP57:DQ57"/>
    <mergeCell ref="CX58:CY58"/>
    <mergeCell ref="CZ58:DA58"/>
    <mergeCell ref="DB58:DC58"/>
    <mergeCell ref="DD58:DE58"/>
    <mergeCell ref="DF58:DG58"/>
    <mergeCell ref="DH58:DI58"/>
    <mergeCell ref="DJ58:DK58"/>
    <mergeCell ref="DL64:DM64"/>
    <mergeCell ref="DN64:DO64"/>
    <mergeCell ref="DP64:DQ64"/>
    <mergeCell ref="CX65:CY65"/>
    <mergeCell ref="CZ65:DA65"/>
    <mergeCell ref="DB65:DC65"/>
    <mergeCell ref="DD65:DE65"/>
    <mergeCell ref="DF65:DG65"/>
    <mergeCell ref="DH65:DI65"/>
    <mergeCell ref="DJ65:DK65"/>
    <mergeCell ref="DL63:DM63"/>
    <mergeCell ref="DN63:DO63"/>
    <mergeCell ref="DP63:DQ63"/>
    <mergeCell ref="CX64:CY64"/>
    <mergeCell ref="CZ64:DA64"/>
    <mergeCell ref="DB64:DC64"/>
    <mergeCell ref="DD64:DE64"/>
    <mergeCell ref="DF64:DG64"/>
    <mergeCell ref="DH64:DI64"/>
    <mergeCell ref="DJ64:DK64"/>
    <mergeCell ref="DL62:DM62"/>
    <mergeCell ref="DN62:DO62"/>
    <mergeCell ref="DP62:DQ62"/>
    <mergeCell ref="CX63:CY63"/>
    <mergeCell ref="CZ63:DA63"/>
    <mergeCell ref="DB63:DC63"/>
    <mergeCell ref="DD63:DE63"/>
    <mergeCell ref="DF63:DG63"/>
    <mergeCell ref="DH63:DI63"/>
    <mergeCell ref="DJ63:DK63"/>
    <mergeCell ref="DL61:DM61"/>
    <mergeCell ref="DN61:DO61"/>
    <mergeCell ref="DP61:DQ61"/>
    <mergeCell ref="CX62:CY62"/>
    <mergeCell ref="CZ62:DA62"/>
    <mergeCell ref="DB62:DC62"/>
    <mergeCell ref="DD62:DE62"/>
    <mergeCell ref="DF62:DG62"/>
    <mergeCell ref="DH62:DI62"/>
    <mergeCell ref="DJ62:DK62"/>
    <mergeCell ref="DL68:DM68"/>
    <mergeCell ref="DN68:DO68"/>
    <mergeCell ref="DP68:DQ68"/>
    <mergeCell ref="CX69:CY69"/>
    <mergeCell ref="CZ69:DA69"/>
    <mergeCell ref="DB69:DC69"/>
    <mergeCell ref="DD69:DE69"/>
    <mergeCell ref="DF69:DG69"/>
    <mergeCell ref="DH69:DI69"/>
    <mergeCell ref="DJ69:DK69"/>
    <mergeCell ref="DL67:DM67"/>
    <mergeCell ref="DN67:DO67"/>
    <mergeCell ref="DP67:DQ67"/>
    <mergeCell ref="CX68:CY68"/>
    <mergeCell ref="CZ68:DA68"/>
    <mergeCell ref="DB68:DC68"/>
    <mergeCell ref="DD68:DE68"/>
    <mergeCell ref="DF68:DG68"/>
    <mergeCell ref="DH68:DI68"/>
    <mergeCell ref="DJ68:DK68"/>
    <mergeCell ref="DL66:DM66"/>
    <mergeCell ref="DN66:DO66"/>
    <mergeCell ref="DP66:DQ66"/>
    <mergeCell ref="CX67:CY67"/>
    <mergeCell ref="CZ67:DA67"/>
    <mergeCell ref="DB67:DC67"/>
    <mergeCell ref="DD67:DE67"/>
    <mergeCell ref="DF67:DG67"/>
    <mergeCell ref="DH67:DI67"/>
    <mergeCell ref="DJ67:DK67"/>
    <mergeCell ref="DL65:DM65"/>
    <mergeCell ref="DN65:DO65"/>
    <mergeCell ref="DP65:DQ65"/>
    <mergeCell ref="CX66:CY66"/>
    <mergeCell ref="CZ66:DA66"/>
    <mergeCell ref="DB66:DC66"/>
    <mergeCell ref="DD66:DE66"/>
    <mergeCell ref="DF66:DG66"/>
    <mergeCell ref="DH66:DI66"/>
    <mergeCell ref="DJ66:DK66"/>
    <mergeCell ref="DL72:DM72"/>
    <mergeCell ref="DN72:DO72"/>
    <mergeCell ref="DP72:DQ72"/>
    <mergeCell ref="CX73:CY73"/>
    <mergeCell ref="CZ73:DA73"/>
    <mergeCell ref="DB73:DC73"/>
    <mergeCell ref="DD73:DE73"/>
    <mergeCell ref="DF73:DG73"/>
    <mergeCell ref="DH73:DI73"/>
    <mergeCell ref="DJ73:DK73"/>
    <mergeCell ref="DL71:DM71"/>
    <mergeCell ref="DN71:DO71"/>
    <mergeCell ref="DP71:DQ71"/>
    <mergeCell ref="CX72:CY72"/>
    <mergeCell ref="CZ72:DA72"/>
    <mergeCell ref="DB72:DC72"/>
    <mergeCell ref="DD72:DE72"/>
    <mergeCell ref="DF72:DG72"/>
    <mergeCell ref="DH72:DI72"/>
    <mergeCell ref="DJ72:DK72"/>
    <mergeCell ref="DL70:DM70"/>
    <mergeCell ref="DN70:DO70"/>
    <mergeCell ref="DP70:DQ70"/>
    <mergeCell ref="CX71:CY71"/>
    <mergeCell ref="CZ71:DA71"/>
    <mergeCell ref="DB71:DC71"/>
    <mergeCell ref="DD71:DE71"/>
    <mergeCell ref="DF71:DG71"/>
    <mergeCell ref="DH71:DI71"/>
    <mergeCell ref="DJ71:DK71"/>
    <mergeCell ref="DL69:DM69"/>
    <mergeCell ref="DN69:DO69"/>
    <mergeCell ref="DP69:DQ69"/>
    <mergeCell ref="CX70:CY70"/>
    <mergeCell ref="CZ70:DA70"/>
    <mergeCell ref="DB70:DC70"/>
    <mergeCell ref="DD70:DE70"/>
    <mergeCell ref="DF70:DG70"/>
    <mergeCell ref="DH70:DI70"/>
    <mergeCell ref="DJ70:DK70"/>
    <mergeCell ref="DL76:DM76"/>
    <mergeCell ref="DN76:DO76"/>
    <mergeCell ref="DP76:DQ76"/>
    <mergeCell ref="CX77:CY77"/>
    <mergeCell ref="CZ77:DA77"/>
    <mergeCell ref="DB77:DC77"/>
    <mergeCell ref="DD77:DE77"/>
    <mergeCell ref="DF77:DG77"/>
    <mergeCell ref="DH77:DI77"/>
    <mergeCell ref="DJ77:DK77"/>
    <mergeCell ref="DL75:DM75"/>
    <mergeCell ref="DN75:DO75"/>
    <mergeCell ref="DP75:DQ75"/>
    <mergeCell ref="CX76:CY76"/>
    <mergeCell ref="CZ76:DA76"/>
    <mergeCell ref="DB76:DC76"/>
    <mergeCell ref="DD76:DE76"/>
    <mergeCell ref="DF76:DG76"/>
    <mergeCell ref="DH76:DI76"/>
    <mergeCell ref="DJ76:DK76"/>
    <mergeCell ref="DL74:DM74"/>
    <mergeCell ref="DN74:DO74"/>
    <mergeCell ref="DP74:DQ74"/>
    <mergeCell ref="CX75:CY75"/>
    <mergeCell ref="CZ75:DA75"/>
    <mergeCell ref="DB75:DC75"/>
    <mergeCell ref="DD75:DE75"/>
    <mergeCell ref="DF75:DG75"/>
    <mergeCell ref="DH75:DI75"/>
    <mergeCell ref="DJ75:DK75"/>
    <mergeCell ref="DL73:DM73"/>
    <mergeCell ref="DN73:DO73"/>
    <mergeCell ref="DP73:DQ73"/>
    <mergeCell ref="CX74:CY74"/>
    <mergeCell ref="CZ74:DA74"/>
    <mergeCell ref="DB74:DC74"/>
    <mergeCell ref="DD74:DE74"/>
    <mergeCell ref="DF74:DG74"/>
    <mergeCell ref="DH74:DI74"/>
    <mergeCell ref="DJ74:DK74"/>
    <mergeCell ref="DL80:DM80"/>
    <mergeCell ref="DN80:DO80"/>
    <mergeCell ref="DP80:DQ80"/>
    <mergeCell ref="CX81:CY81"/>
    <mergeCell ref="CZ81:DA81"/>
    <mergeCell ref="DB81:DC81"/>
    <mergeCell ref="DD81:DE81"/>
    <mergeCell ref="DF81:DG81"/>
    <mergeCell ref="DH81:DI81"/>
    <mergeCell ref="DJ81:DK81"/>
    <mergeCell ref="DL79:DM79"/>
    <mergeCell ref="DN79:DO79"/>
    <mergeCell ref="DP79:DQ79"/>
    <mergeCell ref="CX80:CY80"/>
    <mergeCell ref="CZ80:DA80"/>
    <mergeCell ref="DB80:DC80"/>
    <mergeCell ref="DD80:DE80"/>
    <mergeCell ref="DF80:DG80"/>
    <mergeCell ref="DH80:DI80"/>
    <mergeCell ref="DJ80:DK80"/>
    <mergeCell ref="DL78:DM78"/>
    <mergeCell ref="DN78:DO78"/>
    <mergeCell ref="DP78:DQ78"/>
    <mergeCell ref="CX79:CY79"/>
    <mergeCell ref="CZ79:DA79"/>
    <mergeCell ref="DB79:DC79"/>
    <mergeCell ref="DD79:DE79"/>
    <mergeCell ref="DF79:DG79"/>
    <mergeCell ref="DH79:DI79"/>
    <mergeCell ref="DJ79:DK79"/>
    <mergeCell ref="DL77:DM77"/>
    <mergeCell ref="DN77:DO77"/>
    <mergeCell ref="DP77:DQ77"/>
    <mergeCell ref="CX78:CY78"/>
    <mergeCell ref="CZ78:DA78"/>
    <mergeCell ref="DB78:DC78"/>
    <mergeCell ref="DD78:DE78"/>
    <mergeCell ref="DF78:DG78"/>
    <mergeCell ref="DH78:DI78"/>
    <mergeCell ref="DJ78:DK78"/>
    <mergeCell ref="DL84:DM84"/>
    <mergeCell ref="DN84:DO84"/>
    <mergeCell ref="DP84:DQ84"/>
    <mergeCell ref="CX85:CY85"/>
    <mergeCell ref="CZ85:DA85"/>
    <mergeCell ref="DB85:DC85"/>
    <mergeCell ref="DD85:DE85"/>
    <mergeCell ref="DF85:DG85"/>
    <mergeCell ref="DH85:DI85"/>
    <mergeCell ref="DJ85:DK85"/>
    <mergeCell ref="DL83:DM83"/>
    <mergeCell ref="DN83:DO83"/>
    <mergeCell ref="DP83:DQ83"/>
    <mergeCell ref="CX84:CY84"/>
    <mergeCell ref="CZ84:DA84"/>
    <mergeCell ref="DB84:DC84"/>
    <mergeCell ref="DD84:DE84"/>
    <mergeCell ref="DF84:DG84"/>
    <mergeCell ref="DH84:DI84"/>
    <mergeCell ref="DJ84:DK84"/>
    <mergeCell ref="DL82:DM82"/>
    <mergeCell ref="DN82:DO82"/>
    <mergeCell ref="DP82:DQ82"/>
    <mergeCell ref="CX83:CY83"/>
    <mergeCell ref="CZ83:DA83"/>
    <mergeCell ref="DB83:DC83"/>
    <mergeCell ref="DD83:DE83"/>
    <mergeCell ref="DF83:DG83"/>
    <mergeCell ref="DH83:DI83"/>
    <mergeCell ref="DJ83:DK83"/>
    <mergeCell ref="DL81:DM81"/>
    <mergeCell ref="DN81:DO81"/>
    <mergeCell ref="DP81:DQ81"/>
    <mergeCell ref="CX82:CY82"/>
    <mergeCell ref="CZ82:DA82"/>
    <mergeCell ref="DB82:DC82"/>
    <mergeCell ref="DD82:DE82"/>
    <mergeCell ref="DF82:DG82"/>
    <mergeCell ref="DH82:DI82"/>
    <mergeCell ref="DJ82:DK82"/>
    <mergeCell ref="DL88:DM88"/>
    <mergeCell ref="DN88:DO88"/>
    <mergeCell ref="DP88:DQ88"/>
    <mergeCell ref="CX89:CY89"/>
    <mergeCell ref="CZ89:DA89"/>
    <mergeCell ref="DB89:DC89"/>
    <mergeCell ref="DD89:DE89"/>
    <mergeCell ref="DF89:DG89"/>
    <mergeCell ref="DH89:DI89"/>
    <mergeCell ref="DJ89:DK89"/>
    <mergeCell ref="DL87:DM87"/>
    <mergeCell ref="DN87:DO87"/>
    <mergeCell ref="DP87:DQ87"/>
    <mergeCell ref="CX88:CY88"/>
    <mergeCell ref="CZ88:DA88"/>
    <mergeCell ref="DB88:DC88"/>
    <mergeCell ref="DD88:DE88"/>
    <mergeCell ref="DF88:DG88"/>
    <mergeCell ref="DH88:DI88"/>
    <mergeCell ref="DJ88:DK88"/>
    <mergeCell ref="DL86:DM86"/>
    <mergeCell ref="DN86:DO86"/>
    <mergeCell ref="DP86:DQ86"/>
    <mergeCell ref="CX87:CY87"/>
    <mergeCell ref="CZ87:DA87"/>
    <mergeCell ref="DB87:DC87"/>
    <mergeCell ref="DD87:DE87"/>
    <mergeCell ref="DF87:DG87"/>
    <mergeCell ref="DH87:DI87"/>
    <mergeCell ref="DJ87:DK87"/>
    <mergeCell ref="DL85:DM85"/>
    <mergeCell ref="DN85:DO85"/>
    <mergeCell ref="DP85:DQ85"/>
    <mergeCell ref="CX86:CY86"/>
    <mergeCell ref="CZ86:DA86"/>
    <mergeCell ref="DB86:DC86"/>
    <mergeCell ref="DD86:DE86"/>
    <mergeCell ref="DF86:DG86"/>
    <mergeCell ref="DH86:DI86"/>
    <mergeCell ref="DJ86:DK86"/>
    <mergeCell ref="DL92:DM92"/>
    <mergeCell ref="DN92:DO92"/>
    <mergeCell ref="DP92:DQ92"/>
    <mergeCell ref="CX93:CY93"/>
    <mergeCell ref="CZ93:DA93"/>
    <mergeCell ref="DB93:DC93"/>
    <mergeCell ref="DD93:DE93"/>
    <mergeCell ref="DF93:DG93"/>
    <mergeCell ref="DH93:DI93"/>
    <mergeCell ref="DJ93:DK93"/>
    <mergeCell ref="DL91:DM91"/>
    <mergeCell ref="DN91:DO91"/>
    <mergeCell ref="DP91:DQ91"/>
    <mergeCell ref="CX92:CY92"/>
    <mergeCell ref="CZ92:DA92"/>
    <mergeCell ref="DB92:DC92"/>
    <mergeCell ref="DD92:DE92"/>
    <mergeCell ref="DF92:DG92"/>
    <mergeCell ref="DH92:DI92"/>
    <mergeCell ref="DJ92:DK92"/>
    <mergeCell ref="DL90:DM90"/>
    <mergeCell ref="DN90:DO90"/>
    <mergeCell ref="DP90:DQ90"/>
    <mergeCell ref="CX91:CY91"/>
    <mergeCell ref="CZ91:DA91"/>
    <mergeCell ref="DB91:DC91"/>
    <mergeCell ref="DD91:DE91"/>
    <mergeCell ref="DF91:DG91"/>
    <mergeCell ref="DH91:DI91"/>
    <mergeCell ref="DJ91:DK91"/>
    <mergeCell ref="DL89:DM89"/>
    <mergeCell ref="DN89:DO89"/>
    <mergeCell ref="DP89:DQ89"/>
    <mergeCell ref="CX90:CY90"/>
    <mergeCell ref="CZ90:DA90"/>
    <mergeCell ref="DB90:DC90"/>
    <mergeCell ref="DD90:DE90"/>
    <mergeCell ref="DF90:DG90"/>
    <mergeCell ref="DH90:DI90"/>
    <mergeCell ref="DJ90:DK90"/>
    <mergeCell ref="DL96:DM96"/>
    <mergeCell ref="DN96:DO96"/>
    <mergeCell ref="DP96:DQ96"/>
    <mergeCell ref="CX97:CY97"/>
    <mergeCell ref="CZ97:DA97"/>
    <mergeCell ref="DB97:DC97"/>
    <mergeCell ref="DD97:DE97"/>
    <mergeCell ref="DF97:DG97"/>
    <mergeCell ref="DH97:DI97"/>
    <mergeCell ref="DJ97:DK97"/>
    <mergeCell ref="DL95:DM95"/>
    <mergeCell ref="DN95:DO95"/>
    <mergeCell ref="DP95:DQ95"/>
    <mergeCell ref="CX96:CY96"/>
    <mergeCell ref="CZ96:DA96"/>
    <mergeCell ref="DB96:DC96"/>
    <mergeCell ref="DD96:DE96"/>
    <mergeCell ref="DF96:DG96"/>
    <mergeCell ref="DH96:DI96"/>
    <mergeCell ref="DJ96:DK96"/>
    <mergeCell ref="DL94:DM94"/>
    <mergeCell ref="DN94:DO94"/>
    <mergeCell ref="DP94:DQ94"/>
    <mergeCell ref="CX95:CY95"/>
    <mergeCell ref="CZ95:DA95"/>
    <mergeCell ref="DB95:DC95"/>
    <mergeCell ref="DD95:DE95"/>
    <mergeCell ref="DF95:DG95"/>
    <mergeCell ref="DH95:DI95"/>
    <mergeCell ref="DJ95:DK95"/>
    <mergeCell ref="DL93:DM93"/>
    <mergeCell ref="DN93:DO93"/>
    <mergeCell ref="DP93:DQ93"/>
    <mergeCell ref="CX94:CY94"/>
    <mergeCell ref="CZ94:DA94"/>
    <mergeCell ref="DB94:DC94"/>
    <mergeCell ref="DD94:DE94"/>
    <mergeCell ref="DF94:DG94"/>
    <mergeCell ref="DH94:DI94"/>
    <mergeCell ref="DJ94:DK94"/>
    <mergeCell ref="DL100:DM100"/>
    <mergeCell ref="DN100:DO100"/>
    <mergeCell ref="DP100:DQ100"/>
    <mergeCell ref="CX101:CY101"/>
    <mergeCell ref="CZ101:DA101"/>
    <mergeCell ref="DB101:DC101"/>
    <mergeCell ref="DD101:DE101"/>
    <mergeCell ref="DF101:DG101"/>
    <mergeCell ref="DH101:DI101"/>
    <mergeCell ref="DJ101:DK101"/>
    <mergeCell ref="DL99:DM99"/>
    <mergeCell ref="DN99:DO99"/>
    <mergeCell ref="DP99:DQ99"/>
    <mergeCell ref="CX100:CY100"/>
    <mergeCell ref="CZ100:DA100"/>
    <mergeCell ref="DB100:DC100"/>
    <mergeCell ref="DD100:DE100"/>
    <mergeCell ref="DF100:DG100"/>
    <mergeCell ref="DH100:DI100"/>
    <mergeCell ref="DJ100:DK100"/>
    <mergeCell ref="DL98:DM98"/>
    <mergeCell ref="DN98:DO98"/>
    <mergeCell ref="DP98:DQ98"/>
    <mergeCell ref="CX99:CY99"/>
    <mergeCell ref="CZ99:DA99"/>
    <mergeCell ref="DB99:DC99"/>
    <mergeCell ref="DD99:DE99"/>
    <mergeCell ref="DF99:DG99"/>
    <mergeCell ref="DH99:DI99"/>
    <mergeCell ref="DJ99:DK99"/>
    <mergeCell ref="DL97:DM97"/>
    <mergeCell ref="DN97:DO97"/>
    <mergeCell ref="DP97:DQ97"/>
    <mergeCell ref="CX98:CY98"/>
    <mergeCell ref="CZ98:DA98"/>
    <mergeCell ref="DB98:DC98"/>
    <mergeCell ref="DD98:DE98"/>
    <mergeCell ref="DF98:DG98"/>
    <mergeCell ref="DH98:DI98"/>
    <mergeCell ref="DJ98:DK98"/>
    <mergeCell ref="DL104:DM104"/>
    <mergeCell ref="DN104:DO104"/>
    <mergeCell ref="DP104:DQ104"/>
    <mergeCell ref="CX105:CY105"/>
    <mergeCell ref="CZ105:DA105"/>
    <mergeCell ref="DB105:DC105"/>
    <mergeCell ref="DD105:DE105"/>
    <mergeCell ref="DF105:DG105"/>
    <mergeCell ref="DH105:DI105"/>
    <mergeCell ref="DJ105:DK105"/>
    <mergeCell ref="DL103:DM103"/>
    <mergeCell ref="DN103:DO103"/>
    <mergeCell ref="DP103:DQ103"/>
    <mergeCell ref="CX104:CY104"/>
    <mergeCell ref="CZ104:DA104"/>
    <mergeCell ref="DB104:DC104"/>
    <mergeCell ref="DD104:DE104"/>
    <mergeCell ref="DF104:DG104"/>
    <mergeCell ref="DH104:DI104"/>
    <mergeCell ref="DJ104:DK104"/>
    <mergeCell ref="DL102:DM102"/>
    <mergeCell ref="DN102:DO102"/>
    <mergeCell ref="DP102:DQ102"/>
    <mergeCell ref="CX103:CY103"/>
    <mergeCell ref="CZ103:DA103"/>
    <mergeCell ref="DB103:DC103"/>
    <mergeCell ref="DD103:DE103"/>
    <mergeCell ref="DF103:DG103"/>
    <mergeCell ref="DH103:DI103"/>
    <mergeCell ref="DJ103:DK103"/>
    <mergeCell ref="DL101:DM101"/>
    <mergeCell ref="DN101:DO101"/>
    <mergeCell ref="DP101:DQ101"/>
    <mergeCell ref="CX102:CY102"/>
    <mergeCell ref="CZ102:DA102"/>
    <mergeCell ref="DB102:DC102"/>
    <mergeCell ref="DD102:DE102"/>
    <mergeCell ref="DF102:DG102"/>
    <mergeCell ref="DH102:DI102"/>
    <mergeCell ref="DJ102:DK102"/>
    <mergeCell ref="DL108:DM108"/>
    <mergeCell ref="DN108:DO108"/>
    <mergeCell ref="DP108:DQ108"/>
    <mergeCell ref="CX109:CY109"/>
    <mergeCell ref="CZ109:DA109"/>
    <mergeCell ref="DB109:DC109"/>
    <mergeCell ref="DD109:DE109"/>
    <mergeCell ref="DF109:DG109"/>
    <mergeCell ref="DH109:DI109"/>
    <mergeCell ref="DJ109:DK109"/>
    <mergeCell ref="DL107:DM107"/>
    <mergeCell ref="DN107:DO107"/>
    <mergeCell ref="DP107:DQ107"/>
    <mergeCell ref="CX108:CY108"/>
    <mergeCell ref="CZ108:DA108"/>
    <mergeCell ref="DB108:DC108"/>
    <mergeCell ref="DD108:DE108"/>
    <mergeCell ref="DF108:DG108"/>
    <mergeCell ref="DH108:DI108"/>
    <mergeCell ref="DJ108:DK108"/>
    <mergeCell ref="DL106:DM106"/>
    <mergeCell ref="DN106:DO106"/>
    <mergeCell ref="DP106:DQ106"/>
    <mergeCell ref="CX107:CY107"/>
    <mergeCell ref="CZ107:DA107"/>
    <mergeCell ref="DB107:DC107"/>
    <mergeCell ref="DD107:DE107"/>
    <mergeCell ref="DF107:DG107"/>
    <mergeCell ref="DH107:DI107"/>
    <mergeCell ref="DJ107:DK107"/>
    <mergeCell ref="DL105:DM105"/>
    <mergeCell ref="DN105:DO105"/>
    <mergeCell ref="DP105:DQ105"/>
    <mergeCell ref="CX106:CY106"/>
    <mergeCell ref="CZ106:DA106"/>
    <mergeCell ref="DB106:DC106"/>
    <mergeCell ref="DD106:DE106"/>
    <mergeCell ref="DF106:DG106"/>
    <mergeCell ref="DH106:DI106"/>
    <mergeCell ref="DJ106:DK106"/>
    <mergeCell ref="DL112:DM112"/>
    <mergeCell ref="DN112:DO112"/>
    <mergeCell ref="DP112:DQ112"/>
    <mergeCell ref="CX113:CY113"/>
    <mergeCell ref="CZ113:DA113"/>
    <mergeCell ref="DB113:DC113"/>
    <mergeCell ref="DD113:DE113"/>
    <mergeCell ref="DF113:DG113"/>
    <mergeCell ref="DH113:DI113"/>
    <mergeCell ref="DJ113:DK113"/>
    <mergeCell ref="DL111:DM111"/>
    <mergeCell ref="DN111:DO111"/>
    <mergeCell ref="DP111:DQ111"/>
    <mergeCell ref="CX112:CY112"/>
    <mergeCell ref="CZ112:DA112"/>
    <mergeCell ref="DB112:DC112"/>
    <mergeCell ref="DD112:DE112"/>
    <mergeCell ref="DF112:DG112"/>
    <mergeCell ref="DH112:DI112"/>
    <mergeCell ref="DJ112:DK112"/>
    <mergeCell ref="DL110:DM110"/>
    <mergeCell ref="DN110:DO110"/>
    <mergeCell ref="DP110:DQ110"/>
    <mergeCell ref="CX111:CY111"/>
    <mergeCell ref="CZ111:DA111"/>
    <mergeCell ref="DB111:DC111"/>
    <mergeCell ref="DD111:DE111"/>
    <mergeCell ref="DF111:DG111"/>
    <mergeCell ref="DH111:DI111"/>
    <mergeCell ref="DJ111:DK111"/>
    <mergeCell ref="DL109:DM109"/>
    <mergeCell ref="DN109:DO109"/>
    <mergeCell ref="DP109:DQ109"/>
    <mergeCell ref="CX110:CY110"/>
    <mergeCell ref="CZ110:DA110"/>
    <mergeCell ref="DB110:DC110"/>
    <mergeCell ref="DD110:DE110"/>
    <mergeCell ref="DF110:DG110"/>
    <mergeCell ref="DH110:DI110"/>
    <mergeCell ref="DJ110:DK110"/>
    <mergeCell ref="DL116:DM116"/>
    <mergeCell ref="DN116:DO116"/>
    <mergeCell ref="DP116:DQ116"/>
    <mergeCell ref="CX117:CY117"/>
    <mergeCell ref="CZ117:DA117"/>
    <mergeCell ref="DB117:DC117"/>
    <mergeCell ref="DD117:DE117"/>
    <mergeCell ref="DF117:DG117"/>
    <mergeCell ref="DH117:DI117"/>
    <mergeCell ref="DJ117:DK117"/>
    <mergeCell ref="DL115:DM115"/>
    <mergeCell ref="DN115:DO115"/>
    <mergeCell ref="DP115:DQ115"/>
    <mergeCell ref="CX116:CY116"/>
    <mergeCell ref="CZ116:DA116"/>
    <mergeCell ref="DB116:DC116"/>
    <mergeCell ref="DD116:DE116"/>
    <mergeCell ref="DF116:DG116"/>
    <mergeCell ref="DH116:DI116"/>
    <mergeCell ref="DJ116:DK116"/>
    <mergeCell ref="DL114:DM114"/>
    <mergeCell ref="DN114:DO114"/>
    <mergeCell ref="DP114:DQ114"/>
    <mergeCell ref="CX115:CY115"/>
    <mergeCell ref="CZ115:DA115"/>
    <mergeCell ref="DB115:DC115"/>
    <mergeCell ref="DD115:DE115"/>
    <mergeCell ref="DF115:DG115"/>
    <mergeCell ref="DH115:DI115"/>
    <mergeCell ref="DJ115:DK115"/>
    <mergeCell ref="DL113:DM113"/>
    <mergeCell ref="DN113:DO113"/>
    <mergeCell ref="DP113:DQ113"/>
    <mergeCell ref="CX114:CY114"/>
    <mergeCell ref="CZ114:DA114"/>
    <mergeCell ref="DB114:DC114"/>
    <mergeCell ref="DD114:DE114"/>
    <mergeCell ref="DF114:DG114"/>
    <mergeCell ref="DH114:DI114"/>
    <mergeCell ref="DJ114:DK114"/>
    <mergeCell ref="DL120:DM120"/>
    <mergeCell ref="DN120:DO120"/>
    <mergeCell ref="DP120:DQ120"/>
    <mergeCell ref="CX121:CY121"/>
    <mergeCell ref="CZ121:DA121"/>
    <mergeCell ref="DB121:DC121"/>
    <mergeCell ref="DD121:DE121"/>
    <mergeCell ref="DF121:DG121"/>
    <mergeCell ref="DH121:DI121"/>
    <mergeCell ref="DJ121:DK121"/>
    <mergeCell ref="DL119:DM119"/>
    <mergeCell ref="DN119:DO119"/>
    <mergeCell ref="DP119:DQ119"/>
    <mergeCell ref="CX120:CY120"/>
    <mergeCell ref="CZ120:DA120"/>
    <mergeCell ref="DB120:DC120"/>
    <mergeCell ref="DD120:DE120"/>
    <mergeCell ref="DF120:DG120"/>
    <mergeCell ref="DH120:DI120"/>
    <mergeCell ref="DJ120:DK120"/>
    <mergeCell ref="DL118:DM118"/>
    <mergeCell ref="DN118:DO118"/>
    <mergeCell ref="DP118:DQ118"/>
    <mergeCell ref="CX119:CY119"/>
    <mergeCell ref="CZ119:DA119"/>
    <mergeCell ref="DB119:DC119"/>
    <mergeCell ref="DD119:DE119"/>
    <mergeCell ref="DF119:DG119"/>
    <mergeCell ref="DH119:DI119"/>
    <mergeCell ref="DJ119:DK119"/>
    <mergeCell ref="DL117:DM117"/>
    <mergeCell ref="DN117:DO117"/>
    <mergeCell ref="DP117:DQ117"/>
    <mergeCell ref="CX118:CY118"/>
    <mergeCell ref="CZ118:DA118"/>
    <mergeCell ref="DB118:DC118"/>
    <mergeCell ref="DD118:DE118"/>
    <mergeCell ref="DF118:DG118"/>
    <mergeCell ref="DH118:DI118"/>
    <mergeCell ref="DJ118:DK118"/>
    <mergeCell ref="DL124:DM124"/>
    <mergeCell ref="DN124:DO124"/>
    <mergeCell ref="DP124:DQ124"/>
    <mergeCell ref="CX125:CY125"/>
    <mergeCell ref="CZ125:DA125"/>
    <mergeCell ref="DB125:DC125"/>
    <mergeCell ref="DD125:DE125"/>
    <mergeCell ref="DF125:DG125"/>
    <mergeCell ref="DH125:DI125"/>
    <mergeCell ref="DJ125:DK125"/>
    <mergeCell ref="DL123:DM123"/>
    <mergeCell ref="DN123:DO123"/>
    <mergeCell ref="DP123:DQ123"/>
    <mergeCell ref="CX124:CY124"/>
    <mergeCell ref="CZ124:DA124"/>
    <mergeCell ref="DB124:DC124"/>
    <mergeCell ref="DD124:DE124"/>
    <mergeCell ref="DF124:DG124"/>
    <mergeCell ref="DH124:DI124"/>
    <mergeCell ref="DJ124:DK124"/>
    <mergeCell ref="DL122:DM122"/>
    <mergeCell ref="DN122:DO122"/>
    <mergeCell ref="DP122:DQ122"/>
    <mergeCell ref="CX123:CY123"/>
    <mergeCell ref="CZ123:DA123"/>
    <mergeCell ref="DB123:DC123"/>
    <mergeCell ref="DD123:DE123"/>
    <mergeCell ref="DF123:DG123"/>
    <mergeCell ref="DH123:DI123"/>
    <mergeCell ref="DJ123:DK123"/>
    <mergeCell ref="DL121:DM121"/>
    <mergeCell ref="DN121:DO121"/>
    <mergeCell ref="DP121:DQ121"/>
    <mergeCell ref="CX122:CY122"/>
    <mergeCell ref="CZ122:DA122"/>
    <mergeCell ref="DB122:DC122"/>
    <mergeCell ref="DD122:DE122"/>
    <mergeCell ref="DF122:DG122"/>
    <mergeCell ref="DH122:DI122"/>
    <mergeCell ref="DJ122:DK122"/>
    <mergeCell ref="DL128:DM128"/>
    <mergeCell ref="DN128:DO128"/>
    <mergeCell ref="DP128:DQ128"/>
    <mergeCell ref="CX129:CY129"/>
    <mergeCell ref="CZ129:DA129"/>
    <mergeCell ref="DB129:DC129"/>
    <mergeCell ref="DD129:DE129"/>
    <mergeCell ref="DF129:DG129"/>
    <mergeCell ref="DH129:DI129"/>
    <mergeCell ref="DJ129:DK129"/>
    <mergeCell ref="DL127:DM127"/>
    <mergeCell ref="DN127:DO127"/>
    <mergeCell ref="DP127:DQ127"/>
    <mergeCell ref="CX128:CY128"/>
    <mergeCell ref="CZ128:DA128"/>
    <mergeCell ref="DB128:DC128"/>
    <mergeCell ref="DD128:DE128"/>
    <mergeCell ref="DF128:DG128"/>
    <mergeCell ref="DH128:DI128"/>
    <mergeCell ref="DJ128:DK128"/>
    <mergeCell ref="DL126:DM126"/>
    <mergeCell ref="DN126:DO126"/>
    <mergeCell ref="DP126:DQ126"/>
    <mergeCell ref="CX127:CY127"/>
    <mergeCell ref="CZ127:DA127"/>
    <mergeCell ref="DB127:DC127"/>
    <mergeCell ref="DD127:DE127"/>
    <mergeCell ref="DF127:DG127"/>
    <mergeCell ref="DH127:DI127"/>
    <mergeCell ref="DJ127:DK127"/>
    <mergeCell ref="DL125:DM125"/>
    <mergeCell ref="DN125:DO125"/>
    <mergeCell ref="DP125:DQ125"/>
    <mergeCell ref="CX126:CY126"/>
    <mergeCell ref="CZ126:DA126"/>
    <mergeCell ref="DB126:DC126"/>
    <mergeCell ref="DD126:DE126"/>
    <mergeCell ref="DF126:DG126"/>
    <mergeCell ref="DH126:DI126"/>
    <mergeCell ref="DJ126:DK126"/>
    <mergeCell ref="DL132:DM132"/>
    <mergeCell ref="DN132:DO132"/>
    <mergeCell ref="DP132:DQ132"/>
    <mergeCell ref="CX133:CY133"/>
    <mergeCell ref="CZ133:DA133"/>
    <mergeCell ref="DB133:DC133"/>
    <mergeCell ref="DD133:DE133"/>
    <mergeCell ref="DF133:DG133"/>
    <mergeCell ref="DH133:DI133"/>
    <mergeCell ref="DJ133:DK133"/>
    <mergeCell ref="DL131:DM131"/>
    <mergeCell ref="DN131:DO131"/>
    <mergeCell ref="DP131:DQ131"/>
    <mergeCell ref="CX132:CY132"/>
    <mergeCell ref="CZ132:DA132"/>
    <mergeCell ref="DB132:DC132"/>
    <mergeCell ref="DD132:DE132"/>
    <mergeCell ref="DF132:DG132"/>
    <mergeCell ref="DH132:DI132"/>
    <mergeCell ref="DJ132:DK132"/>
    <mergeCell ref="DL130:DM130"/>
    <mergeCell ref="DN130:DO130"/>
    <mergeCell ref="DP130:DQ130"/>
    <mergeCell ref="CX131:CY131"/>
    <mergeCell ref="CZ131:DA131"/>
    <mergeCell ref="DB131:DC131"/>
    <mergeCell ref="DD131:DE131"/>
    <mergeCell ref="DF131:DG131"/>
    <mergeCell ref="DH131:DI131"/>
    <mergeCell ref="DJ131:DK131"/>
    <mergeCell ref="DL129:DM129"/>
    <mergeCell ref="DN129:DO129"/>
    <mergeCell ref="DP129:DQ129"/>
    <mergeCell ref="CX130:CY130"/>
    <mergeCell ref="CZ130:DA130"/>
    <mergeCell ref="DB130:DC130"/>
    <mergeCell ref="DD130:DE130"/>
    <mergeCell ref="DF130:DG130"/>
    <mergeCell ref="DH130:DI130"/>
    <mergeCell ref="DJ130:DK130"/>
    <mergeCell ref="DL136:DM136"/>
    <mergeCell ref="DN136:DO136"/>
    <mergeCell ref="DP136:DQ136"/>
    <mergeCell ref="CX137:CY137"/>
    <mergeCell ref="CZ137:DA137"/>
    <mergeCell ref="DB137:DC137"/>
    <mergeCell ref="DD137:DE137"/>
    <mergeCell ref="DF137:DG137"/>
    <mergeCell ref="DH137:DI137"/>
    <mergeCell ref="DJ137:DK137"/>
    <mergeCell ref="DL135:DM135"/>
    <mergeCell ref="DN135:DO135"/>
    <mergeCell ref="DP135:DQ135"/>
    <mergeCell ref="CX136:CY136"/>
    <mergeCell ref="CZ136:DA136"/>
    <mergeCell ref="DB136:DC136"/>
    <mergeCell ref="DD136:DE136"/>
    <mergeCell ref="DF136:DG136"/>
    <mergeCell ref="DH136:DI136"/>
    <mergeCell ref="DJ136:DK136"/>
    <mergeCell ref="DL134:DM134"/>
    <mergeCell ref="DN134:DO134"/>
    <mergeCell ref="DP134:DQ134"/>
    <mergeCell ref="CX135:CY135"/>
    <mergeCell ref="CZ135:DA135"/>
    <mergeCell ref="DB135:DC135"/>
    <mergeCell ref="DD135:DE135"/>
    <mergeCell ref="DF135:DG135"/>
    <mergeCell ref="DH135:DI135"/>
    <mergeCell ref="DJ135:DK135"/>
    <mergeCell ref="DL133:DM133"/>
    <mergeCell ref="DN133:DO133"/>
    <mergeCell ref="DP133:DQ133"/>
    <mergeCell ref="CX134:CY134"/>
    <mergeCell ref="CZ134:DA134"/>
    <mergeCell ref="DB134:DC134"/>
    <mergeCell ref="DD134:DE134"/>
    <mergeCell ref="DF134:DG134"/>
    <mergeCell ref="DH134:DI134"/>
    <mergeCell ref="DJ134:DK134"/>
    <mergeCell ref="DL140:DM140"/>
    <mergeCell ref="DN140:DO140"/>
    <mergeCell ref="DP140:DQ140"/>
    <mergeCell ref="CX141:CY141"/>
    <mergeCell ref="CZ141:DA141"/>
    <mergeCell ref="DB141:DC141"/>
    <mergeCell ref="DD141:DE141"/>
    <mergeCell ref="DF141:DG141"/>
    <mergeCell ref="DH141:DI141"/>
    <mergeCell ref="DJ141:DK141"/>
    <mergeCell ref="DL139:DM139"/>
    <mergeCell ref="DN139:DO139"/>
    <mergeCell ref="DP139:DQ139"/>
    <mergeCell ref="CX140:CY140"/>
    <mergeCell ref="CZ140:DA140"/>
    <mergeCell ref="DB140:DC140"/>
    <mergeCell ref="DD140:DE140"/>
    <mergeCell ref="DF140:DG140"/>
    <mergeCell ref="DH140:DI140"/>
    <mergeCell ref="DJ140:DK140"/>
    <mergeCell ref="DL138:DM138"/>
    <mergeCell ref="DN138:DO138"/>
    <mergeCell ref="DP138:DQ138"/>
    <mergeCell ref="CX139:CY139"/>
    <mergeCell ref="CZ139:DA139"/>
    <mergeCell ref="DB139:DC139"/>
    <mergeCell ref="DD139:DE139"/>
    <mergeCell ref="DF139:DG139"/>
    <mergeCell ref="DH139:DI139"/>
    <mergeCell ref="DJ139:DK139"/>
    <mergeCell ref="DL137:DM137"/>
    <mergeCell ref="DN137:DO137"/>
    <mergeCell ref="DP137:DQ137"/>
    <mergeCell ref="CX138:CY138"/>
    <mergeCell ref="CZ138:DA138"/>
    <mergeCell ref="DB138:DC138"/>
    <mergeCell ref="DD138:DE138"/>
    <mergeCell ref="DF138:DG138"/>
    <mergeCell ref="DH138:DI138"/>
    <mergeCell ref="DJ138:DK138"/>
    <mergeCell ref="DL144:DM144"/>
    <mergeCell ref="DN144:DO144"/>
    <mergeCell ref="DP144:DQ144"/>
    <mergeCell ref="CX145:CY145"/>
    <mergeCell ref="CZ145:DA145"/>
    <mergeCell ref="DB145:DC145"/>
    <mergeCell ref="DD145:DE145"/>
    <mergeCell ref="DF145:DG145"/>
    <mergeCell ref="DH145:DI145"/>
    <mergeCell ref="DJ145:DK145"/>
    <mergeCell ref="DL143:DM143"/>
    <mergeCell ref="DN143:DO143"/>
    <mergeCell ref="DP143:DQ143"/>
    <mergeCell ref="CX144:CY144"/>
    <mergeCell ref="CZ144:DA144"/>
    <mergeCell ref="DB144:DC144"/>
    <mergeCell ref="DD144:DE144"/>
    <mergeCell ref="DF144:DG144"/>
    <mergeCell ref="DH144:DI144"/>
    <mergeCell ref="DJ144:DK144"/>
    <mergeCell ref="DL142:DM142"/>
    <mergeCell ref="DN142:DO142"/>
    <mergeCell ref="DP142:DQ142"/>
    <mergeCell ref="CX143:CY143"/>
    <mergeCell ref="CZ143:DA143"/>
    <mergeCell ref="DB143:DC143"/>
    <mergeCell ref="DD143:DE143"/>
    <mergeCell ref="DF143:DG143"/>
    <mergeCell ref="DH143:DI143"/>
    <mergeCell ref="DJ143:DK143"/>
    <mergeCell ref="DL141:DM141"/>
    <mergeCell ref="DN141:DO141"/>
    <mergeCell ref="DP141:DQ141"/>
    <mergeCell ref="CX142:CY142"/>
    <mergeCell ref="CZ142:DA142"/>
    <mergeCell ref="DB142:DC142"/>
    <mergeCell ref="DD142:DE142"/>
    <mergeCell ref="DF142:DG142"/>
    <mergeCell ref="DH142:DI142"/>
    <mergeCell ref="DJ142:DK142"/>
    <mergeCell ref="DL148:DM148"/>
    <mergeCell ref="DN148:DO148"/>
    <mergeCell ref="DP148:DQ148"/>
    <mergeCell ref="CX149:CY149"/>
    <mergeCell ref="CZ149:DA149"/>
    <mergeCell ref="DB149:DC149"/>
    <mergeCell ref="DD149:DE149"/>
    <mergeCell ref="DF149:DG149"/>
    <mergeCell ref="DH149:DI149"/>
    <mergeCell ref="DJ149:DK149"/>
    <mergeCell ref="DL147:DM147"/>
    <mergeCell ref="DN147:DO147"/>
    <mergeCell ref="DP147:DQ147"/>
    <mergeCell ref="CX148:CY148"/>
    <mergeCell ref="CZ148:DA148"/>
    <mergeCell ref="DB148:DC148"/>
    <mergeCell ref="DD148:DE148"/>
    <mergeCell ref="DF148:DG148"/>
    <mergeCell ref="DH148:DI148"/>
    <mergeCell ref="DJ148:DK148"/>
    <mergeCell ref="DL146:DM146"/>
    <mergeCell ref="DN146:DO146"/>
    <mergeCell ref="DP146:DQ146"/>
    <mergeCell ref="CX147:CY147"/>
    <mergeCell ref="CZ147:DA147"/>
    <mergeCell ref="DB147:DC147"/>
    <mergeCell ref="DD147:DE147"/>
    <mergeCell ref="DF147:DG147"/>
    <mergeCell ref="DH147:DI147"/>
    <mergeCell ref="DJ147:DK147"/>
    <mergeCell ref="DL145:DM145"/>
    <mergeCell ref="DN145:DO145"/>
    <mergeCell ref="DP145:DQ145"/>
    <mergeCell ref="CX146:CY146"/>
    <mergeCell ref="CZ146:DA146"/>
    <mergeCell ref="DB146:DC146"/>
    <mergeCell ref="DD146:DE146"/>
    <mergeCell ref="DF146:DG146"/>
    <mergeCell ref="DH146:DI146"/>
    <mergeCell ref="DJ146:DK146"/>
    <mergeCell ref="DL152:DM152"/>
    <mergeCell ref="DN152:DO152"/>
    <mergeCell ref="DP152:DQ152"/>
    <mergeCell ref="CX153:CY153"/>
    <mergeCell ref="CZ153:DA153"/>
    <mergeCell ref="DB153:DC153"/>
    <mergeCell ref="DD153:DE153"/>
    <mergeCell ref="DF153:DG153"/>
    <mergeCell ref="DH153:DI153"/>
    <mergeCell ref="DJ153:DK153"/>
    <mergeCell ref="DL151:DM151"/>
    <mergeCell ref="DN151:DO151"/>
    <mergeCell ref="DP151:DQ151"/>
    <mergeCell ref="CX152:CY152"/>
    <mergeCell ref="CZ152:DA152"/>
    <mergeCell ref="DB152:DC152"/>
    <mergeCell ref="DD152:DE152"/>
    <mergeCell ref="DF152:DG152"/>
    <mergeCell ref="DH152:DI152"/>
    <mergeCell ref="DJ152:DK152"/>
    <mergeCell ref="DL150:DM150"/>
    <mergeCell ref="DN150:DO150"/>
    <mergeCell ref="DP150:DQ150"/>
    <mergeCell ref="CX151:CY151"/>
    <mergeCell ref="CZ151:DA151"/>
    <mergeCell ref="DB151:DC151"/>
    <mergeCell ref="DD151:DE151"/>
    <mergeCell ref="DF151:DG151"/>
    <mergeCell ref="DH151:DI151"/>
    <mergeCell ref="DJ151:DK151"/>
    <mergeCell ref="DL149:DM149"/>
    <mergeCell ref="DN149:DO149"/>
    <mergeCell ref="DP149:DQ149"/>
    <mergeCell ref="CX150:CY150"/>
    <mergeCell ref="CZ150:DA150"/>
    <mergeCell ref="DB150:DC150"/>
    <mergeCell ref="DD150:DE150"/>
    <mergeCell ref="DF150:DG150"/>
    <mergeCell ref="DH150:DI150"/>
    <mergeCell ref="DJ150:DK150"/>
    <mergeCell ref="DL156:DM156"/>
    <mergeCell ref="DN156:DO156"/>
    <mergeCell ref="DP156:DQ156"/>
    <mergeCell ref="CX157:CY157"/>
    <mergeCell ref="CZ157:DA157"/>
    <mergeCell ref="DB157:DC157"/>
    <mergeCell ref="DD157:DE157"/>
    <mergeCell ref="DF157:DG157"/>
    <mergeCell ref="DH157:DI157"/>
    <mergeCell ref="DJ157:DK157"/>
    <mergeCell ref="DL155:DM155"/>
    <mergeCell ref="DN155:DO155"/>
    <mergeCell ref="DP155:DQ155"/>
    <mergeCell ref="CX156:CY156"/>
    <mergeCell ref="CZ156:DA156"/>
    <mergeCell ref="DB156:DC156"/>
    <mergeCell ref="DD156:DE156"/>
    <mergeCell ref="DF156:DG156"/>
    <mergeCell ref="DH156:DI156"/>
    <mergeCell ref="DJ156:DK156"/>
    <mergeCell ref="DL154:DM154"/>
    <mergeCell ref="DN154:DO154"/>
    <mergeCell ref="DP154:DQ154"/>
    <mergeCell ref="CX155:CY155"/>
    <mergeCell ref="CZ155:DA155"/>
    <mergeCell ref="DB155:DC155"/>
    <mergeCell ref="DD155:DE155"/>
    <mergeCell ref="DF155:DG155"/>
    <mergeCell ref="DH155:DI155"/>
    <mergeCell ref="DJ155:DK155"/>
    <mergeCell ref="DL153:DM153"/>
    <mergeCell ref="DN153:DO153"/>
    <mergeCell ref="DP153:DQ153"/>
    <mergeCell ref="CX154:CY154"/>
    <mergeCell ref="CZ154:DA154"/>
    <mergeCell ref="DB154:DC154"/>
    <mergeCell ref="DD154:DE154"/>
    <mergeCell ref="DF154:DG154"/>
    <mergeCell ref="DH154:DI154"/>
    <mergeCell ref="DJ154:DK154"/>
    <mergeCell ref="DL160:DM160"/>
    <mergeCell ref="DN160:DO160"/>
    <mergeCell ref="DP160:DQ160"/>
    <mergeCell ref="CX161:CY161"/>
    <mergeCell ref="CZ161:DA161"/>
    <mergeCell ref="DB161:DC161"/>
    <mergeCell ref="DD161:DE161"/>
    <mergeCell ref="DF161:DG161"/>
    <mergeCell ref="DH161:DI161"/>
    <mergeCell ref="DJ161:DK161"/>
    <mergeCell ref="DL159:DM159"/>
    <mergeCell ref="DN159:DO159"/>
    <mergeCell ref="DP159:DQ159"/>
    <mergeCell ref="CX160:CY160"/>
    <mergeCell ref="CZ160:DA160"/>
    <mergeCell ref="DB160:DC160"/>
    <mergeCell ref="DD160:DE160"/>
    <mergeCell ref="DF160:DG160"/>
    <mergeCell ref="DH160:DI160"/>
    <mergeCell ref="DJ160:DK160"/>
    <mergeCell ref="DL158:DM158"/>
    <mergeCell ref="DN158:DO158"/>
    <mergeCell ref="DP158:DQ158"/>
    <mergeCell ref="CX159:CY159"/>
    <mergeCell ref="CZ159:DA159"/>
    <mergeCell ref="DB159:DC159"/>
    <mergeCell ref="DD159:DE159"/>
    <mergeCell ref="DF159:DG159"/>
    <mergeCell ref="DH159:DI159"/>
    <mergeCell ref="DJ159:DK159"/>
    <mergeCell ref="DL157:DM157"/>
    <mergeCell ref="DN157:DO157"/>
    <mergeCell ref="DP157:DQ157"/>
    <mergeCell ref="CX158:CY158"/>
    <mergeCell ref="CZ158:DA158"/>
    <mergeCell ref="DB158:DC158"/>
    <mergeCell ref="DD158:DE158"/>
    <mergeCell ref="DF158:DG158"/>
    <mergeCell ref="DH158:DI158"/>
    <mergeCell ref="DJ158:DK158"/>
    <mergeCell ref="DL164:DM164"/>
    <mergeCell ref="DN164:DO164"/>
    <mergeCell ref="DP164:DQ164"/>
    <mergeCell ref="CX165:CY165"/>
    <mergeCell ref="CZ165:DA165"/>
    <mergeCell ref="DB165:DC165"/>
    <mergeCell ref="DD165:DE165"/>
    <mergeCell ref="DF165:DG165"/>
    <mergeCell ref="DH165:DI165"/>
    <mergeCell ref="DJ165:DK165"/>
    <mergeCell ref="DL163:DM163"/>
    <mergeCell ref="DN163:DO163"/>
    <mergeCell ref="DP163:DQ163"/>
    <mergeCell ref="CX164:CY164"/>
    <mergeCell ref="CZ164:DA164"/>
    <mergeCell ref="DB164:DC164"/>
    <mergeCell ref="DD164:DE164"/>
    <mergeCell ref="DF164:DG164"/>
    <mergeCell ref="DH164:DI164"/>
    <mergeCell ref="DJ164:DK164"/>
    <mergeCell ref="DL162:DM162"/>
    <mergeCell ref="DN162:DO162"/>
    <mergeCell ref="DP162:DQ162"/>
    <mergeCell ref="CX163:CY163"/>
    <mergeCell ref="CZ163:DA163"/>
    <mergeCell ref="DB163:DC163"/>
    <mergeCell ref="DD163:DE163"/>
    <mergeCell ref="DF163:DG163"/>
    <mergeCell ref="DH163:DI163"/>
    <mergeCell ref="DJ163:DK163"/>
    <mergeCell ref="DL161:DM161"/>
    <mergeCell ref="DN161:DO161"/>
    <mergeCell ref="DP161:DQ161"/>
    <mergeCell ref="CX162:CY162"/>
    <mergeCell ref="CZ162:DA162"/>
    <mergeCell ref="DB162:DC162"/>
    <mergeCell ref="DD162:DE162"/>
    <mergeCell ref="DF162:DG162"/>
    <mergeCell ref="DH162:DI162"/>
    <mergeCell ref="DJ162:DK162"/>
    <mergeCell ref="DL168:DM168"/>
    <mergeCell ref="DN168:DO168"/>
    <mergeCell ref="DP168:DQ168"/>
    <mergeCell ref="CX169:CY169"/>
    <mergeCell ref="CZ169:DA169"/>
    <mergeCell ref="DB169:DC169"/>
    <mergeCell ref="DD169:DE169"/>
    <mergeCell ref="DF169:DG169"/>
    <mergeCell ref="DH169:DI169"/>
    <mergeCell ref="DJ169:DK169"/>
    <mergeCell ref="DL167:DM167"/>
    <mergeCell ref="DN167:DO167"/>
    <mergeCell ref="DP167:DQ167"/>
    <mergeCell ref="CX168:CY168"/>
    <mergeCell ref="CZ168:DA168"/>
    <mergeCell ref="DB168:DC168"/>
    <mergeCell ref="DD168:DE168"/>
    <mergeCell ref="DF168:DG168"/>
    <mergeCell ref="DH168:DI168"/>
    <mergeCell ref="DJ168:DK168"/>
    <mergeCell ref="DL166:DM166"/>
    <mergeCell ref="DN166:DO166"/>
    <mergeCell ref="DP166:DQ166"/>
    <mergeCell ref="CX167:CY167"/>
    <mergeCell ref="CZ167:DA167"/>
    <mergeCell ref="DB167:DC167"/>
    <mergeCell ref="DD167:DE167"/>
    <mergeCell ref="DF167:DG167"/>
    <mergeCell ref="DH167:DI167"/>
    <mergeCell ref="DJ167:DK167"/>
    <mergeCell ref="DL165:DM165"/>
    <mergeCell ref="DN165:DO165"/>
    <mergeCell ref="DP165:DQ165"/>
    <mergeCell ref="CX166:CY166"/>
    <mergeCell ref="CZ166:DA166"/>
    <mergeCell ref="DB166:DC166"/>
    <mergeCell ref="DD166:DE166"/>
    <mergeCell ref="DF166:DG166"/>
    <mergeCell ref="DH166:DI166"/>
    <mergeCell ref="DJ166:DK166"/>
    <mergeCell ref="DL172:DM172"/>
    <mergeCell ref="DN172:DO172"/>
    <mergeCell ref="DP172:DQ172"/>
    <mergeCell ref="CX173:CY173"/>
    <mergeCell ref="CZ173:DA173"/>
    <mergeCell ref="DB173:DC173"/>
    <mergeCell ref="DD173:DE173"/>
    <mergeCell ref="DF173:DG173"/>
    <mergeCell ref="DH173:DI173"/>
    <mergeCell ref="DJ173:DK173"/>
    <mergeCell ref="DL171:DM171"/>
    <mergeCell ref="DN171:DO171"/>
    <mergeCell ref="DP171:DQ171"/>
    <mergeCell ref="CX172:CY172"/>
    <mergeCell ref="CZ172:DA172"/>
    <mergeCell ref="DB172:DC172"/>
    <mergeCell ref="DD172:DE172"/>
    <mergeCell ref="DF172:DG172"/>
    <mergeCell ref="DH172:DI172"/>
    <mergeCell ref="DJ172:DK172"/>
    <mergeCell ref="DL170:DM170"/>
    <mergeCell ref="DN170:DO170"/>
    <mergeCell ref="DP170:DQ170"/>
    <mergeCell ref="CX171:CY171"/>
    <mergeCell ref="CZ171:DA171"/>
    <mergeCell ref="DB171:DC171"/>
    <mergeCell ref="DD171:DE171"/>
    <mergeCell ref="DF171:DG171"/>
    <mergeCell ref="DH171:DI171"/>
    <mergeCell ref="DJ171:DK171"/>
    <mergeCell ref="DL169:DM169"/>
    <mergeCell ref="DN169:DO169"/>
    <mergeCell ref="DP169:DQ169"/>
    <mergeCell ref="CX170:CY170"/>
    <mergeCell ref="CZ170:DA170"/>
    <mergeCell ref="DB170:DC170"/>
    <mergeCell ref="DD170:DE170"/>
    <mergeCell ref="DF170:DG170"/>
    <mergeCell ref="DH170:DI170"/>
    <mergeCell ref="DJ170:DK170"/>
    <mergeCell ref="DL176:DM176"/>
    <mergeCell ref="DN176:DO176"/>
    <mergeCell ref="DP176:DQ176"/>
    <mergeCell ref="CX177:CY177"/>
    <mergeCell ref="CZ177:DA177"/>
    <mergeCell ref="DB177:DC177"/>
    <mergeCell ref="DD177:DE177"/>
    <mergeCell ref="DF177:DG177"/>
    <mergeCell ref="DH177:DI177"/>
    <mergeCell ref="DJ177:DK177"/>
    <mergeCell ref="DL175:DM175"/>
    <mergeCell ref="DN175:DO175"/>
    <mergeCell ref="DP175:DQ175"/>
    <mergeCell ref="CX176:CY176"/>
    <mergeCell ref="CZ176:DA176"/>
    <mergeCell ref="DB176:DC176"/>
    <mergeCell ref="DD176:DE176"/>
    <mergeCell ref="DF176:DG176"/>
    <mergeCell ref="DH176:DI176"/>
    <mergeCell ref="DJ176:DK176"/>
    <mergeCell ref="DL174:DM174"/>
    <mergeCell ref="DN174:DO174"/>
    <mergeCell ref="DP174:DQ174"/>
    <mergeCell ref="CX175:CY175"/>
    <mergeCell ref="CZ175:DA175"/>
    <mergeCell ref="DB175:DC175"/>
    <mergeCell ref="DD175:DE175"/>
    <mergeCell ref="DF175:DG175"/>
    <mergeCell ref="DH175:DI175"/>
    <mergeCell ref="DJ175:DK175"/>
    <mergeCell ref="DL173:DM173"/>
    <mergeCell ref="DN173:DO173"/>
    <mergeCell ref="DP173:DQ173"/>
    <mergeCell ref="CX174:CY174"/>
    <mergeCell ref="CZ174:DA174"/>
    <mergeCell ref="DB174:DC174"/>
    <mergeCell ref="DD174:DE174"/>
    <mergeCell ref="DF174:DG174"/>
    <mergeCell ref="DH174:DI174"/>
    <mergeCell ref="DJ174:DK174"/>
    <mergeCell ref="DL180:DM180"/>
    <mergeCell ref="DN180:DO180"/>
    <mergeCell ref="DP180:DQ180"/>
    <mergeCell ref="CX181:CY181"/>
    <mergeCell ref="CZ181:DA181"/>
    <mergeCell ref="DB181:DC181"/>
    <mergeCell ref="DD181:DE181"/>
    <mergeCell ref="DF181:DG181"/>
    <mergeCell ref="DH181:DI181"/>
    <mergeCell ref="DJ181:DK181"/>
    <mergeCell ref="DL179:DM179"/>
    <mergeCell ref="DN179:DO179"/>
    <mergeCell ref="DP179:DQ179"/>
    <mergeCell ref="CX180:CY180"/>
    <mergeCell ref="CZ180:DA180"/>
    <mergeCell ref="DB180:DC180"/>
    <mergeCell ref="DD180:DE180"/>
    <mergeCell ref="DF180:DG180"/>
    <mergeCell ref="DH180:DI180"/>
    <mergeCell ref="DJ180:DK180"/>
    <mergeCell ref="DL178:DM178"/>
    <mergeCell ref="DN178:DO178"/>
    <mergeCell ref="DP178:DQ178"/>
    <mergeCell ref="CX179:CY179"/>
    <mergeCell ref="CZ179:DA179"/>
    <mergeCell ref="DB179:DC179"/>
    <mergeCell ref="DD179:DE179"/>
    <mergeCell ref="DF179:DG179"/>
    <mergeCell ref="DH179:DI179"/>
    <mergeCell ref="DJ179:DK179"/>
    <mergeCell ref="DL177:DM177"/>
    <mergeCell ref="DN177:DO177"/>
    <mergeCell ref="DP177:DQ177"/>
    <mergeCell ref="CX178:CY178"/>
    <mergeCell ref="CZ178:DA178"/>
    <mergeCell ref="DB178:DC178"/>
    <mergeCell ref="DD178:DE178"/>
    <mergeCell ref="DF178:DG178"/>
    <mergeCell ref="DH178:DI178"/>
    <mergeCell ref="DJ178:DK178"/>
    <mergeCell ref="DL184:DM184"/>
    <mergeCell ref="DN184:DO184"/>
    <mergeCell ref="DP184:DQ184"/>
    <mergeCell ref="CX185:CY185"/>
    <mergeCell ref="CZ185:DA185"/>
    <mergeCell ref="DB185:DC185"/>
    <mergeCell ref="DD185:DE185"/>
    <mergeCell ref="DF185:DG185"/>
    <mergeCell ref="DH185:DI185"/>
    <mergeCell ref="DJ185:DK185"/>
    <mergeCell ref="DL183:DM183"/>
    <mergeCell ref="DN183:DO183"/>
    <mergeCell ref="DP183:DQ183"/>
    <mergeCell ref="CX184:CY184"/>
    <mergeCell ref="CZ184:DA184"/>
    <mergeCell ref="DB184:DC184"/>
    <mergeCell ref="DD184:DE184"/>
    <mergeCell ref="DF184:DG184"/>
    <mergeCell ref="DH184:DI184"/>
    <mergeCell ref="DJ184:DK184"/>
    <mergeCell ref="DL182:DM182"/>
    <mergeCell ref="DN182:DO182"/>
    <mergeCell ref="DP182:DQ182"/>
    <mergeCell ref="CX183:CY183"/>
    <mergeCell ref="CZ183:DA183"/>
    <mergeCell ref="DB183:DC183"/>
    <mergeCell ref="DD183:DE183"/>
    <mergeCell ref="DF183:DG183"/>
    <mergeCell ref="DH183:DI183"/>
    <mergeCell ref="DJ183:DK183"/>
    <mergeCell ref="DL181:DM181"/>
    <mergeCell ref="DN181:DO181"/>
    <mergeCell ref="DP181:DQ181"/>
    <mergeCell ref="CX182:CY182"/>
    <mergeCell ref="CZ182:DA182"/>
    <mergeCell ref="DB182:DC182"/>
    <mergeCell ref="DD182:DE182"/>
    <mergeCell ref="DF182:DG182"/>
    <mergeCell ref="DH182:DI182"/>
    <mergeCell ref="DJ182:DK182"/>
    <mergeCell ref="DL188:DM188"/>
    <mergeCell ref="DN188:DO188"/>
    <mergeCell ref="DP188:DQ188"/>
    <mergeCell ref="CX189:CY189"/>
    <mergeCell ref="CZ189:DA189"/>
    <mergeCell ref="DB189:DC189"/>
    <mergeCell ref="DD189:DE189"/>
    <mergeCell ref="DF189:DG189"/>
    <mergeCell ref="DH189:DI189"/>
    <mergeCell ref="DJ189:DK189"/>
    <mergeCell ref="DL187:DM187"/>
    <mergeCell ref="DN187:DO187"/>
    <mergeCell ref="DP187:DQ187"/>
    <mergeCell ref="CX188:CY188"/>
    <mergeCell ref="CZ188:DA188"/>
    <mergeCell ref="DB188:DC188"/>
    <mergeCell ref="DD188:DE188"/>
    <mergeCell ref="DF188:DG188"/>
    <mergeCell ref="DH188:DI188"/>
    <mergeCell ref="DJ188:DK188"/>
    <mergeCell ref="DL186:DM186"/>
    <mergeCell ref="DN186:DO186"/>
    <mergeCell ref="DP186:DQ186"/>
    <mergeCell ref="CX187:CY187"/>
    <mergeCell ref="CZ187:DA187"/>
    <mergeCell ref="DB187:DC187"/>
    <mergeCell ref="DD187:DE187"/>
    <mergeCell ref="DF187:DG187"/>
    <mergeCell ref="DH187:DI187"/>
    <mergeCell ref="DJ187:DK187"/>
    <mergeCell ref="DL185:DM185"/>
    <mergeCell ref="DN185:DO185"/>
    <mergeCell ref="DP185:DQ185"/>
    <mergeCell ref="CX186:CY186"/>
    <mergeCell ref="CZ186:DA186"/>
    <mergeCell ref="DB186:DC186"/>
    <mergeCell ref="DD186:DE186"/>
    <mergeCell ref="DF186:DG186"/>
    <mergeCell ref="DH186:DI186"/>
    <mergeCell ref="DJ186:DK186"/>
    <mergeCell ref="DL192:DM192"/>
    <mergeCell ref="DN192:DO192"/>
    <mergeCell ref="DP192:DQ192"/>
    <mergeCell ref="CX193:CY193"/>
    <mergeCell ref="CZ193:DA193"/>
    <mergeCell ref="DB193:DC193"/>
    <mergeCell ref="DD193:DE193"/>
    <mergeCell ref="DF193:DG193"/>
    <mergeCell ref="DH193:DI193"/>
    <mergeCell ref="DJ193:DK193"/>
    <mergeCell ref="DL191:DM191"/>
    <mergeCell ref="DN191:DO191"/>
    <mergeCell ref="DP191:DQ191"/>
    <mergeCell ref="CX192:CY192"/>
    <mergeCell ref="CZ192:DA192"/>
    <mergeCell ref="DB192:DC192"/>
    <mergeCell ref="DD192:DE192"/>
    <mergeCell ref="DF192:DG192"/>
    <mergeCell ref="DH192:DI192"/>
    <mergeCell ref="DJ192:DK192"/>
    <mergeCell ref="DL190:DM190"/>
    <mergeCell ref="DN190:DO190"/>
    <mergeCell ref="DP190:DQ190"/>
    <mergeCell ref="CX191:CY191"/>
    <mergeCell ref="CZ191:DA191"/>
    <mergeCell ref="DB191:DC191"/>
    <mergeCell ref="DD191:DE191"/>
    <mergeCell ref="DF191:DG191"/>
    <mergeCell ref="DH191:DI191"/>
    <mergeCell ref="DJ191:DK191"/>
    <mergeCell ref="DL189:DM189"/>
    <mergeCell ref="DN189:DO189"/>
    <mergeCell ref="DP189:DQ189"/>
    <mergeCell ref="CX190:CY190"/>
    <mergeCell ref="CZ190:DA190"/>
    <mergeCell ref="DB190:DC190"/>
    <mergeCell ref="DD190:DE190"/>
    <mergeCell ref="DF190:DG190"/>
    <mergeCell ref="DH190:DI190"/>
    <mergeCell ref="DJ190:DK190"/>
    <mergeCell ref="DL196:DM196"/>
    <mergeCell ref="DN196:DO196"/>
    <mergeCell ref="DP196:DQ196"/>
    <mergeCell ref="CX197:CY197"/>
    <mergeCell ref="CZ197:DA197"/>
    <mergeCell ref="DB197:DC197"/>
    <mergeCell ref="DD197:DE197"/>
    <mergeCell ref="DF197:DG197"/>
    <mergeCell ref="DH197:DI197"/>
    <mergeCell ref="DJ197:DK197"/>
    <mergeCell ref="DL195:DM195"/>
    <mergeCell ref="DN195:DO195"/>
    <mergeCell ref="DP195:DQ195"/>
    <mergeCell ref="CX196:CY196"/>
    <mergeCell ref="CZ196:DA196"/>
    <mergeCell ref="DB196:DC196"/>
    <mergeCell ref="DD196:DE196"/>
    <mergeCell ref="DF196:DG196"/>
    <mergeCell ref="DH196:DI196"/>
    <mergeCell ref="DJ196:DK196"/>
    <mergeCell ref="DL194:DM194"/>
    <mergeCell ref="DN194:DO194"/>
    <mergeCell ref="DP194:DQ194"/>
    <mergeCell ref="CX195:CY195"/>
    <mergeCell ref="CZ195:DA195"/>
    <mergeCell ref="DB195:DC195"/>
    <mergeCell ref="DD195:DE195"/>
    <mergeCell ref="DF195:DG195"/>
    <mergeCell ref="DH195:DI195"/>
    <mergeCell ref="DJ195:DK195"/>
    <mergeCell ref="DL193:DM193"/>
    <mergeCell ref="DN193:DO193"/>
    <mergeCell ref="DP193:DQ193"/>
    <mergeCell ref="CX194:CY194"/>
    <mergeCell ref="CZ194:DA194"/>
    <mergeCell ref="DB194:DC194"/>
    <mergeCell ref="DD194:DE194"/>
    <mergeCell ref="DF194:DG194"/>
    <mergeCell ref="DH194:DI194"/>
    <mergeCell ref="DJ194:DK194"/>
    <mergeCell ref="DL200:DM200"/>
    <mergeCell ref="DN200:DO200"/>
    <mergeCell ref="DP200:DQ200"/>
    <mergeCell ref="CX201:CY201"/>
    <mergeCell ref="CZ201:DA201"/>
    <mergeCell ref="DB201:DC201"/>
    <mergeCell ref="DD201:DE201"/>
    <mergeCell ref="DF201:DG201"/>
    <mergeCell ref="DH201:DI201"/>
    <mergeCell ref="DJ201:DK201"/>
    <mergeCell ref="DL199:DM199"/>
    <mergeCell ref="DN199:DO199"/>
    <mergeCell ref="DP199:DQ199"/>
    <mergeCell ref="CX200:CY200"/>
    <mergeCell ref="CZ200:DA200"/>
    <mergeCell ref="DB200:DC200"/>
    <mergeCell ref="DD200:DE200"/>
    <mergeCell ref="DF200:DG200"/>
    <mergeCell ref="DH200:DI200"/>
    <mergeCell ref="DJ200:DK200"/>
    <mergeCell ref="DL198:DM198"/>
    <mergeCell ref="DN198:DO198"/>
    <mergeCell ref="DP198:DQ198"/>
    <mergeCell ref="CX199:CY199"/>
    <mergeCell ref="CZ199:DA199"/>
    <mergeCell ref="DB199:DC199"/>
    <mergeCell ref="DD199:DE199"/>
    <mergeCell ref="DF199:DG199"/>
    <mergeCell ref="DH199:DI199"/>
    <mergeCell ref="DJ199:DK199"/>
    <mergeCell ref="DL197:DM197"/>
    <mergeCell ref="DN197:DO197"/>
    <mergeCell ref="DP197:DQ197"/>
    <mergeCell ref="CX198:CY198"/>
    <mergeCell ref="CZ198:DA198"/>
    <mergeCell ref="DB198:DC198"/>
    <mergeCell ref="DD198:DE198"/>
    <mergeCell ref="DF198:DG198"/>
    <mergeCell ref="DH198:DI198"/>
    <mergeCell ref="DJ198:DK198"/>
    <mergeCell ref="DL204:DM204"/>
    <mergeCell ref="DN204:DO204"/>
    <mergeCell ref="DP204:DQ204"/>
    <mergeCell ref="CX205:CY205"/>
    <mergeCell ref="CZ205:DA205"/>
    <mergeCell ref="DB205:DC205"/>
    <mergeCell ref="DD205:DE205"/>
    <mergeCell ref="DF205:DG205"/>
    <mergeCell ref="DH205:DI205"/>
    <mergeCell ref="DJ205:DK205"/>
    <mergeCell ref="DL203:DM203"/>
    <mergeCell ref="DN203:DO203"/>
    <mergeCell ref="DP203:DQ203"/>
    <mergeCell ref="CX204:CY204"/>
    <mergeCell ref="CZ204:DA204"/>
    <mergeCell ref="DB204:DC204"/>
    <mergeCell ref="DD204:DE204"/>
    <mergeCell ref="DF204:DG204"/>
    <mergeCell ref="DH204:DI204"/>
    <mergeCell ref="DJ204:DK204"/>
    <mergeCell ref="DL202:DM202"/>
    <mergeCell ref="DN202:DO202"/>
    <mergeCell ref="DP202:DQ202"/>
    <mergeCell ref="CX203:CY203"/>
    <mergeCell ref="CZ203:DA203"/>
    <mergeCell ref="DB203:DC203"/>
    <mergeCell ref="DD203:DE203"/>
    <mergeCell ref="DF203:DG203"/>
    <mergeCell ref="DH203:DI203"/>
    <mergeCell ref="DJ203:DK203"/>
    <mergeCell ref="DL201:DM201"/>
    <mergeCell ref="DN201:DO201"/>
    <mergeCell ref="DP201:DQ201"/>
    <mergeCell ref="CX202:CY202"/>
    <mergeCell ref="CZ202:DA202"/>
    <mergeCell ref="DB202:DC202"/>
    <mergeCell ref="DD202:DE202"/>
    <mergeCell ref="DF202:DG202"/>
    <mergeCell ref="DH202:DI202"/>
    <mergeCell ref="DJ202:DK202"/>
    <mergeCell ref="DL208:DM208"/>
    <mergeCell ref="DN208:DO208"/>
    <mergeCell ref="DP208:DQ208"/>
    <mergeCell ref="CX209:CY209"/>
    <mergeCell ref="CZ209:DA209"/>
    <mergeCell ref="DB209:DC209"/>
    <mergeCell ref="DD209:DE209"/>
    <mergeCell ref="DF209:DG209"/>
    <mergeCell ref="DH209:DI209"/>
    <mergeCell ref="DJ209:DK209"/>
    <mergeCell ref="DL207:DM207"/>
    <mergeCell ref="DN207:DO207"/>
    <mergeCell ref="DP207:DQ207"/>
    <mergeCell ref="CX208:CY208"/>
    <mergeCell ref="CZ208:DA208"/>
    <mergeCell ref="DB208:DC208"/>
    <mergeCell ref="DD208:DE208"/>
    <mergeCell ref="DF208:DG208"/>
    <mergeCell ref="DH208:DI208"/>
    <mergeCell ref="DJ208:DK208"/>
    <mergeCell ref="DL206:DM206"/>
    <mergeCell ref="DN206:DO206"/>
    <mergeCell ref="DP206:DQ206"/>
    <mergeCell ref="CX207:CY207"/>
    <mergeCell ref="CZ207:DA207"/>
    <mergeCell ref="DB207:DC207"/>
    <mergeCell ref="DD207:DE207"/>
    <mergeCell ref="DF207:DG207"/>
    <mergeCell ref="DH207:DI207"/>
    <mergeCell ref="DJ207:DK207"/>
    <mergeCell ref="DL205:DM205"/>
    <mergeCell ref="DN205:DO205"/>
    <mergeCell ref="DP205:DQ205"/>
    <mergeCell ref="CX206:CY206"/>
    <mergeCell ref="CZ206:DA206"/>
    <mergeCell ref="DB206:DC206"/>
    <mergeCell ref="DD206:DE206"/>
    <mergeCell ref="DF206:DG206"/>
    <mergeCell ref="DH206:DI206"/>
    <mergeCell ref="DJ206:DK206"/>
    <mergeCell ref="DL212:DM212"/>
    <mergeCell ref="DN212:DO212"/>
    <mergeCell ref="DP212:DQ212"/>
    <mergeCell ref="CX213:CY213"/>
    <mergeCell ref="CZ213:DA213"/>
    <mergeCell ref="DB213:DC213"/>
    <mergeCell ref="DD213:DE213"/>
    <mergeCell ref="DF213:DG213"/>
    <mergeCell ref="DH213:DI213"/>
    <mergeCell ref="DJ213:DK213"/>
    <mergeCell ref="DL211:DM211"/>
    <mergeCell ref="DN211:DO211"/>
    <mergeCell ref="DP211:DQ211"/>
    <mergeCell ref="CX212:CY212"/>
    <mergeCell ref="CZ212:DA212"/>
    <mergeCell ref="DB212:DC212"/>
    <mergeCell ref="DD212:DE212"/>
    <mergeCell ref="DF212:DG212"/>
    <mergeCell ref="DH212:DI212"/>
    <mergeCell ref="DJ212:DK212"/>
    <mergeCell ref="DL210:DM210"/>
    <mergeCell ref="DN210:DO210"/>
    <mergeCell ref="DP210:DQ210"/>
    <mergeCell ref="CX211:CY211"/>
    <mergeCell ref="CZ211:DA211"/>
    <mergeCell ref="DB211:DC211"/>
    <mergeCell ref="DD211:DE211"/>
    <mergeCell ref="DF211:DG211"/>
    <mergeCell ref="DH211:DI211"/>
    <mergeCell ref="DJ211:DK211"/>
    <mergeCell ref="DL209:DM209"/>
    <mergeCell ref="DN209:DO209"/>
    <mergeCell ref="DP209:DQ209"/>
    <mergeCell ref="CX210:CY210"/>
    <mergeCell ref="CZ210:DA210"/>
    <mergeCell ref="DB210:DC210"/>
    <mergeCell ref="DD210:DE210"/>
    <mergeCell ref="DF210:DG210"/>
    <mergeCell ref="DH210:DI210"/>
    <mergeCell ref="DJ210:DK210"/>
    <mergeCell ref="DL216:DM216"/>
    <mergeCell ref="DN216:DO216"/>
    <mergeCell ref="DP216:DQ216"/>
    <mergeCell ref="CX217:CY217"/>
    <mergeCell ref="CZ217:DA217"/>
    <mergeCell ref="DB217:DC217"/>
    <mergeCell ref="DD217:DE217"/>
    <mergeCell ref="DF217:DG217"/>
    <mergeCell ref="DH217:DI217"/>
    <mergeCell ref="DJ217:DK217"/>
    <mergeCell ref="DL215:DM215"/>
    <mergeCell ref="DN215:DO215"/>
    <mergeCell ref="DP215:DQ215"/>
    <mergeCell ref="CX216:CY216"/>
    <mergeCell ref="CZ216:DA216"/>
    <mergeCell ref="DB216:DC216"/>
    <mergeCell ref="DD216:DE216"/>
    <mergeCell ref="DF216:DG216"/>
    <mergeCell ref="DH216:DI216"/>
    <mergeCell ref="DJ216:DK216"/>
    <mergeCell ref="DL214:DM214"/>
    <mergeCell ref="DN214:DO214"/>
    <mergeCell ref="DP214:DQ214"/>
    <mergeCell ref="CX215:CY215"/>
    <mergeCell ref="CZ215:DA215"/>
    <mergeCell ref="DB215:DC215"/>
    <mergeCell ref="DD215:DE215"/>
    <mergeCell ref="DF215:DG215"/>
    <mergeCell ref="DH215:DI215"/>
    <mergeCell ref="DJ215:DK215"/>
    <mergeCell ref="DL213:DM213"/>
    <mergeCell ref="DN213:DO213"/>
    <mergeCell ref="DP213:DQ213"/>
    <mergeCell ref="CX214:CY214"/>
    <mergeCell ref="CZ214:DA214"/>
    <mergeCell ref="DB214:DC214"/>
    <mergeCell ref="DD214:DE214"/>
    <mergeCell ref="DF214:DG214"/>
    <mergeCell ref="DH214:DI214"/>
    <mergeCell ref="DJ214:DK214"/>
    <mergeCell ref="DL220:DM220"/>
    <mergeCell ref="DN220:DO220"/>
    <mergeCell ref="DP220:DQ220"/>
    <mergeCell ref="CX221:CY221"/>
    <mergeCell ref="CZ221:DA221"/>
    <mergeCell ref="DB221:DC221"/>
    <mergeCell ref="DD221:DE221"/>
    <mergeCell ref="DF221:DG221"/>
    <mergeCell ref="DH221:DI221"/>
    <mergeCell ref="DJ221:DK221"/>
    <mergeCell ref="DL219:DM219"/>
    <mergeCell ref="DN219:DO219"/>
    <mergeCell ref="DP219:DQ219"/>
    <mergeCell ref="CX220:CY220"/>
    <mergeCell ref="CZ220:DA220"/>
    <mergeCell ref="DB220:DC220"/>
    <mergeCell ref="DD220:DE220"/>
    <mergeCell ref="DF220:DG220"/>
    <mergeCell ref="DH220:DI220"/>
    <mergeCell ref="DJ220:DK220"/>
    <mergeCell ref="DL218:DM218"/>
    <mergeCell ref="DN218:DO218"/>
    <mergeCell ref="DP218:DQ218"/>
    <mergeCell ref="CX219:CY219"/>
    <mergeCell ref="CZ219:DA219"/>
    <mergeCell ref="DB219:DC219"/>
    <mergeCell ref="DD219:DE219"/>
    <mergeCell ref="DF219:DG219"/>
    <mergeCell ref="DH219:DI219"/>
    <mergeCell ref="DJ219:DK219"/>
    <mergeCell ref="DL217:DM217"/>
    <mergeCell ref="DN217:DO217"/>
    <mergeCell ref="DP217:DQ217"/>
    <mergeCell ref="CX218:CY218"/>
    <mergeCell ref="CZ218:DA218"/>
    <mergeCell ref="DB218:DC218"/>
    <mergeCell ref="DD218:DE218"/>
    <mergeCell ref="DF218:DG218"/>
    <mergeCell ref="DH218:DI218"/>
    <mergeCell ref="DJ218:DK218"/>
    <mergeCell ref="DL224:DM224"/>
    <mergeCell ref="DN224:DO224"/>
    <mergeCell ref="DP224:DQ224"/>
    <mergeCell ref="CX225:CY225"/>
    <mergeCell ref="CZ225:DA225"/>
    <mergeCell ref="DB225:DC225"/>
    <mergeCell ref="DD225:DE225"/>
    <mergeCell ref="DF225:DG225"/>
    <mergeCell ref="DH225:DI225"/>
    <mergeCell ref="DJ225:DK225"/>
    <mergeCell ref="DL223:DM223"/>
    <mergeCell ref="DN223:DO223"/>
    <mergeCell ref="DP223:DQ223"/>
    <mergeCell ref="CX224:CY224"/>
    <mergeCell ref="CZ224:DA224"/>
    <mergeCell ref="DB224:DC224"/>
    <mergeCell ref="DD224:DE224"/>
    <mergeCell ref="DF224:DG224"/>
    <mergeCell ref="DH224:DI224"/>
    <mergeCell ref="DJ224:DK224"/>
    <mergeCell ref="DL222:DM222"/>
    <mergeCell ref="DN222:DO222"/>
    <mergeCell ref="DP222:DQ222"/>
    <mergeCell ref="CX223:CY223"/>
    <mergeCell ref="CZ223:DA223"/>
    <mergeCell ref="DB223:DC223"/>
    <mergeCell ref="DD223:DE223"/>
    <mergeCell ref="DF223:DG223"/>
    <mergeCell ref="DH223:DI223"/>
    <mergeCell ref="DJ223:DK223"/>
    <mergeCell ref="DL221:DM221"/>
    <mergeCell ref="DN221:DO221"/>
    <mergeCell ref="DP221:DQ221"/>
    <mergeCell ref="CX222:CY222"/>
    <mergeCell ref="CZ222:DA222"/>
    <mergeCell ref="DB222:DC222"/>
    <mergeCell ref="DD222:DE222"/>
    <mergeCell ref="DF222:DG222"/>
    <mergeCell ref="DH222:DI222"/>
    <mergeCell ref="DJ222:DK222"/>
    <mergeCell ref="DD229:DE229"/>
    <mergeCell ref="DF229:DG229"/>
    <mergeCell ref="DH229:DI229"/>
    <mergeCell ref="DJ229:DK229"/>
    <mergeCell ref="DL227:DM227"/>
    <mergeCell ref="DN227:DO227"/>
    <mergeCell ref="DP227:DQ227"/>
    <mergeCell ref="CX228:CY228"/>
    <mergeCell ref="CZ228:DA228"/>
    <mergeCell ref="DB228:DC228"/>
    <mergeCell ref="DD228:DE228"/>
    <mergeCell ref="DF228:DG228"/>
    <mergeCell ref="DH228:DI228"/>
    <mergeCell ref="DJ228:DK228"/>
    <mergeCell ref="DL226:DM226"/>
    <mergeCell ref="DN226:DO226"/>
    <mergeCell ref="DP226:DQ226"/>
    <mergeCell ref="CX227:CY227"/>
    <mergeCell ref="CZ227:DA227"/>
    <mergeCell ref="DB227:DC227"/>
    <mergeCell ref="DD227:DE227"/>
    <mergeCell ref="DF227:DG227"/>
    <mergeCell ref="DH227:DI227"/>
    <mergeCell ref="DJ227:DK227"/>
    <mergeCell ref="DL225:DM225"/>
    <mergeCell ref="DN225:DO225"/>
    <mergeCell ref="DP225:DQ225"/>
    <mergeCell ref="CX226:CY226"/>
    <mergeCell ref="CZ226:DA226"/>
    <mergeCell ref="DB226:DC226"/>
    <mergeCell ref="DD226:DE226"/>
    <mergeCell ref="DF226:DG226"/>
    <mergeCell ref="DH226:DI226"/>
    <mergeCell ref="DJ226:DK226"/>
    <mergeCell ref="BL6:CC6"/>
    <mergeCell ref="AP16:AQ16"/>
    <mergeCell ref="AR16:AS16"/>
    <mergeCell ref="AT16:AU16"/>
    <mergeCell ref="AV16:AW16"/>
    <mergeCell ref="AX12:AY12"/>
    <mergeCell ref="AX13:AY13"/>
    <mergeCell ref="AX14:AY14"/>
    <mergeCell ref="AX16:AY16"/>
    <mergeCell ref="AZ16:BA16"/>
    <mergeCell ref="AZ17:BA17"/>
    <mergeCell ref="BB16:BC16"/>
    <mergeCell ref="BD16:BE16"/>
    <mergeCell ref="BF16:BG16"/>
    <mergeCell ref="BH16:BI16"/>
    <mergeCell ref="BB17:BC17"/>
    <mergeCell ref="BD17:BE17"/>
    <mergeCell ref="BF17:BG17"/>
    <mergeCell ref="BH17:BI17"/>
    <mergeCell ref="BJ12:BK12"/>
    <mergeCell ref="BJ13:BK13"/>
    <mergeCell ref="BJ14:BK14"/>
    <mergeCell ref="BJ16:BK16"/>
    <mergeCell ref="BJ17:BK17"/>
    <mergeCell ref="AD8:AE9"/>
    <mergeCell ref="DL232:DM232"/>
    <mergeCell ref="DN232:DO232"/>
    <mergeCell ref="DP232:DQ232"/>
    <mergeCell ref="DL231:DM231"/>
    <mergeCell ref="DN231:DO231"/>
    <mergeCell ref="DP231:DQ231"/>
    <mergeCell ref="CX232:CY232"/>
    <mergeCell ref="CZ232:DA232"/>
    <mergeCell ref="DB232:DC232"/>
    <mergeCell ref="DD232:DE232"/>
    <mergeCell ref="DF232:DG232"/>
    <mergeCell ref="DH232:DI232"/>
    <mergeCell ref="DJ232:DK232"/>
    <mergeCell ref="DL230:DM230"/>
    <mergeCell ref="DN230:DO230"/>
    <mergeCell ref="DP230:DQ230"/>
    <mergeCell ref="CX231:CY231"/>
    <mergeCell ref="CZ231:DA231"/>
    <mergeCell ref="DB231:DC231"/>
    <mergeCell ref="DD231:DE231"/>
    <mergeCell ref="DF231:DG231"/>
    <mergeCell ref="DH231:DI231"/>
    <mergeCell ref="DJ231:DK231"/>
    <mergeCell ref="DL229:DM229"/>
    <mergeCell ref="DN229:DO229"/>
    <mergeCell ref="DP229:DQ229"/>
    <mergeCell ref="CX230:CY230"/>
    <mergeCell ref="CZ230:DA230"/>
    <mergeCell ref="DB230:DC230"/>
    <mergeCell ref="DD230:DE230"/>
    <mergeCell ref="DF230:DG230"/>
    <mergeCell ref="DH230:DI230"/>
    <mergeCell ref="DJ230:DK230"/>
    <mergeCell ref="DL228:DM228"/>
    <mergeCell ref="DN228:DO228"/>
    <mergeCell ref="DP228:DQ228"/>
    <mergeCell ref="CX229:CY229"/>
    <mergeCell ref="CZ229:DA229"/>
    <mergeCell ref="DB229:DC229"/>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6">
    <tabColor rgb="FF002060"/>
  </sheetPr>
  <dimension ref="A1:DX117"/>
  <sheetViews>
    <sheetView tabSelected="1" view="pageBreakPreview" zoomScale="70" zoomScaleNormal="80" zoomScaleSheetLayoutView="70" workbookViewId="0">
      <pane xSplit="1" topLeftCell="B1" activePane="topRight" state="frozen"/>
      <selection pane="topRight" activeCell="M7" sqref="M7"/>
    </sheetView>
  </sheetViews>
  <sheetFormatPr baseColWidth="10" defaultColWidth="11.42578125" defaultRowHeight="11.25" x14ac:dyDescent="0.2"/>
  <cols>
    <col min="1" max="1" width="33.5703125" style="1" customWidth="1"/>
    <col min="2" max="2" width="10.5703125" style="39" customWidth="1"/>
    <col min="3" max="3" width="13.28515625" style="41" customWidth="1"/>
    <col min="4" max="4" width="26" style="41" customWidth="1"/>
    <col min="5" max="5" width="16.7109375" style="41" bestFit="1" customWidth="1"/>
    <col min="6" max="7" width="11.85546875" style="41" customWidth="1"/>
    <col min="8" max="8" width="14.42578125" style="35" hidden="1" customWidth="1"/>
    <col min="9" max="9" width="12" style="35" hidden="1" customWidth="1"/>
    <col min="10" max="10" width="6.7109375" style="6" hidden="1" customWidth="1"/>
    <col min="11" max="11" width="9.85546875" style="6" hidden="1" customWidth="1"/>
    <col min="12" max="12" width="11.85546875" style="4" customWidth="1"/>
    <col min="13" max="15" width="9.85546875" style="4" customWidth="1"/>
    <col min="16" max="16" width="11.140625" style="4" customWidth="1"/>
    <col min="17" max="17" width="9.85546875" style="4" customWidth="1"/>
    <col min="18" max="18" width="11.85546875" style="4" customWidth="1"/>
    <col min="19" max="19" width="9.85546875" style="4" customWidth="1"/>
    <col min="20" max="20" width="11.140625" style="4" customWidth="1"/>
    <col min="21" max="25" width="9.85546875" style="4" customWidth="1"/>
    <col min="26" max="26" width="10.5703125" style="4" customWidth="1"/>
    <col min="27" max="27" width="9.28515625" style="4" customWidth="1"/>
    <col min="28" max="28" width="5.140625" style="59" customWidth="1"/>
    <col min="29" max="29" width="10.5703125" style="4" customWidth="1"/>
    <col min="30" max="30" width="9.28515625" style="4" customWidth="1"/>
    <col min="31" max="31" width="5.140625" style="59" customWidth="1"/>
    <col min="32" max="32" width="10.5703125" style="4" customWidth="1"/>
    <col min="33" max="33" width="9.28515625" style="4" customWidth="1"/>
    <col min="34" max="34" width="5.140625" style="59" customWidth="1"/>
    <col min="35" max="35" width="10.5703125" style="4" customWidth="1"/>
    <col min="36" max="36" width="9.28515625" style="4" customWidth="1"/>
    <col min="37" max="37" width="5.140625" style="59" customWidth="1"/>
    <col min="38" max="38" width="10.5703125" style="4" hidden="1" customWidth="1"/>
    <col min="39" max="39" width="9.28515625" style="4" hidden="1" customWidth="1"/>
    <col min="40" max="40" width="5.140625" style="59" hidden="1" customWidth="1"/>
    <col min="41" max="41" width="10.5703125" style="4" customWidth="1"/>
    <col min="42" max="42" width="9.28515625" style="4" customWidth="1"/>
    <col min="43" max="43" width="5.140625" style="59" customWidth="1"/>
    <col min="44" max="44" width="10.5703125" style="4" customWidth="1"/>
    <col min="45" max="45" width="9.28515625" style="4" customWidth="1"/>
    <col min="46" max="46" width="5.140625" style="59" customWidth="1"/>
    <col min="47" max="47" width="10.5703125" style="4" customWidth="1"/>
    <col min="48" max="48" width="9.28515625" style="4" customWidth="1"/>
    <col min="49" max="49" width="5.140625" style="59" customWidth="1"/>
    <col min="50" max="50" width="10.140625" style="4" bestFit="1" customWidth="1"/>
    <col min="51" max="51" width="8.85546875" style="4" customWidth="1"/>
    <col min="52" max="52" width="5.140625" style="4" customWidth="1"/>
    <col min="53" max="53" width="11.5703125" style="5" bestFit="1" customWidth="1"/>
    <col min="54" max="54" width="8.85546875" style="5" customWidth="1"/>
    <col min="55" max="55" width="4.5703125" style="6" customWidth="1"/>
    <col min="56" max="56" width="11.85546875" style="5" customWidth="1"/>
    <col min="57" max="57" width="8.85546875" style="5" customWidth="1"/>
    <col min="58" max="58" width="7.42578125" style="6" customWidth="1"/>
    <col min="59" max="59" width="11.7109375" style="5" customWidth="1"/>
    <col min="60" max="60" width="8.85546875" style="5" customWidth="1"/>
    <col min="61" max="61" width="4.5703125" style="6" customWidth="1"/>
    <col min="62" max="62" width="10.140625" style="5" bestFit="1" customWidth="1"/>
    <col min="63" max="63" width="8.85546875" style="5" customWidth="1"/>
    <col min="64" max="64" width="4.5703125" style="6" customWidth="1"/>
    <col min="65" max="65" width="10.140625" style="5" bestFit="1" customWidth="1"/>
    <col min="66" max="66" width="8.85546875" style="5" customWidth="1"/>
    <col min="67" max="67" width="4.5703125" style="6" customWidth="1"/>
    <col min="68" max="68" width="12.140625" style="5" customWidth="1"/>
    <col min="69" max="69" width="8.85546875" style="5" customWidth="1"/>
    <col min="70" max="70" width="4.5703125" style="6" customWidth="1"/>
    <col min="71" max="71" width="12" style="5" customWidth="1"/>
    <col min="72" max="72" width="8.85546875" style="5" customWidth="1"/>
    <col min="73" max="73" width="4.5703125" style="6" customWidth="1"/>
    <col min="74" max="74" width="10.140625" style="5" bestFit="1" customWidth="1"/>
    <col min="75" max="75" width="8.85546875" style="5" customWidth="1"/>
    <col min="76" max="76" width="4.5703125" style="6" customWidth="1"/>
    <col min="77" max="77" width="10.140625" style="5" bestFit="1" customWidth="1"/>
    <col min="78" max="78" width="8.85546875" style="5" customWidth="1"/>
    <col min="79" max="79" width="4.5703125" style="6" customWidth="1"/>
    <col min="80" max="80" width="10.140625" style="5" bestFit="1" customWidth="1"/>
    <col min="81" max="81" width="8.85546875" style="5" customWidth="1"/>
    <col min="82" max="82" width="4.5703125" style="6" customWidth="1"/>
    <col min="83" max="83" width="10.140625" style="5" bestFit="1" customWidth="1"/>
    <col min="84" max="84" width="8.85546875" style="5" customWidth="1"/>
    <col min="85" max="85" width="4.5703125" style="6" customWidth="1"/>
    <col min="86" max="86" width="12.7109375" style="5" customWidth="1"/>
    <col min="87" max="87" width="8.85546875" style="5" customWidth="1"/>
    <col min="88" max="88" width="4.5703125" style="6" customWidth="1"/>
    <col min="89" max="89" width="10.140625" style="5" bestFit="1" customWidth="1"/>
    <col min="90" max="90" width="8.85546875" style="5" customWidth="1"/>
    <col min="91" max="91" width="4.5703125" style="6" customWidth="1"/>
    <col min="92" max="92" width="10.140625" style="5" bestFit="1" customWidth="1"/>
    <col min="93" max="93" width="8.85546875" style="5" customWidth="1"/>
    <col min="94" max="94" width="4.5703125" style="6" customWidth="1"/>
    <col min="95" max="95" width="11.85546875" style="5" customWidth="1"/>
    <col min="96" max="96" width="8.85546875" style="5" customWidth="1"/>
    <col min="97" max="97" width="4.5703125" style="6" customWidth="1"/>
    <col min="98" max="98" width="10.140625" style="5" bestFit="1" customWidth="1"/>
    <col min="99" max="99" width="8.85546875" style="5" customWidth="1"/>
    <col min="100" max="100" width="4.5703125" style="6" customWidth="1"/>
    <col min="101" max="101" width="12" style="5" customWidth="1"/>
    <col min="102" max="102" width="8.85546875" style="5" customWidth="1"/>
    <col min="103" max="103" width="4.5703125" style="6" customWidth="1"/>
    <col min="104" max="104" width="10.140625" style="5" bestFit="1" customWidth="1"/>
    <col min="105" max="105" width="8.85546875" style="5" customWidth="1"/>
    <col min="106" max="106" width="4.5703125" style="6" customWidth="1"/>
    <col min="107" max="107" width="12.140625" style="5" customWidth="1"/>
    <col min="108" max="108" width="8.85546875" style="5" customWidth="1"/>
    <col min="109" max="109" width="4.5703125" style="6" customWidth="1"/>
    <col min="110" max="110" width="10.140625" style="5" bestFit="1" customWidth="1"/>
    <col min="111" max="111" width="8.85546875" style="5" customWidth="1"/>
    <col min="112" max="112" width="4.5703125" style="6" customWidth="1"/>
    <col min="113" max="113" width="10.140625" style="5" bestFit="1" customWidth="1"/>
    <col min="114" max="114" width="8.85546875" style="5" customWidth="1"/>
    <col min="115" max="115" width="4.5703125" style="6" customWidth="1"/>
    <col min="116" max="116" width="11.7109375" style="5" customWidth="1"/>
    <col min="117" max="117" width="8.85546875" style="5" customWidth="1"/>
    <col min="118" max="118" width="4.5703125" style="6" customWidth="1"/>
    <col min="119" max="119" width="10.140625" style="5" bestFit="1" customWidth="1"/>
    <col min="120" max="120" width="8.85546875" style="5" customWidth="1"/>
    <col min="121" max="121" width="5" style="6" customWidth="1"/>
    <col min="122" max="122" width="10.140625" style="5" bestFit="1" customWidth="1"/>
    <col min="123" max="123" width="8.85546875" style="5" customWidth="1"/>
    <col min="124" max="124" width="6" style="6" customWidth="1"/>
    <col min="125" max="125" width="10.140625" style="5" bestFit="1" customWidth="1"/>
    <col min="126" max="126" width="8.85546875" style="5" customWidth="1"/>
    <col min="127" max="127" width="4.5703125" style="6" customWidth="1"/>
    <col min="128" max="128" width="15.140625" style="35" customWidth="1"/>
    <col min="129" max="16384" width="11.42578125" style="2"/>
  </cols>
  <sheetData>
    <row r="1" spans="1:128" ht="37.9" customHeight="1" thickBot="1" x14ac:dyDescent="0.25">
      <c r="H1" s="491" t="s">
        <v>60</v>
      </c>
      <c r="I1" s="491"/>
      <c r="J1" s="491"/>
      <c r="K1" s="491"/>
      <c r="L1" s="491"/>
      <c r="M1" s="491"/>
      <c r="N1" s="491"/>
      <c r="O1" s="491"/>
      <c r="P1" s="491"/>
      <c r="Q1" s="491"/>
      <c r="R1" s="491"/>
      <c r="S1" s="491"/>
      <c r="T1" s="491"/>
      <c r="U1" s="491"/>
      <c r="V1" s="491"/>
      <c r="W1" s="491"/>
      <c r="X1" s="491"/>
      <c r="Y1" s="491"/>
      <c r="Z1" s="491"/>
      <c r="AA1" s="491"/>
      <c r="AB1" s="491"/>
      <c r="AC1" s="491"/>
      <c r="AD1" s="491"/>
      <c r="AE1" s="491"/>
      <c r="AF1" s="491"/>
      <c r="AG1" s="491"/>
      <c r="AH1" s="491"/>
      <c r="AI1" s="491"/>
      <c r="AJ1" s="491"/>
      <c r="AK1" s="491"/>
      <c r="AL1" s="491"/>
      <c r="AM1" s="491"/>
      <c r="AN1" s="491"/>
      <c r="AO1" s="491"/>
      <c r="AP1" s="491"/>
      <c r="AQ1" s="491"/>
      <c r="AR1" s="491"/>
      <c r="AS1" s="491"/>
      <c r="AT1" s="491"/>
      <c r="AU1" s="491"/>
      <c r="AV1" s="491"/>
      <c r="AW1" s="491"/>
      <c r="AX1" s="491"/>
      <c r="AY1" s="491"/>
      <c r="AZ1" s="491"/>
      <c r="BA1" s="125"/>
      <c r="BB1" s="125"/>
      <c r="BC1" s="125"/>
      <c r="BD1" s="125"/>
      <c r="BE1" s="125"/>
      <c r="BF1" s="125"/>
      <c r="BG1" s="125"/>
      <c r="BH1" s="125"/>
      <c r="BI1" s="125"/>
      <c r="BJ1" s="125"/>
      <c r="BK1" s="125"/>
      <c r="BL1" s="125"/>
      <c r="BM1" s="125"/>
      <c r="BN1" s="125"/>
      <c r="BO1" s="125"/>
      <c r="BP1" s="125"/>
      <c r="BQ1" s="125"/>
      <c r="BR1" s="125"/>
      <c r="BS1" s="125"/>
      <c r="BT1" s="125"/>
      <c r="BU1" s="125"/>
      <c r="BV1" s="125"/>
      <c r="BW1" s="125"/>
      <c r="BX1" s="125"/>
      <c r="BY1" s="125"/>
      <c r="BZ1" s="125"/>
      <c r="CA1" s="125"/>
      <c r="CB1" s="125"/>
      <c r="CC1" s="125"/>
      <c r="CD1" s="125"/>
      <c r="CE1" s="125"/>
      <c r="CF1" s="125"/>
      <c r="CG1" s="125"/>
      <c r="CH1" s="125"/>
      <c r="CI1" s="125"/>
      <c r="CJ1" s="125"/>
      <c r="CK1" s="125"/>
      <c r="CL1" s="125"/>
      <c r="CM1" s="125"/>
      <c r="CN1" s="125"/>
      <c r="CO1" s="125"/>
      <c r="CP1" s="125"/>
      <c r="CQ1" s="125"/>
      <c r="CR1" s="125"/>
      <c r="CS1" s="125"/>
      <c r="CT1" s="125"/>
      <c r="CU1" s="125"/>
      <c r="CV1" s="125"/>
      <c r="CW1" s="125"/>
      <c r="CX1" s="125"/>
      <c r="CY1" s="125"/>
      <c r="CZ1" s="125"/>
      <c r="DA1" s="125"/>
      <c r="DB1" s="125"/>
      <c r="DC1" s="125"/>
      <c r="DD1" s="125"/>
      <c r="DE1" s="125"/>
      <c r="DF1" s="125"/>
      <c r="DG1" s="125"/>
      <c r="DH1" s="125"/>
      <c r="DI1" s="125"/>
      <c r="DJ1" s="125"/>
      <c r="DK1" s="125"/>
      <c r="DL1" s="125"/>
      <c r="DM1" s="125"/>
      <c r="DN1" s="125"/>
      <c r="DO1" s="125"/>
      <c r="DP1" s="125"/>
      <c r="DQ1" s="125"/>
      <c r="DR1" s="125"/>
      <c r="DS1" s="125"/>
      <c r="DT1" s="125"/>
      <c r="DU1" s="125"/>
      <c r="DV1" s="125"/>
      <c r="DW1" s="125"/>
    </row>
    <row r="2" spans="1:128" ht="85.15" customHeight="1" thickTop="1" x14ac:dyDescent="0.2">
      <c r="A2" s="498"/>
      <c r="B2" s="499"/>
      <c r="C2" s="499"/>
      <c r="D2" s="500"/>
      <c r="E2" s="324"/>
      <c r="F2" s="324"/>
      <c r="G2" s="324"/>
      <c r="H2" s="470" t="s">
        <v>45</v>
      </c>
      <c r="I2" s="470"/>
      <c r="J2" s="470"/>
      <c r="K2" s="471"/>
      <c r="L2" s="467" t="s">
        <v>245</v>
      </c>
      <c r="M2" s="468"/>
      <c r="N2" s="468"/>
      <c r="O2" s="468"/>
      <c r="P2" s="468"/>
      <c r="Q2" s="468"/>
      <c r="R2" s="468"/>
      <c r="S2" s="468"/>
      <c r="T2" s="468"/>
      <c r="U2" s="468"/>
      <c r="V2" s="470" t="s">
        <v>45</v>
      </c>
      <c r="W2" s="470"/>
      <c r="X2" s="470"/>
      <c r="Y2" s="471"/>
      <c r="Z2" s="470" t="str">
        <f>Plan!C15</f>
        <v xml:space="preserve">Manejo Defensivo </v>
      </c>
      <c r="AA2" s="470"/>
      <c r="AB2" s="471"/>
      <c r="AC2" s="474" t="str">
        <f>Cronograma!B9</f>
        <v>Primeros Auxilios</v>
      </c>
      <c r="AD2" s="470"/>
      <c r="AE2" s="471"/>
      <c r="AF2" s="474" t="str">
        <f>Plan!C16</f>
        <v xml:space="preserve">Mecánica Básica </v>
      </c>
      <c r="AG2" s="470"/>
      <c r="AH2" s="471"/>
      <c r="AI2" s="470" t="str">
        <f>Cronograma!B11</f>
        <v>Normas de Transito</v>
      </c>
      <c r="AJ2" s="470"/>
      <c r="AK2" s="471"/>
      <c r="AL2" s="470" t="str">
        <f>Cronograma!B8</f>
        <v xml:space="preserve">Manejo Defensivo </v>
      </c>
      <c r="AM2" s="470"/>
      <c r="AN2" s="471"/>
      <c r="AO2" s="470" t="s">
        <v>287</v>
      </c>
      <c r="AP2" s="470"/>
      <c r="AQ2" s="471"/>
      <c r="AR2" s="470" t="str">
        <f>Cronograma!B15</f>
        <v>Control del trabajo - Modulo ECM - OXY - Permisos de trabajo</v>
      </c>
      <c r="AS2" s="470"/>
      <c r="AT2" s="471"/>
      <c r="AU2" s="470" t="str">
        <f>Cronograma!B16</f>
        <v>SIPLAFT</v>
      </c>
      <c r="AV2" s="470"/>
      <c r="AW2" s="471"/>
      <c r="AX2" s="470" t="str">
        <f>Cronograma!B17</f>
        <v>Identificación de peligros, valoración y control de riesgos - Modulo ECP - OXY - Peligro - Riesgo _ linea de peligro</v>
      </c>
      <c r="AY2" s="470"/>
      <c r="AZ2" s="471"/>
      <c r="BA2" s="470" t="str">
        <f>Cronograma!B19</f>
        <v>Manejo de Residuos</v>
      </c>
      <c r="BB2" s="470"/>
      <c r="BC2" s="471"/>
      <c r="BD2" s="476" t="str">
        <f>Cronograma!B20</f>
        <v>Manejo de Productos Químicos - Modulo ECP - OXY - Modulo productos quimicos</v>
      </c>
      <c r="BE2" s="476"/>
      <c r="BF2" s="477"/>
      <c r="BG2" s="476" t="str">
        <f>Cronograma!B21</f>
        <v>Uso Eficiente de los recursos - Ahorro de energía</v>
      </c>
      <c r="BH2" s="476"/>
      <c r="BI2" s="477"/>
      <c r="BJ2" s="476" t="str">
        <f>Cronograma!B22</f>
        <v>Derechos humanos</v>
      </c>
      <c r="BK2" s="476"/>
      <c r="BL2" s="477"/>
      <c r="BM2" s="476" t="str">
        <f>Cronograma!B23</f>
        <v>Acciones correctivas, preventivas y de mejora</v>
      </c>
      <c r="BN2" s="476"/>
      <c r="BO2" s="477"/>
      <c r="BP2" s="476" t="str">
        <f>Cronograma!B25</f>
        <v xml:space="preserve">Capacitación en conservación auditiva </v>
      </c>
      <c r="BQ2" s="476"/>
      <c r="BR2" s="477"/>
      <c r="BS2" s="476" t="str">
        <f>Cronograma!B26</f>
        <v>Levantamiento mecanico de cargas - Modulo ECP</v>
      </c>
      <c r="BT2" s="476"/>
      <c r="BU2" s="477"/>
      <c r="BV2" s="476" t="str">
        <f>Cronograma!B27</f>
        <v>Peligro biológico - físico - químico - OXY- Higiene ocupacional</v>
      </c>
      <c r="BW2" s="476"/>
      <c r="BX2" s="477"/>
      <c r="BY2" s="476" t="str">
        <f>Cronograma!B31</f>
        <v>Manejo de emergencias - Modulo ECP</v>
      </c>
      <c r="BZ2" s="476"/>
      <c r="CA2" s="477"/>
      <c r="CB2" s="476" t="str">
        <f>Cronograma!B32</f>
        <v>Izaje de cargas - planeación de izaje y control de riesgos</v>
      </c>
      <c r="CC2" s="476"/>
      <c r="CD2" s="477"/>
      <c r="CE2" s="476" t="str">
        <f>Cronograma!B33</f>
        <v>Supervisión en izajes</v>
      </c>
      <c r="CF2" s="476"/>
      <c r="CG2" s="477"/>
      <c r="CH2" s="476" t="str">
        <f>Cronograma!B34</f>
        <v>Gestion de riesgos</v>
      </c>
      <c r="CI2" s="476"/>
      <c r="CJ2" s="477"/>
      <c r="CK2" s="476" t="str">
        <f>Cronograma!B38</f>
        <v>Capacitación en análisis de causa - para línea de mando</v>
      </c>
      <c r="CL2" s="476"/>
      <c r="CM2" s="477"/>
      <c r="CN2" s="476" t="str">
        <f>Cronograma!B40</f>
        <v>Liderazgo en seguridad</v>
      </c>
      <c r="CO2" s="476"/>
      <c r="CP2" s="477"/>
      <c r="CQ2" s="476" t="str">
        <f>Cronograma!B41</f>
        <v>Trabajo en equipo</v>
      </c>
      <c r="CR2" s="476"/>
      <c r="CS2" s="477"/>
      <c r="CT2" s="476" t="str">
        <f>Cronograma!B42</f>
        <v>CLM - Compromiso línea de mando</v>
      </c>
      <c r="CU2" s="476"/>
      <c r="CV2" s="477"/>
      <c r="CW2" s="481" t="str">
        <f>Cronograma!B43</f>
        <v>CLIENTE - Programa de observacion (Angel Guardian, Asegurate o el de MAXO)</v>
      </c>
      <c r="CX2" s="481"/>
      <c r="CY2" s="482"/>
      <c r="CZ2" s="481" t="str">
        <f>Cronograma!B44</f>
        <v>Modulo ECP SAS - OXY - Sulfuro de hidrogeno</v>
      </c>
      <c r="DA2" s="481"/>
      <c r="DB2" s="482"/>
      <c r="DC2" s="481" t="str">
        <f>Cronograma!B45</f>
        <v>Modulo ECP EPP - OXY- Elementos de proteccion personal</v>
      </c>
      <c r="DD2" s="481"/>
      <c r="DE2" s="482"/>
      <c r="DF2" s="481" t="str">
        <f>Cronograma!B46</f>
        <v>Modulo ECP Monotoreo de atmosferas</v>
      </c>
      <c r="DG2" s="481"/>
      <c r="DH2" s="482"/>
      <c r="DI2" s="480" t="str">
        <f>Cronograma!B47</f>
        <v>Modulo ECP Espacios Confinados - OXY - Areas clasificadas</v>
      </c>
      <c r="DJ2" s="481"/>
      <c r="DK2" s="482"/>
      <c r="DL2" s="481" t="str">
        <f>Cronograma!B48</f>
        <v>Modulo ECP Trabajo seguro en alturas</v>
      </c>
      <c r="DM2" s="481"/>
      <c r="DN2" s="482"/>
      <c r="DO2" s="480" t="str">
        <f>Cronograma!B49</f>
        <v>OXY - Areas clasificadas</v>
      </c>
      <c r="DP2" s="481"/>
      <c r="DQ2" s="482"/>
      <c r="DR2" s="480" t="str">
        <f>Cronograma!B50</f>
        <v>OXY- Plan Manejo Ambiental</v>
      </c>
      <c r="DS2" s="481"/>
      <c r="DT2" s="482"/>
      <c r="DU2" s="481" t="str">
        <f>Cronograma!B51</f>
        <v>OXY- HESMS Requerimientos Basicos OXY</v>
      </c>
      <c r="DV2" s="481"/>
      <c r="DW2" s="482"/>
      <c r="DX2" s="488" t="s">
        <v>218</v>
      </c>
    </row>
    <row r="3" spans="1:128" ht="30.75" customHeight="1" x14ac:dyDescent="0.2">
      <c r="A3" s="492" t="s">
        <v>19</v>
      </c>
      <c r="B3" s="496" t="s">
        <v>12</v>
      </c>
      <c r="C3" s="494" t="s">
        <v>17</v>
      </c>
      <c r="D3" s="494" t="s">
        <v>18</v>
      </c>
      <c r="E3" s="501" t="s">
        <v>46</v>
      </c>
      <c r="F3" s="503" t="s">
        <v>296</v>
      </c>
      <c r="G3" s="494"/>
      <c r="H3" s="472"/>
      <c r="I3" s="472"/>
      <c r="J3" s="472"/>
      <c r="K3" s="473"/>
      <c r="L3" s="469" t="s">
        <v>244</v>
      </c>
      <c r="M3" s="469"/>
      <c r="N3" s="469" t="s">
        <v>246</v>
      </c>
      <c r="O3" s="469"/>
      <c r="P3" s="469" t="s">
        <v>247</v>
      </c>
      <c r="Q3" s="469"/>
      <c r="R3" s="469" t="s">
        <v>248</v>
      </c>
      <c r="S3" s="469"/>
      <c r="T3" s="469" t="s">
        <v>249</v>
      </c>
      <c r="U3" s="504"/>
      <c r="V3" s="472"/>
      <c r="W3" s="472"/>
      <c r="X3" s="472"/>
      <c r="Y3" s="473"/>
      <c r="Z3" s="472"/>
      <c r="AA3" s="472"/>
      <c r="AB3" s="473"/>
      <c r="AC3" s="475"/>
      <c r="AD3" s="472"/>
      <c r="AE3" s="473"/>
      <c r="AF3" s="475"/>
      <c r="AG3" s="472"/>
      <c r="AH3" s="473"/>
      <c r="AI3" s="472"/>
      <c r="AJ3" s="472"/>
      <c r="AK3" s="473"/>
      <c r="AL3" s="472"/>
      <c r="AM3" s="472"/>
      <c r="AN3" s="473"/>
      <c r="AO3" s="472"/>
      <c r="AP3" s="472"/>
      <c r="AQ3" s="473"/>
      <c r="AR3" s="472"/>
      <c r="AS3" s="472"/>
      <c r="AT3" s="473"/>
      <c r="AU3" s="472"/>
      <c r="AV3" s="472"/>
      <c r="AW3" s="473"/>
      <c r="AX3" s="472"/>
      <c r="AY3" s="472"/>
      <c r="AZ3" s="473"/>
      <c r="BA3" s="472"/>
      <c r="BB3" s="472"/>
      <c r="BC3" s="473"/>
      <c r="BD3" s="478"/>
      <c r="BE3" s="478"/>
      <c r="BF3" s="479"/>
      <c r="BG3" s="478"/>
      <c r="BH3" s="478"/>
      <c r="BI3" s="479"/>
      <c r="BJ3" s="478"/>
      <c r="BK3" s="478"/>
      <c r="BL3" s="479"/>
      <c r="BM3" s="478"/>
      <c r="BN3" s="478"/>
      <c r="BO3" s="479"/>
      <c r="BP3" s="478"/>
      <c r="BQ3" s="478"/>
      <c r="BR3" s="479"/>
      <c r="BS3" s="478"/>
      <c r="BT3" s="478"/>
      <c r="BU3" s="479"/>
      <c r="BV3" s="478"/>
      <c r="BW3" s="478"/>
      <c r="BX3" s="479"/>
      <c r="BY3" s="478"/>
      <c r="BZ3" s="478"/>
      <c r="CA3" s="479"/>
      <c r="CB3" s="478"/>
      <c r="CC3" s="478"/>
      <c r="CD3" s="479"/>
      <c r="CE3" s="478"/>
      <c r="CF3" s="478"/>
      <c r="CG3" s="479"/>
      <c r="CH3" s="478"/>
      <c r="CI3" s="478"/>
      <c r="CJ3" s="479"/>
      <c r="CK3" s="478"/>
      <c r="CL3" s="478"/>
      <c r="CM3" s="479"/>
      <c r="CN3" s="478"/>
      <c r="CO3" s="478"/>
      <c r="CP3" s="479"/>
      <c r="CQ3" s="478"/>
      <c r="CR3" s="478"/>
      <c r="CS3" s="479"/>
      <c r="CT3" s="478"/>
      <c r="CU3" s="478"/>
      <c r="CV3" s="479"/>
      <c r="CW3" s="486"/>
      <c r="CX3" s="486"/>
      <c r="CY3" s="487"/>
      <c r="CZ3" s="486"/>
      <c r="DA3" s="486"/>
      <c r="DB3" s="487"/>
      <c r="DC3" s="486"/>
      <c r="DD3" s="486"/>
      <c r="DE3" s="487"/>
      <c r="DF3" s="486"/>
      <c r="DG3" s="486"/>
      <c r="DH3" s="487"/>
      <c r="DI3" s="483"/>
      <c r="DJ3" s="484"/>
      <c r="DK3" s="485"/>
      <c r="DL3" s="486"/>
      <c r="DM3" s="486"/>
      <c r="DN3" s="487"/>
      <c r="DO3" s="483"/>
      <c r="DP3" s="484"/>
      <c r="DQ3" s="485"/>
      <c r="DR3" s="483"/>
      <c r="DS3" s="484"/>
      <c r="DT3" s="485"/>
      <c r="DU3" s="486"/>
      <c r="DV3" s="486"/>
      <c r="DW3" s="487"/>
      <c r="DX3" s="489"/>
    </row>
    <row r="4" spans="1:128" ht="12.75" customHeight="1" x14ac:dyDescent="0.2">
      <c r="A4" s="493"/>
      <c r="B4" s="497"/>
      <c r="C4" s="495"/>
      <c r="D4" s="495"/>
      <c r="E4" s="502"/>
      <c r="F4" s="169" t="s">
        <v>0</v>
      </c>
      <c r="G4" s="175" t="s">
        <v>53</v>
      </c>
      <c r="H4" s="176" t="s">
        <v>0</v>
      </c>
      <c r="I4" s="176" t="s">
        <v>53</v>
      </c>
      <c r="J4" s="177" t="s">
        <v>1</v>
      </c>
      <c r="K4" s="177" t="s">
        <v>47</v>
      </c>
      <c r="L4" s="178" t="s">
        <v>0</v>
      </c>
      <c r="M4" s="170" t="s">
        <v>53</v>
      </c>
      <c r="N4" s="170" t="s">
        <v>0</v>
      </c>
      <c r="O4" s="170" t="s">
        <v>53</v>
      </c>
      <c r="P4" s="171" t="s">
        <v>0</v>
      </c>
      <c r="Q4" s="171" t="s">
        <v>53</v>
      </c>
      <c r="R4" s="171" t="s">
        <v>0</v>
      </c>
      <c r="S4" s="170" t="s">
        <v>53</v>
      </c>
      <c r="T4" s="170" t="s">
        <v>0</v>
      </c>
      <c r="U4" s="171" t="s">
        <v>53</v>
      </c>
      <c r="V4" s="171" t="s">
        <v>0</v>
      </c>
      <c r="W4" s="170" t="s">
        <v>53</v>
      </c>
      <c r="X4" s="180" t="s">
        <v>1</v>
      </c>
      <c r="Y4" s="180" t="s">
        <v>47</v>
      </c>
      <c r="Z4" s="170" t="s">
        <v>0</v>
      </c>
      <c r="AA4" s="171" t="s">
        <v>53</v>
      </c>
      <c r="AB4" s="180" t="s">
        <v>1</v>
      </c>
      <c r="AC4" s="170" t="s">
        <v>0</v>
      </c>
      <c r="AD4" s="171" t="s">
        <v>53</v>
      </c>
      <c r="AE4" s="181" t="s">
        <v>1</v>
      </c>
      <c r="AF4" s="170" t="s">
        <v>0</v>
      </c>
      <c r="AG4" s="170" t="s">
        <v>53</v>
      </c>
      <c r="AH4" s="182" t="s">
        <v>1</v>
      </c>
      <c r="AI4" s="170" t="s">
        <v>0</v>
      </c>
      <c r="AJ4" s="170" t="s">
        <v>53</v>
      </c>
      <c r="AK4" s="179" t="s">
        <v>1</v>
      </c>
      <c r="AL4" s="167" t="s">
        <v>0</v>
      </c>
      <c r="AM4" s="167" t="s">
        <v>53</v>
      </c>
      <c r="AN4" s="168" t="s">
        <v>1</v>
      </c>
      <c r="AO4" s="183" t="s">
        <v>0</v>
      </c>
      <c r="AP4" s="171" t="s">
        <v>53</v>
      </c>
      <c r="AQ4" s="181" t="s">
        <v>1</v>
      </c>
      <c r="AR4" s="171" t="s">
        <v>0</v>
      </c>
      <c r="AS4" s="170" t="s">
        <v>53</v>
      </c>
      <c r="AT4" s="181" t="s">
        <v>1</v>
      </c>
      <c r="AU4" s="171" t="s">
        <v>0</v>
      </c>
      <c r="AV4" s="171" t="s">
        <v>53</v>
      </c>
      <c r="AW4" s="181" t="s">
        <v>1</v>
      </c>
      <c r="AX4" s="171" t="s">
        <v>0</v>
      </c>
      <c r="AY4" s="170" t="s">
        <v>53</v>
      </c>
      <c r="AZ4" s="184" t="s">
        <v>1</v>
      </c>
      <c r="BA4" s="185" t="s">
        <v>0</v>
      </c>
      <c r="BB4" s="170" t="s">
        <v>53</v>
      </c>
      <c r="BC4" s="182" t="s">
        <v>1</v>
      </c>
      <c r="BD4" s="185" t="s">
        <v>0</v>
      </c>
      <c r="BE4" s="171" t="s">
        <v>53</v>
      </c>
      <c r="BF4" s="181" t="s">
        <v>1</v>
      </c>
      <c r="BG4" s="187" t="s">
        <v>0</v>
      </c>
      <c r="BH4" s="170" t="s">
        <v>53</v>
      </c>
      <c r="BI4" s="180" t="s">
        <v>1</v>
      </c>
      <c r="BJ4" s="188" t="s">
        <v>0</v>
      </c>
      <c r="BK4" s="171" t="s">
        <v>53</v>
      </c>
      <c r="BL4" s="180" t="s">
        <v>1</v>
      </c>
      <c r="BM4" s="188" t="s">
        <v>0</v>
      </c>
      <c r="BN4" s="170" t="s">
        <v>53</v>
      </c>
      <c r="BO4" s="180" t="s">
        <v>1</v>
      </c>
      <c r="BP4" s="188" t="s">
        <v>0</v>
      </c>
      <c r="BQ4" s="171" t="s">
        <v>53</v>
      </c>
      <c r="BR4" s="181" t="s">
        <v>1</v>
      </c>
      <c r="BS4" s="188" t="s">
        <v>0</v>
      </c>
      <c r="BT4" s="171" t="s">
        <v>53</v>
      </c>
      <c r="BU4" s="181" t="s">
        <v>1</v>
      </c>
      <c r="BV4" s="185" t="s">
        <v>0</v>
      </c>
      <c r="BW4" s="171" t="s">
        <v>53</v>
      </c>
      <c r="BX4" s="181" t="s">
        <v>1</v>
      </c>
      <c r="BY4" s="188" t="s">
        <v>0</v>
      </c>
      <c r="BZ4" s="171" t="s">
        <v>53</v>
      </c>
      <c r="CA4" s="181" t="s">
        <v>1</v>
      </c>
      <c r="CB4" s="185" t="s">
        <v>0</v>
      </c>
      <c r="CC4" s="171" t="s">
        <v>53</v>
      </c>
      <c r="CD4" s="180" t="s">
        <v>1</v>
      </c>
      <c r="CE4" s="185" t="s">
        <v>0</v>
      </c>
      <c r="CF4" s="171" t="s">
        <v>53</v>
      </c>
      <c r="CG4" s="181" t="s">
        <v>1</v>
      </c>
      <c r="CH4" s="185" t="s">
        <v>0</v>
      </c>
      <c r="CI4" s="171" t="s">
        <v>53</v>
      </c>
      <c r="CJ4" s="181" t="s">
        <v>1</v>
      </c>
      <c r="CK4" s="188" t="s">
        <v>0</v>
      </c>
      <c r="CL4" s="171" t="s">
        <v>53</v>
      </c>
      <c r="CM4" s="180" t="s">
        <v>1</v>
      </c>
      <c r="CN4" s="188" t="s">
        <v>0</v>
      </c>
      <c r="CO4" s="171" t="s">
        <v>53</v>
      </c>
      <c r="CP4" s="181" t="s">
        <v>1</v>
      </c>
      <c r="CQ4" s="188" t="s">
        <v>0</v>
      </c>
      <c r="CR4" s="171" t="s">
        <v>53</v>
      </c>
      <c r="CS4" s="180" t="s">
        <v>1</v>
      </c>
      <c r="CT4" s="185" t="s">
        <v>0</v>
      </c>
      <c r="CU4" s="171" t="s">
        <v>53</v>
      </c>
      <c r="CV4" s="180" t="s">
        <v>1</v>
      </c>
      <c r="CW4" s="185" t="s">
        <v>0</v>
      </c>
      <c r="CX4" s="171" t="s">
        <v>53</v>
      </c>
      <c r="CY4" s="181" t="s">
        <v>1</v>
      </c>
      <c r="CZ4" s="188" t="s">
        <v>0</v>
      </c>
      <c r="DA4" s="171" t="s">
        <v>53</v>
      </c>
      <c r="DB4" s="180" t="s">
        <v>1</v>
      </c>
      <c r="DC4" s="188" t="s">
        <v>0</v>
      </c>
      <c r="DD4" s="171" t="s">
        <v>53</v>
      </c>
      <c r="DE4" s="181" t="s">
        <v>1</v>
      </c>
      <c r="DF4" s="185" t="s">
        <v>0</v>
      </c>
      <c r="DG4" s="171" t="s">
        <v>53</v>
      </c>
      <c r="DH4" s="180" t="s">
        <v>1</v>
      </c>
      <c r="DI4" s="192" t="s">
        <v>0</v>
      </c>
      <c r="DJ4" s="171" t="s">
        <v>53</v>
      </c>
      <c r="DK4" s="181" t="s">
        <v>1</v>
      </c>
      <c r="DL4" s="188" t="s">
        <v>0</v>
      </c>
      <c r="DM4" s="170" t="s">
        <v>53</v>
      </c>
      <c r="DN4" s="181" t="s">
        <v>1</v>
      </c>
      <c r="DO4" s="193" t="s">
        <v>0</v>
      </c>
      <c r="DP4" s="171" t="s">
        <v>53</v>
      </c>
      <c r="DQ4" s="181" t="s">
        <v>1</v>
      </c>
      <c r="DR4" s="185" t="s">
        <v>0</v>
      </c>
      <c r="DS4" s="170" t="s">
        <v>53</v>
      </c>
      <c r="DT4" s="194" t="s">
        <v>1</v>
      </c>
      <c r="DU4" s="185" t="s">
        <v>0</v>
      </c>
      <c r="DV4" s="171" t="s">
        <v>53</v>
      </c>
      <c r="DW4" s="179" t="s">
        <v>1</v>
      </c>
      <c r="DX4" s="490"/>
    </row>
    <row r="5" spans="1:128" ht="11.25" customHeight="1" x14ac:dyDescent="0.2">
      <c r="A5" s="325" t="s">
        <v>250</v>
      </c>
      <c r="B5" s="203">
        <v>42249</v>
      </c>
      <c r="C5" s="146">
        <v>1096205852</v>
      </c>
      <c r="D5" s="147" t="s">
        <v>251</v>
      </c>
      <c r="E5" s="148" t="s">
        <v>299</v>
      </c>
      <c r="F5" s="268">
        <v>43005</v>
      </c>
      <c r="G5" s="261" t="str">
        <f t="shared" ref="G5:G30" ca="1" si="0">IF((TODAY()-330)&lt;F5,"ok",IF(ISBLANK(F5),"NA",IF((TODAY()-364)&gt;F5,"Vencido","Programar")))</f>
        <v>ok</v>
      </c>
      <c r="H5" s="172"/>
      <c r="I5" s="172" t="str">
        <f t="shared" ref="I5:I31" ca="1" si="1">IF((TODAY()-330)&lt;H5,"ok",IF(ISBLANK(H5),"Confirmar Fecha",IF((TODAY()-728)&gt;H5,"Vencido","Programar")))</f>
        <v>Confirmar Fecha</v>
      </c>
      <c r="J5" s="173"/>
      <c r="K5" s="174"/>
      <c r="L5" s="263"/>
      <c r="M5" s="161" t="str">
        <f t="shared" ref="M5:M25" ca="1" si="2">IF((L5="no tiene"),"Sin entrenamiento",IF((TODAY()-330)&lt;L5,"ok",IF(ISBLANK(L5),"N/A",IF((TODAY()-364)&gt;L5,"Vencido","Programar"))))</f>
        <v>N/A</v>
      </c>
      <c r="N5" s="256"/>
      <c r="O5" s="161" t="str">
        <f t="shared" ref="O5:O25" ca="1" si="3">IF((N5="no tiene"),"Sin entrenamiento",IF((TODAY()-330)&lt;N5,"ok",IF(ISBLANK(N5),"N/A",IF((TODAY()-364)&gt;N5,"Vencido","Programar"))))</f>
        <v>N/A</v>
      </c>
      <c r="P5" s="256"/>
      <c r="Q5" s="161" t="str">
        <f t="shared" ref="Q5:Q25" ca="1" si="4">IF((P5="no tiene"),"Sin entrenamiento",IF((TODAY()-330)&lt;P5,"ok",IF(ISBLANK(P5),"N/A",IF((TODAY()-364)&gt;P5,"Vencido","Programar"))))</f>
        <v>N/A</v>
      </c>
      <c r="R5" s="256"/>
      <c r="S5" s="161" t="str">
        <f t="shared" ref="S5:S25" ca="1" si="5">IF((R5="no tiene"),"Sin entrenamiento",IF((TODAY()-330)&lt;R5,"ok",IF(ISBLANK(R5),"N/A",IF((TODAY()-364)&gt;R5,"Vencido","Programar"))))</f>
        <v>N/A</v>
      </c>
      <c r="T5" s="256"/>
      <c r="U5" s="161" t="str">
        <f t="shared" ref="U5:U25" ca="1" si="6">IF((T5="no tiene"),"Sin entrenamiento",IF((TODAY()-330)&lt;T5,"ok",IF(ISBLANK(T5),"N/A",IF((TODAY()-364)&gt;T5,"Vencido","Programar"))))</f>
        <v>N/A</v>
      </c>
      <c r="V5" s="48">
        <v>43200</v>
      </c>
      <c r="W5" s="202" t="str">
        <f ca="1">IF((TODAY()-330)&lt;V5,"ok",IF(ISBLANK(V5),"Confirmar Fecha",IF((TODAY()-728)&gt;V5,"Vencido","Programar")))</f>
        <v>ok</v>
      </c>
      <c r="X5" s="66">
        <v>4.7</v>
      </c>
      <c r="Y5" s="49" t="s">
        <v>48</v>
      </c>
      <c r="Z5" s="256"/>
      <c r="AA5" s="161" t="str">
        <f ca="1">IF((Z5="no tiene"),"Sin entrenamiento",IF((TODAY()-330)&lt;Z5,"ok",IF(ISBLANK(Z5),"N/A",IF((TODAY()-364)&gt;Z5,"Vencido","Programar"))))</f>
        <v>N/A</v>
      </c>
      <c r="AB5" s="56"/>
      <c r="AC5" s="162">
        <v>43260</v>
      </c>
      <c r="AD5" s="161" t="str">
        <f ca="1">IF((AC5="no tiene"),"Sin entrenamiento",IF((TODAY()-330)&lt;AC5,"ok",IF(ISBLANK(AC5),"NA",IF((TODAY()-364)&gt;AC5,"Vencido","Programar"))))</f>
        <v>ok</v>
      </c>
      <c r="AE5" s="159" t="s">
        <v>243</v>
      </c>
      <c r="AF5" s="162">
        <v>43260</v>
      </c>
      <c r="AG5" s="161" t="str">
        <f ca="1">IF((AF5="no tiene"),"Sin entrenamiento",IF((TODAY()-330)&lt;AF5,"ok",IF(ISBLANK(AF5),"NA",IF((TODAY()-364)&gt;AF5,"Vencido","Programar"))))</f>
        <v>ok</v>
      </c>
      <c r="AH5" s="269" t="s">
        <v>243</v>
      </c>
      <c r="AI5" s="162"/>
      <c r="AJ5" s="161" t="str">
        <f ca="1">IF((TODAY()-330)&lt;AI5,"ok",IF(ISBLANK(AI5),"NA",IF((TODAY()-364)&gt;AI5,"Vencido","Programar")))</f>
        <v>NA</v>
      </c>
      <c r="AK5" s="159" t="s">
        <v>243</v>
      </c>
      <c r="AL5" s="256"/>
      <c r="AM5" s="161" t="str">
        <f t="shared" ref="AM5:AM31" ca="1" si="7">IF((AL5="no tiene"),"Sin entrenamiento",IF((TODAY()-330)&lt;AL5,"ok",IF(ISBLANK(AL5),"N/A",IF((TODAY()-364)&gt;AL5,"Vencido","Programar"))))</f>
        <v>N/A</v>
      </c>
      <c r="AN5" s="56"/>
      <c r="AO5" s="162">
        <v>43127</v>
      </c>
      <c r="AP5" s="161" t="str">
        <f ca="1">IF((TODAY()-330)&lt;AO5,"ok",IF(ISBLANK(AO5),"NA",IF((TODAY()-364)&gt;AO5,"Vencido","Programar")))</f>
        <v>ok</v>
      </c>
      <c r="AQ5" s="159" t="s">
        <v>243</v>
      </c>
      <c r="AR5" s="162">
        <v>43258</v>
      </c>
      <c r="AS5" s="161" t="str">
        <f ca="1">IF((TODAY()-330)&lt;AR5,"ok",IF(ISBLANK(AR5),"NA",IF((TODAY()-364)&gt;AR5,"Vencido","Programar")))</f>
        <v>ok</v>
      </c>
      <c r="AT5" s="50">
        <v>4.5</v>
      </c>
      <c r="AU5" s="256"/>
      <c r="AV5" s="161" t="str">
        <f t="shared" ref="AV5:AV99" ca="1" si="8">IF((AU5="no tiene"),"Sin entrenamiento",IF((TODAY()-330)&lt;AU5,"ok",IF(ISBLANK(AU5),"N/A",IF((TODAY()-364)&gt;AU5,"Vencido","Programar"))))</f>
        <v>N/A</v>
      </c>
      <c r="AW5" s="159" t="s">
        <v>243</v>
      </c>
      <c r="AX5" s="162"/>
      <c r="AY5" s="161" t="str">
        <f t="shared" ref="AY5:AY34" ca="1" si="9">IF((AX5="no tiene"),"Sin entrenamiento",IF((TODAY()-330)&lt;AX5,"ok",IF(ISBLANK(AX5),"NA",IF((TODAY()-364)&gt;AX5,"Vencido","Programar"))))</f>
        <v>NA</v>
      </c>
      <c r="AZ5" s="56"/>
      <c r="BA5" s="162"/>
      <c r="BB5" s="161" t="str">
        <f t="shared" ref="BB5:BB31" ca="1" si="10">IF((TODAY()-330)&lt;BA5,"ok",IF(ISBLANK(BA5),"NA",IF((TODAY()-364)&gt;BA5,"Vencido","Programar")))</f>
        <v>NA</v>
      </c>
      <c r="BC5" s="186"/>
      <c r="BD5" s="162">
        <v>43230</v>
      </c>
      <c r="BE5" s="161" t="str">
        <f ca="1">IF((TODAY()-330)&lt;BD5,"ok",IF(ISBLANK(BD5),"NA",IF((TODAY()-364)&gt;BD5,"Vencido","Programar")))</f>
        <v>ok</v>
      </c>
      <c r="BF5" s="50">
        <v>5</v>
      </c>
      <c r="BG5" s="162">
        <v>43123</v>
      </c>
      <c r="BH5" s="161" t="str">
        <f ca="1">IF((TODAY()-330)&lt;BG5,"ok",IF(ISBLANK(BG5),"NA",IF((TODAY()-364)&gt;BG5,"Vencido","Programar")))</f>
        <v>ok</v>
      </c>
      <c r="BI5" s="50">
        <v>4.8</v>
      </c>
      <c r="BJ5" s="162"/>
      <c r="BK5" s="161" t="str">
        <f t="shared" ref="BK5:BK31" ca="1" si="11">IF((TODAY()-330)&lt;BJ5,"ok",IF(ISBLANK(BJ5),"NA",IF((TODAY()-364)&gt;BJ5,"Vencido","Programar")))</f>
        <v>NA</v>
      </c>
      <c r="BL5" s="50"/>
      <c r="BM5" s="162"/>
      <c r="BN5" s="161" t="str">
        <f t="shared" ref="BN5:BN31" ca="1" si="12">IF((TODAY()-330)&lt;BM5,"ok",IF(ISBLANK(BM5),"NA",IF((TODAY()-364)&gt;BM5,"Vencido","Programar")))</f>
        <v>NA</v>
      </c>
      <c r="BO5" s="50"/>
      <c r="BP5" s="162"/>
      <c r="BQ5" s="161" t="str">
        <f ca="1">IF((TODAY()-330)&lt;BP5,"ok",IF(ISBLANK(BP5),"NA",IF((TODAY()-364)&gt;BP5,"Vencido","Programar")))</f>
        <v>NA</v>
      </c>
      <c r="BR5" s="50"/>
      <c r="BS5" s="162">
        <v>43237</v>
      </c>
      <c r="BT5" s="161" t="str">
        <f ca="1">IF((TODAY()-330)&lt;BS5,"ok",IF(ISBLANK(BS5),"NA",IF((TODAY()-364)&gt;BS5,"Vencido","Programar")))</f>
        <v>ok</v>
      </c>
      <c r="BU5" s="50">
        <v>5</v>
      </c>
      <c r="BV5" s="162"/>
      <c r="BW5" s="161" t="str">
        <f t="shared" ref="BW5:BW31" ca="1" si="13">IF((TODAY()-330)&lt;BV5,"ok",IF(ISBLANK(BV5),"NA",IF((TODAY()-364)&gt;BV5,"Vencido","Programar")))</f>
        <v>NA</v>
      </c>
      <c r="BX5" s="50"/>
      <c r="BY5" s="162"/>
      <c r="BZ5" s="161" t="str">
        <f t="shared" ref="BZ5:BZ31" ca="1" si="14">IF((TODAY()-330)&lt;BY5,"ok",IF(ISBLANK(BY5),"NA",IF((TODAY()-364)&gt;BY5,"Vencido","Programar")))</f>
        <v>NA</v>
      </c>
      <c r="CA5" s="50"/>
      <c r="CB5" s="162"/>
      <c r="CC5" s="161" t="str">
        <f t="shared" ref="CC5:CC31" ca="1" si="15">IF((TODAY()-330)&lt;CB5,"ok",IF(ISBLANK(CB5),"NA",IF((TODAY()-364)&gt;CB5,"Vencido","Programar")))</f>
        <v>NA</v>
      </c>
      <c r="CD5" s="50"/>
      <c r="CE5" s="162"/>
      <c r="CF5" s="161" t="str">
        <f t="shared" ref="CF5:CF31" ca="1" si="16">IF((TODAY()-330)&lt;CE5,"ok",IF(ISBLANK(CE5),"NA",IF((TODAY()-364)&gt;CE5,"Vencido","Programar")))</f>
        <v>NA</v>
      </c>
      <c r="CG5" s="50"/>
      <c r="CH5" s="162"/>
      <c r="CI5" s="161" t="str">
        <f t="shared" ref="CI5:CI86" ca="1" si="17">IF((TODAY()-330)&lt;CH5,"ok",IF(ISBLANK(CH5),"NA",IF((TODAY()-364)&gt;CH5,"Vencido","Programar")))</f>
        <v>NA</v>
      </c>
      <c r="CJ5" s="50"/>
      <c r="CK5" s="162"/>
      <c r="CL5" s="161" t="str">
        <f t="shared" ref="CL5:CL31" ca="1" si="18">IF((TODAY()-330)&lt;CK5,"ok",IF(ISBLANK(CK5),"NA",IF((TODAY()-364)&gt;CK5,"Vencido","Programar")))</f>
        <v>NA</v>
      </c>
      <c r="CM5" s="50"/>
      <c r="CN5" s="162"/>
      <c r="CO5" s="161" t="str">
        <f t="shared" ref="CO5:CO31" ca="1" si="19">IF((TODAY()-330)&lt;CN5,"ok",IF(ISBLANK(CN5),"NA",IF((TODAY()-364)&gt;CN5,"Vencido","Programar")))</f>
        <v>NA</v>
      </c>
      <c r="CP5" s="50"/>
      <c r="CQ5" s="162"/>
      <c r="CR5" s="161" t="str">
        <f t="shared" ref="CR5:CR86" ca="1" si="20">IF((TODAY()-330)&lt;CQ5,"ok",IF(ISBLANK(CQ5),"NA",IF((TODAY()-364)&gt;CQ5,"Vencido","Programar")))</f>
        <v>NA</v>
      </c>
      <c r="CS5" s="50"/>
      <c r="CT5" s="162"/>
      <c r="CU5" s="161" t="str">
        <f t="shared" ref="CU5:CU31" ca="1" si="21">IF((TODAY()-330)&lt;CT5,"ok",IF(ISBLANK(CT5),"NA",IF((TODAY()-364)&gt;CT5,"Vencido","Programar")))</f>
        <v>NA</v>
      </c>
      <c r="CV5" s="50"/>
      <c r="CW5" s="162">
        <v>43100</v>
      </c>
      <c r="CX5" s="161" t="str">
        <f ca="1">IF((TODAY()-330)&lt;CW5,"ok",IF(ISBLANK(CW5),"NA",IF((TODAY()-364)&gt;CW5,"Vencido","Programar")))</f>
        <v>ok</v>
      </c>
      <c r="CY5" s="50"/>
      <c r="CZ5" s="162"/>
      <c r="DA5" s="161" t="str">
        <f t="shared" ref="DA5:DA31" ca="1" si="22">IF((TODAY()-330)&lt;CZ5,"ok",IF(ISBLANK(CZ5),"NA",IF((TODAY()-364)&gt;CZ5,"Vencido","Programar")))</f>
        <v>NA</v>
      </c>
      <c r="DB5" s="50"/>
      <c r="DC5" s="162">
        <v>43320</v>
      </c>
      <c r="DD5" s="161" t="str">
        <f ca="1">IF((TODAY()-330)&lt;DC5,"ok",IF(ISBLANK(DC5),"NA",IF((TODAY()-364)&gt;DC5,"Vencido","Programar")))</f>
        <v>ok</v>
      </c>
      <c r="DE5" s="50">
        <v>5</v>
      </c>
      <c r="DF5" s="162"/>
      <c r="DG5" s="161" t="str">
        <f t="shared" ref="DG5:DG31" ca="1" si="23">IF((TODAY()-330)&lt;DF5,"ok",IF(ISBLANK(DF5),"NA",IF((TODAY()-364)&gt;DF5,"Vencido","Programar")))</f>
        <v>NA</v>
      </c>
      <c r="DH5" s="50"/>
      <c r="DI5" s="162"/>
      <c r="DJ5" s="161" t="str">
        <f t="shared" ref="DJ5:DJ31" ca="1" si="24">IF((TODAY()-330)&lt;DI5,"ok",IF(ISBLANK(DI5),"NA",IF((TODAY()-364)&gt;DI5,"Vencido","Programar")))</f>
        <v>NA</v>
      </c>
      <c r="DK5" s="50"/>
      <c r="DL5" s="162">
        <v>43321</v>
      </c>
      <c r="DM5" s="161" t="str">
        <f ca="1">IF((TODAY()-330)&lt;DL5,"ok",IF(ISBLANK(DL5),"NA",IF((TODAY()-364)&gt;DL5,"Vencido","Programar")))</f>
        <v>ok</v>
      </c>
      <c r="DN5" s="50">
        <v>5</v>
      </c>
      <c r="DO5" s="162"/>
      <c r="DP5" s="161" t="str">
        <f t="shared" ref="DP5:DP99" ca="1" si="25">IF((TODAY()-330)&lt;DO5,"ok",IF(ISBLANK(DO5),"NA",IF((TODAY()-364)&gt;DO5,"Vencido","Programar")))</f>
        <v>NA</v>
      </c>
      <c r="DQ5" s="142"/>
      <c r="DR5" s="162"/>
      <c r="DS5" s="161" t="str">
        <f t="shared" ref="DS5:DS32" ca="1" si="26">IF((TODAY()-330)&lt;DR5,"ok",IF(ISBLANK(DR5),"NA",IF((TODAY()-364)&gt;DR5,"Vencido","Programar")))</f>
        <v>NA</v>
      </c>
      <c r="DT5" s="142"/>
      <c r="DU5" s="162"/>
      <c r="DV5" s="161" t="str">
        <f t="shared" ref="DV5:DV112" ca="1" si="27">IF((TODAY()-330)&lt;DU5,"ok",IF(ISBLANK(DU5),"NA",IF((TODAY()-364)&gt;DU5,"Vencido","Programar")))</f>
        <v>NA</v>
      </c>
      <c r="DW5" s="50"/>
      <c r="DX5" s="326"/>
    </row>
    <row r="6" spans="1:128" ht="12.75" customHeight="1" x14ac:dyDescent="0.2">
      <c r="A6" s="327" t="s">
        <v>252</v>
      </c>
      <c r="B6" s="203">
        <v>42628</v>
      </c>
      <c r="C6" s="270">
        <v>13567232</v>
      </c>
      <c r="D6" s="147" t="s">
        <v>251</v>
      </c>
      <c r="E6" s="148" t="s">
        <v>299</v>
      </c>
      <c r="F6" s="271">
        <v>43033</v>
      </c>
      <c r="G6" s="161" t="str">
        <f t="shared" ca="1" si="0"/>
        <v>ok</v>
      </c>
      <c r="H6" s="48"/>
      <c r="I6" s="48" t="str">
        <f t="shared" ca="1" si="1"/>
        <v>Confirmar Fecha</v>
      </c>
      <c r="J6" s="66"/>
      <c r="K6" s="49"/>
      <c r="L6" s="256"/>
      <c r="M6" s="161" t="str">
        <f t="shared" ca="1" si="2"/>
        <v>N/A</v>
      </c>
      <c r="N6" s="256"/>
      <c r="O6" s="161" t="str">
        <f t="shared" ca="1" si="3"/>
        <v>N/A</v>
      </c>
      <c r="P6" s="256"/>
      <c r="Q6" s="161" t="str">
        <f t="shared" ca="1" si="4"/>
        <v>N/A</v>
      </c>
      <c r="R6" s="256"/>
      <c r="S6" s="161" t="str">
        <f t="shared" ca="1" si="5"/>
        <v>N/A</v>
      </c>
      <c r="T6" s="256"/>
      <c r="U6" s="161" t="str">
        <f t="shared" ca="1" si="6"/>
        <v>N/A</v>
      </c>
      <c r="V6" s="48">
        <v>43200</v>
      </c>
      <c r="W6" s="202" t="str">
        <f t="shared" ref="W6:W58" ca="1" si="28">IF((TODAY()-330)&lt;V6,"ok",IF(ISBLANK(V6),"Confirmar Fecha",IF((TODAY()-728)&gt;V6,"Vencido","Programar")))</f>
        <v>ok</v>
      </c>
      <c r="X6" s="66">
        <v>5</v>
      </c>
      <c r="Y6" s="49" t="s">
        <v>48</v>
      </c>
      <c r="Z6" s="256"/>
      <c r="AA6" s="161" t="str">
        <f t="shared" ref="AA6:AA30" ca="1" si="29">IF((Z6="no tiene"),"Sin entrenamiento",IF((TODAY()-330)&lt;Z6,"ok",IF(ISBLANK(Z6),"N/A",IF((TODAY()-364)&gt;Z6,"Vencido","Programar"))))</f>
        <v>N/A</v>
      </c>
      <c r="AB6" s="56"/>
      <c r="AC6" s="162">
        <v>42869</v>
      </c>
      <c r="AD6" s="161" t="str">
        <f t="shared" ref="AD6:AD30" ca="1" si="30">IF((AC6="no tiene"),"Sin entrenamiento",IF((TODAY()-330)&lt;AC6,"ok",IF(ISBLANK(AC6),"NA",IF((TODAY()-364)&gt;AC6,"Vencido","Programar"))))</f>
        <v>Vencido</v>
      </c>
      <c r="AE6" s="159" t="s">
        <v>243</v>
      </c>
      <c r="AF6" s="162">
        <v>42869</v>
      </c>
      <c r="AG6" s="161" t="str">
        <f t="shared" ref="AG6:AG30" ca="1" si="31">IF((AF6="no tiene"),"Sin entrenamiento",IF((TODAY()-330)&lt;AF6,"ok",IF(ISBLANK(AF6),"NA",IF((TODAY()-364)&gt;AF6,"Vencido","Programar"))))</f>
        <v>Vencido</v>
      </c>
      <c r="AH6" s="159" t="s">
        <v>243</v>
      </c>
      <c r="AI6" s="162"/>
      <c r="AJ6" s="161" t="str">
        <f t="shared" ref="AJ6:AJ12" ca="1" si="32">IF((TODAY()-330)&lt;AI6,"ok",IF(ISBLANK(AI6),"NA",IF((TODAY()-364)&gt;AI6,"Vencido","Programar")))</f>
        <v>NA</v>
      </c>
      <c r="AK6" s="159" t="s">
        <v>243</v>
      </c>
      <c r="AL6" s="256"/>
      <c r="AM6" s="161" t="str">
        <f t="shared" ca="1" si="7"/>
        <v>N/A</v>
      </c>
      <c r="AN6" s="56"/>
      <c r="AO6" s="162">
        <v>43127</v>
      </c>
      <c r="AP6" s="161" t="str">
        <f t="shared" ref="AP6:AP28" ca="1" si="33">IF((TODAY()-330)&lt;AO6,"ok",IF(ISBLANK(AO6),"NA",IF((TODAY()-364)&gt;AO6,"Vencido","Programar")))</f>
        <v>ok</v>
      </c>
      <c r="AQ6" s="159" t="s">
        <v>243</v>
      </c>
      <c r="AR6" s="162"/>
      <c r="AS6" s="161" t="str">
        <f t="shared" ref="AS6:AS30" ca="1" si="34">IF((TODAY()-330)&lt;AR6,"ok",IF(ISBLANK(AR6),"NA",IF((TODAY()-364)&gt;AR6,"Vencido","Programar")))</f>
        <v>NA</v>
      </c>
      <c r="AT6" s="50"/>
      <c r="AU6" s="256"/>
      <c r="AV6" s="161" t="str">
        <f t="shared" ca="1" si="8"/>
        <v>N/A</v>
      </c>
      <c r="AW6" s="159" t="s">
        <v>243</v>
      </c>
      <c r="AX6" s="162"/>
      <c r="AY6" s="161" t="str">
        <f t="shared" ca="1" si="9"/>
        <v>NA</v>
      </c>
      <c r="AZ6" s="56"/>
      <c r="BA6" s="162"/>
      <c r="BB6" s="161" t="str">
        <f t="shared" ca="1" si="10"/>
        <v>NA</v>
      </c>
      <c r="BC6" s="50"/>
      <c r="BD6" s="162"/>
      <c r="BE6" s="161" t="str">
        <f t="shared" ref="BE6:BE29" ca="1" si="35">IF((TODAY()-330)&lt;BD6,"ok",IF(ISBLANK(BD6),"NA",IF((TODAY()-364)&gt;BD6,"Vencido","Programar")))</f>
        <v>NA</v>
      </c>
      <c r="BF6" s="50"/>
      <c r="BG6" s="162"/>
      <c r="BH6" s="161" t="str">
        <f t="shared" ref="BH6:BH29" ca="1" si="36">IF((TODAY()-330)&lt;BG6,"ok",IF(ISBLANK(BG6),"NA",IF((TODAY()-364)&gt;BG6,"Vencido","Programar")))</f>
        <v>NA</v>
      </c>
      <c r="BI6" s="50"/>
      <c r="BJ6" s="162"/>
      <c r="BK6" s="161" t="str">
        <f t="shared" ca="1" si="11"/>
        <v>NA</v>
      </c>
      <c r="BL6" s="50"/>
      <c r="BM6" s="162"/>
      <c r="BN6" s="161" t="str">
        <f t="shared" ca="1" si="12"/>
        <v>NA</v>
      </c>
      <c r="BO6" s="50"/>
      <c r="BP6" s="162"/>
      <c r="BQ6" s="161" t="str">
        <f t="shared" ref="BQ6:BQ29" ca="1" si="37">IF((TODAY()-330)&lt;BP6,"ok",IF(ISBLANK(BP6),"NA",IF((TODAY()-364)&gt;BP6,"Vencido","Programar")))</f>
        <v>NA</v>
      </c>
      <c r="BR6" s="50"/>
      <c r="BS6" s="162">
        <v>43237</v>
      </c>
      <c r="BT6" s="161" t="str">
        <f t="shared" ref="BT6:BT30" ca="1" si="38">IF((TODAY()-330)&lt;BS6,"ok",IF(ISBLANK(BS6),"NA",IF((TODAY()-364)&gt;BS6,"Vencido","Programar")))</f>
        <v>ok</v>
      </c>
      <c r="BU6" s="50">
        <v>4.5</v>
      </c>
      <c r="BV6" s="162"/>
      <c r="BW6" s="161" t="str">
        <f t="shared" ca="1" si="13"/>
        <v>NA</v>
      </c>
      <c r="BX6" s="50"/>
      <c r="BY6" s="162"/>
      <c r="BZ6" s="161" t="str">
        <f t="shared" ca="1" si="14"/>
        <v>NA</v>
      </c>
      <c r="CA6" s="50"/>
      <c r="CB6" s="162"/>
      <c r="CC6" s="161" t="str">
        <f t="shared" ca="1" si="15"/>
        <v>NA</v>
      </c>
      <c r="CD6" s="50"/>
      <c r="CE6" s="162"/>
      <c r="CF6" s="161" t="str">
        <f t="shared" ca="1" si="16"/>
        <v>NA</v>
      </c>
      <c r="CG6" s="50"/>
      <c r="CH6" s="162"/>
      <c r="CI6" s="161" t="str">
        <f t="shared" ca="1" si="17"/>
        <v>NA</v>
      </c>
      <c r="CJ6" s="50"/>
      <c r="CK6" s="162"/>
      <c r="CL6" s="161" t="str">
        <f t="shared" ca="1" si="18"/>
        <v>NA</v>
      </c>
      <c r="CM6" s="50"/>
      <c r="CN6" s="162"/>
      <c r="CO6" s="161" t="str">
        <f t="shared" ca="1" si="19"/>
        <v>NA</v>
      </c>
      <c r="CP6" s="50"/>
      <c r="CQ6" s="162"/>
      <c r="CR6" s="161" t="str">
        <f t="shared" ca="1" si="20"/>
        <v>NA</v>
      </c>
      <c r="CS6" s="50"/>
      <c r="CT6" s="162"/>
      <c r="CU6" s="161" t="str">
        <f t="shared" ca="1" si="21"/>
        <v>NA</v>
      </c>
      <c r="CV6" s="50"/>
      <c r="CW6" s="162">
        <v>43100</v>
      </c>
      <c r="CX6" s="161" t="str">
        <f t="shared" ref="CX6:CX30" ca="1" si="39">IF((TODAY()-330)&lt;CW6,"ok",IF(ISBLANK(CW6),"NA",IF((TODAY()-364)&gt;CW6,"Vencido","Programar")))</f>
        <v>ok</v>
      </c>
      <c r="CY6" s="50"/>
      <c r="CZ6" s="162"/>
      <c r="DA6" s="161" t="str">
        <f t="shared" ca="1" si="22"/>
        <v>NA</v>
      </c>
      <c r="DB6" s="50"/>
      <c r="DC6" s="162">
        <v>43325</v>
      </c>
      <c r="DD6" s="161" t="str">
        <f t="shared" ref="DD6:DD34" ca="1" si="40">IF((TODAY()-330)&lt;DC6,"ok",IF(ISBLANK(DC6),"NA",IF((TODAY()-364)&gt;DC6,"Vencido","Programar")))</f>
        <v>ok</v>
      </c>
      <c r="DE6" s="50">
        <v>5</v>
      </c>
      <c r="DF6" s="162"/>
      <c r="DG6" s="161" t="str">
        <f t="shared" ca="1" si="23"/>
        <v>NA</v>
      </c>
      <c r="DH6" s="50"/>
      <c r="DI6" s="162"/>
      <c r="DJ6" s="161" t="str">
        <f t="shared" ca="1" si="24"/>
        <v>NA</v>
      </c>
      <c r="DK6" s="50"/>
      <c r="DL6" s="162">
        <v>43321</v>
      </c>
      <c r="DM6" s="161" t="str">
        <f t="shared" ref="DM6:DM32" ca="1" si="41">IF((TODAY()-330)&lt;DL6,"ok",IF(ISBLANK(DL6),"NA",IF((TODAY()-364)&gt;DL6,"Vencido","Programar")))</f>
        <v>ok</v>
      </c>
      <c r="DN6" s="50">
        <v>5</v>
      </c>
      <c r="DO6" s="162"/>
      <c r="DP6" s="161" t="str">
        <f t="shared" ca="1" si="25"/>
        <v>NA</v>
      </c>
      <c r="DQ6" s="142"/>
      <c r="DR6" s="162"/>
      <c r="DS6" s="161" t="str">
        <f t="shared" ca="1" si="26"/>
        <v>NA</v>
      </c>
      <c r="DT6" s="142"/>
      <c r="DU6" s="162"/>
      <c r="DV6" s="161" t="str">
        <f t="shared" ca="1" si="27"/>
        <v>NA</v>
      </c>
      <c r="DW6" s="50"/>
      <c r="DX6" s="326"/>
    </row>
    <row r="7" spans="1:128" ht="12.75" customHeight="1" x14ac:dyDescent="0.2">
      <c r="A7" s="327" t="s">
        <v>253</v>
      </c>
      <c r="B7" s="203">
        <v>42619</v>
      </c>
      <c r="C7" s="146">
        <v>1096219050</v>
      </c>
      <c r="D7" s="147" t="s">
        <v>251</v>
      </c>
      <c r="E7" s="148" t="s">
        <v>299</v>
      </c>
      <c r="F7" s="271">
        <v>43033</v>
      </c>
      <c r="G7" s="161" t="str">
        <f t="shared" ca="1" si="0"/>
        <v>ok</v>
      </c>
      <c r="H7" s="48"/>
      <c r="I7" s="48" t="str">
        <f t="shared" ca="1" si="1"/>
        <v>Confirmar Fecha</v>
      </c>
      <c r="J7" s="66"/>
      <c r="K7" s="49"/>
      <c r="L7" s="256"/>
      <c r="M7" s="161" t="str">
        <f t="shared" ca="1" si="2"/>
        <v>N/A</v>
      </c>
      <c r="N7" s="256"/>
      <c r="O7" s="161" t="str">
        <f t="shared" ca="1" si="3"/>
        <v>N/A</v>
      </c>
      <c r="P7" s="256"/>
      <c r="Q7" s="161" t="str">
        <f t="shared" ca="1" si="4"/>
        <v>N/A</v>
      </c>
      <c r="R7" s="256"/>
      <c r="S7" s="161" t="str">
        <f t="shared" ca="1" si="5"/>
        <v>N/A</v>
      </c>
      <c r="T7" s="256"/>
      <c r="U7" s="161" t="str">
        <f t="shared" ca="1" si="6"/>
        <v>N/A</v>
      </c>
      <c r="V7" s="48">
        <v>43200</v>
      </c>
      <c r="W7" s="202" t="str">
        <f t="shared" ca="1" si="28"/>
        <v>ok</v>
      </c>
      <c r="X7" s="66">
        <v>5</v>
      </c>
      <c r="Y7" s="49" t="s">
        <v>48</v>
      </c>
      <c r="Z7" s="256"/>
      <c r="AA7" s="161" t="s">
        <v>243</v>
      </c>
      <c r="AB7" s="56"/>
      <c r="AC7" s="256">
        <v>43088</v>
      </c>
      <c r="AD7" s="161" t="str">
        <f t="shared" ca="1" si="30"/>
        <v>ok</v>
      </c>
      <c r="AE7" s="159" t="s">
        <v>243</v>
      </c>
      <c r="AF7" s="256">
        <v>43088</v>
      </c>
      <c r="AG7" s="161" t="str">
        <f t="shared" ca="1" si="31"/>
        <v>ok</v>
      </c>
      <c r="AH7" s="159" t="s">
        <v>243</v>
      </c>
      <c r="AI7" s="256">
        <v>43088</v>
      </c>
      <c r="AJ7" s="161" t="str">
        <f t="shared" ca="1" si="32"/>
        <v>ok</v>
      </c>
      <c r="AK7" s="159" t="s">
        <v>243</v>
      </c>
      <c r="AL7" s="256"/>
      <c r="AM7" s="161" t="str">
        <f t="shared" ca="1" si="7"/>
        <v>N/A</v>
      </c>
      <c r="AN7" s="56"/>
      <c r="AO7" s="162">
        <v>43127</v>
      </c>
      <c r="AP7" s="161" t="str">
        <f t="shared" ca="1" si="33"/>
        <v>ok</v>
      </c>
      <c r="AQ7" s="159" t="s">
        <v>243</v>
      </c>
      <c r="AR7" s="162"/>
      <c r="AS7" s="161" t="str">
        <f t="shared" ca="1" si="34"/>
        <v>NA</v>
      </c>
      <c r="AT7" s="50"/>
      <c r="AU7" s="256"/>
      <c r="AV7" s="161" t="str">
        <f t="shared" ca="1" si="8"/>
        <v>N/A</v>
      </c>
      <c r="AW7" s="159" t="s">
        <v>243</v>
      </c>
      <c r="AX7" s="162"/>
      <c r="AY7" s="161" t="str">
        <f t="shared" ca="1" si="9"/>
        <v>NA</v>
      </c>
      <c r="AZ7" s="56"/>
      <c r="BA7" s="162"/>
      <c r="BB7" s="161" t="str">
        <f t="shared" ca="1" si="10"/>
        <v>NA</v>
      </c>
      <c r="BC7" s="50"/>
      <c r="BD7" s="162"/>
      <c r="BE7" s="161" t="str">
        <f t="shared" ca="1" si="35"/>
        <v>NA</v>
      </c>
      <c r="BF7" s="50"/>
      <c r="BG7" s="162"/>
      <c r="BH7" s="161" t="str">
        <f t="shared" ca="1" si="36"/>
        <v>NA</v>
      </c>
      <c r="BI7" s="50"/>
      <c r="BJ7" s="162"/>
      <c r="BK7" s="161" t="str">
        <f t="shared" ca="1" si="11"/>
        <v>NA</v>
      </c>
      <c r="BL7" s="50"/>
      <c r="BM7" s="162"/>
      <c r="BN7" s="161" t="str">
        <f t="shared" ca="1" si="12"/>
        <v>NA</v>
      </c>
      <c r="BO7" s="50"/>
      <c r="BP7" s="162">
        <v>43222</v>
      </c>
      <c r="BQ7" s="161" t="str">
        <f t="shared" ca="1" si="37"/>
        <v>ok</v>
      </c>
      <c r="BR7" s="50">
        <v>4.5</v>
      </c>
      <c r="BS7" s="162">
        <v>43237</v>
      </c>
      <c r="BT7" s="161" t="str">
        <f t="shared" ca="1" si="38"/>
        <v>ok</v>
      </c>
      <c r="BU7" s="50">
        <v>4.5</v>
      </c>
      <c r="BV7" s="162"/>
      <c r="BW7" s="161" t="str">
        <f t="shared" ca="1" si="13"/>
        <v>NA</v>
      </c>
      <c r="BX7" s="50"/>
      <c r="BY7" s="162"/>
      <c r="BZ7" s="161" t="str">
        <f t="shared" ca="1" si="14"/>
        <v>NA</v>
      </c>
      <c r="CA7" s="50"/>
      <c r="CB7" s="162"/>
      <c r="CC7" s="161" t="str">
        <f t="shared" ca="1" si="15"/>
        <v>NA</v>
      </c>
      <c r="CD7" s="50"/>
      <c r="CE7" s="162"/>
      <c r="CF7" s="161" t="str">
        <f t="shared" ca="1" si="16"/>
        <v>NA</v>
      </c>
      <c r="CG7" s="50"/>
      <c r="CH7" s="162"/>
      <c r="CI7" s="161" t="str">
        <f t="shared" ca="1" si="17"/>
        <v>NA</v>
      </c>
      <c r="CJ7" s="50"/>
      <c r="CK7" s="162"/>
      <c r="CL7" s="161" t="str">
        <f t="shared" ca="1" si="18"/>
        <v>NA</v>
      </c>
      <c r="CM7" s="50"/>
      <c r="CN7" s="162"/>
      <c r="CO7" s="161" t="str">
        <f t="shared" ca="1" si="19"/>
        <v>NA</v>
      </c>
      <c r="CP7" s="50"/>
      <c r="CQ7" s="162"/>
      <c r="CR7" s="161" t="str">
        <f t="shared" ca="1" si="20"/>
        <v>NA</v>
      </c>
      <c r="CS7" s="50"/>
      <c r="CT7" s="162"/>
      <c r="CU7" s="161" t="str">
        <f t="shared" ca="1" si="21"/>
        <v>NA</v>
      </c>
      <c r="CV7" s="50"/>
      <c r="CW7" s="162">
        <v>43100</v>
      </c>
      <c r="CX7" s="161" t="str">
        <f t="shared" ca="1" si="39"/>
        <v>ok</v>
      </c>
      <c r="CY7" s="50"/>
      <c r="CZ7" s="162"/>
      <c r="DA7" s="161" t="str">
        <f t="shared" ca="1" si="22"/>
        <v>NA</v>
      </c>
      <c r="DB7" s="50"/>
      <c r="DC7" s="162">
        <v>43325</v>
      </c>
      <c r="DD7" s="161" t="str">
        <f t="shared" ca="1" si="40"/>
        <v>ok</v>
      </c>
      <c r="DE7" s="50">
        <v>5</v>
      </c>
      <c r="DF7" s="162"/>
      <c r="DG7" s="161" t="str">
        <f t="shared" ca="1" si="23"/>
        <v>NA</v>
      </c>
      <c r="DH7" s="50"/>
      <c r="DI7" s="162"/>
      <c r="DJ7" s="161" t="str">
        <f t="shared" ca="1" si="24"/>
        <v>NA</v>
      </c>
      <c r="DK7" s="50"/>
      <c r="DL7" s="162">
        <v>43322</v>
      </c>
      <c r="DM7" s="161" t="str">
        <f t="shared" ca="1" si="41"/>
        <v>ok</v>
      </c>
      <c r="DN7" s="50">
        <v>5</v>
      </c>
      <c r="DO7" s="162"/>
      <c r="DP7" s="161" t="str">
        <f t="shared" ca="1" si="25"/>
        <v>NA</v>
      </c>
      <c r="DQ7" s="142"/>
      <c r="DR7" s="162"/>
      <c r="DS7" s="161" t="str">
        <f t="shared" ca="1" si="26"/>
        <v>NA</v>
      </c>
      <c r="DT7" s="142"/>
      <c r="DU7" s="162"/>
      <c r="DV7" s="161" t="str">
        <f t="shared" ca="1" si="27"/>
        <v>NA</v>
      </c>
      <c r="DW7" s="50"/>
      <c r="DX7" s="326"/>
    </row>
    <row r="8" spans="1:128" ht="12.75" customHeight="1" x14ac:dyDescent="0.2">
      <c r="A8" s="327" t="s">
        <v>254</v>
      </c>
      <c r="B8" s="203">
        <v>42619</v>
      </c>
      <c r="C8" s="146">
        <v>1116783212</v>
      </c>
      <c r="D8" s="147" t="s">
        <v>251</v>
      </c>
      <c r="E8" s="148" t="s">
        <v>299</v>
      </c>
      <c r="F8" s="271">
        <v>43033</v>
      </c>
      <c r="G8" s="161" t="str">
        <f t="shared" ca="1" si="0"/>
        <v>ok</v>
      </c>
      <c r="H8" s="48"/>
      <c r="I8" s="48" t="str">
        <f t="shared" ca="1" si="1"/>
        <v>Confirmar Fecha</v>
      </c>
      <c r="J8" s="66"/>
      <c r="K8" s="49"/>
      <c r="L8" s="256"/>
      <c r="M8" s="161" t="str">
        <f t="shared" ca="1" si="2"/>
        <v>N/A</v>
      </c>
      <c r="N8" s="256"/>
      <c r="O8" s="161" t="str">
        <f t="shared" ca="1" si="3"/>
        <v>N/A</v>
      </c>
      <c r="P8" s="256"/>
      <c r="Q8" s="161" t="str">
        <f t="shared" ca="1" si="4"/>
        <v>N/A</v>
      </c>
      <c r="R8" s="256"/>
      <c r="S8" s="161" t="str">
        <f t="shared" ca="1" si="5"/>
        <v>N/A</v>
      </c>
      <c r="T8" s="256"/>
      <c r="U8" s="161" t="str">
        <f t="shared" ca="1" si="6"/>
        <v>N/A</v>
      </c>
      <c r="V8" s="48">
        <v>43200</v>
      </c>
      <c r="W8" s="202" t="str">
        <f t="shared" ca="1" si="28"/>
        <v>ok</v>
      </c>
      <c r="X8" s="66">
        <v>4.7</v>
      </c>
      <c r="Y8" s="49" t="s">
        <v>48</v>
      </c>
      <c r="Z8" s="256"/>
      <c r="AA8" s="161" t="str">
        <f t="shared" ca="1" si="29"/>
        <v>N/A</v>
      </c>
      <c r="AB8" s="56"/>
      <c r="AC8" s="162">
        <v>43014</v>
      </c>
      <c r="AD8" s="161" t="str">
        <f t="shared" ca="1" si="30"/>
        <v>ok</v>
      </c>
      <c r="AE8" s="159" t="s">
        <v>243</v>
      </c>
      <c r="AF8" s="162">
        <v>42768</v>
      </c>
      <c r="AG8" s="161" t="str">
        <f t="shared" ca="1" si="31"/>
        <v>Vencido</v>
      </c>
      <c r="AH8" s="159" t="s">
        <v>243</v>
      </c>
      <c r="AI8" s="162"/>
      <c r="AJ8" s="161" t="str">
        <f t="shared" ca="1" si="32"/>
        <v>NA</v>
      </c>
      <c r="AK8" s="159" t="s">
        <v>243</v>
      </c>
      <c r="AL8" s="256"/>
      <c r="AM8" s="161" t="str">
        <f t="shared" ca="1" si="7"/>
        <v>N/A</v>
      </c>
      <c r="AN8" s="56"/>
      <c r="AO8" s="162">
        <v>43127</v>
      </c>
      <c r="AP8" s="161" t="str">
        <f t="shared" ca="1" si="33"/>
        <v>ok</v>
      </c>
      <c r="AQ8" s="159" t="s">
        <v>243</v>
      </c>
      <c r="AR8" s="162">
        <v>43258</v>
      </c>
      <c r="AS8" s="161" t="str">
        <f t="shared" ca="1" si="34"/>
        <v>ok</v>
      </c>
      <c r="AT8" s="50">
        <v>5</v>
      </c>
      <c r="AU8" s="256"/>
      <c r="AV8" s="161" t="str">
        <f t="shared" ca="1" si="8"/>
        <v>N/A</v>
      </c>
      <c r="AW8" s="159" t="s">
        <v>243</v>
      </c>
      <c r="AX8" s="162"/>
      <c r="AY8" s="161" t="str">
        <f t="shared" ca="1" si="9"/>
        <v>NA</v>
      </c>
      <c r="AZ8" s="56"/>
      <c r="BA8" s="162"/>
      <c r="BB8" s="161" t="str">
        <f t="shared" ca="1" si="10"/>
        <v>NA</v>
      </c>
      <c r="BC8" s="50"/>
      <c r="BD8" s="162">
        <v>43230</v>
      </c>
      <c r="BE8" s="161" t="str">
        <f t="shared" ca="1" si="35"/>
        <v>ok</v>
      </c>
      <c r="BF8" s="50">
        <v>5</v>
      </c>
      <c r="BG8" s="162">
        <v>43123</v>
      </c>
      <c r="BH8" s="161" t="str">
        <f t="shared" ca="1" si="36"/>
        <v>ok</v>
      </c>
      <c r="BI8" s="50">
        <v>4.8</v>
      </c>
      <c r="BJ8" s="162"/>
      <c r="BK8" s="161" t="str">
        <f t="shared" ca="1" si="11"/>
        <v>NA</v>
      </c>
      <c r="BL8" s="50"/>
      <c r="BM8" s="162"/>
      <c r="BN8" s="161" t="str">
        <f t="shared" ca="1" si="12"/>
        <v>NA</v>
      </c>
      <c r="BO8" s="50"/>
      <c r="BP8" s="162">
        <v>43222</v>
      </c>
      <c r="BQ8" s="161" t="str">
        <f t="shared" ca="1" si="37"/>
        <v>ok</v>
      </c>
      <c r="BR8" s="50"/>
      <c r="BS8" s="162"/>
      <c r="BT8" s="161" t="str">
        <f t="shared" ca="1" si="38"/>
        <v>NA</v>
      </c>
      <c r="BU8" s="50"/>
      <c r="BV8" s="162"/>
      <c r="BW8" s="161" t="str">
        <f t="shared" ca="1" si="13"/>
        <v>NA</v>
      </c>
      <c r="BX8" s="50"/>
      <c r="BY8" s="162"/>
      <c r="BZ8" s="161" t="str">
        <f t="shared" ca="1" si="14"/>
        <v>NA</v>
      </c>
      <c r="CA8" s="50"/>
      <c r="CB8" s="162"/>
      <c r="CC8" s="161" t="str">
        <f t="shared" ca="1" si="15"/>
        <v>NA</v>
      </c>
      <c r="CD8" s="50"/>
      <c r="CE8" s="162"/>
      <c r="CF8" s="161" t="str">
        <f t="shared" ca="1" si="16"/>
        <v>NA</v>
      </c>
      <c r="CG8" s="50"/>
      <c r="CH8" s="162"/>
      <c r="CI8" s="161" t="str">
        <f t="shared" ca="1" si="17"/>
        <v>NA</v>
      </c>
      <c r="CJ8" s="50"/>
      <c r="CK8" s="162"/>
      <c r="CL8" s="161" t="str">
        <f t="shared" ca="1" si="18"/>
        <v>NA</v>
      </c>
      <c r="CM8" s="50"/>
      <c r="CN8" s="162"/>
      <c r="CO8" s="161" t="str">
        <f t="shared" ca="1" si="19"/>
        <v>NA</v>
      </c>
      <c r="CP8" s="50"/>
      <c r="CQ8" s="162"/>
      <c r="CR8" s="161" t="str">
        <f t="shared" ca="1" si="20"/>
        <v>NA</v>
      </c>
      <c r="CS8" s="50"/>
      <c r="CT8" s="162"/>
      <c r="CU8" s="161" t="str">
        <f t="shared" ca="1" si="21"/>
        <v>NA</v>
      </c>
      <c r="CV8" s="50"/>
      <c r="CW8" s="162">
        <v>43100</v>
      </c>
      <c r="CX8" s="161" t="str">
        <f t="shared" ca="1" si="39"/>
        <v>ok</v>
      </c>
      <c r="CY8" s="50"/>
      <c r="CZ8" s="162"/>
      <c r="DA8" s="161" t="str">
        <f t="shared" ca="1" si="22"/>
        <v>NA</v>
      </c>
      <c r="DB8" s="50"/>
      <c r="DC8" s="162">
        <v>43320</v>
      </c>
      <c r="DD8" s="161" t="str">
        <f t="shared" ca="1" si="40"/>
        <v>ok</v>
      </c>
      <c r="DE8" s="50">
        <v>4.5</v>
      </c>
      <c r="DF8" s="162"/>
      <c r="DG8" s="161" t="str">
        <f t="shared" ca="1" si="23"/>
        <v>NA</v>
      </c>
      <c r="DH8" s="50"/>
      <c r="DI8" s="162"/>
      <c r="DJ8" s="161" t="str">
        <f t="shared" ca="1" si="24"/>
        <v>NA</v>
      </c>
      <c r="DK8" s="50"/>
      <c r="DL8" s="162">
        <v>43235</v>
      </c>
      <c r="DM8" s="161" t="str">
        <f t="shared" ca="1" si="41"/>
        <v>ok</v>
      </c>
      <c r="DN8" s="50">
        <v>5</v>
      </c>
      <c r="DO8" s="162"/>
      <c r="DP8" s="161" t="str">
        <f t="shared" ca="1" si="25"/>
        <v>NA</v>
      </c>
      <c r="DQ8" s="142"/>
      <c r="DR8" s="162"/>
      <c r="DS8" s="161" t="str">
        <f t="shared" ca="1" si="26"/>
        <v>NA</v>
      </c>
      <c r="DT8" s="142"/>
      <c r="DU8" s="162"/>
      <c r="DV8" s="161" t="str">
        <f t="shared" ca="1" si="27"/>
        <v>NA</v>
      </c>
      <c r="DW8" s="50"/>
      <c r="DX8" s="326"/>
    </row>
    <row r="9" spans="1:128" ht="12.75" customHeight="1" x14ac:dyDescent="0.2">
      <c r="A9" s="328" t="s">
        <v>255</v>
      </c>
      <c r="B9" s="203">
        <v>42619</v>
      </c>
      <c r="C9" s="146">
        <v>6656965</v>
      </c>
      <c r="D9" s="147" t="s">
        <v>251</v>
      </c>
      <c r="E9" s="148" t="s">
        <v>299</v>
      </c>
      <c r="F9" s="271">
        <v>43059</v>
      </c>
      <c r="G9" s="161" t="str">
        <f t="shared" ca="1" si="0"/>
        <v>ok</v>
      </c>
      <c r="H9" s="48"/>
      <c r="I9" s="48" t="str">
        <f t="shared" ca="1" si="1"/>
        <v>Confirmar Fecha</v>
      </c>
      <c r="J9" s="66"/>
      <c r="K9" s="49"/>
      <c r="L9" s="256"/>
      <c r="M9" s="161" t="str">
        <f t="shared" ca="1" si="2"/>
        <v>N/A</v>
      </c>
      <c r="N9" s="256"/>
      <c r="O9" s="161" t="str">
        <f t="shared" ca="1" si="3"/>
        <v>N/A</v>
      </c>
      <c r="P9" s="256"/>
      <c r="Q9" s="161" t="str">
        <f t="shared" ca="1" si="4"/>
        <v>N/A</v>
      </c>
      <c r="R9" s="256"/>
      <c r="S9" s="161" t="str">
        <f t="shared" ca="1" si="5"/>
        <v>N/A</v>
      </c>
      <c r="T9" s="256"/>
      <c r="U9" s="161" t="str">
        <f t="shared" ca="1" si="6"/>
        <v>N/A</v>
      </c>
      <c r="V9" s="48">
        <v>43206</v>
      </c>
      <c r="W9" s="48" t="str">
        <f t="shared" ca="1" si="28"/>
        <v>ok</v>
      </c>
      <c r="X9" s="66">
        <v>4.7</v>
      </c>
      <c r="Y9" s="49" t="s">
        <v>48</v>
      </c>
      <c r="Z9" s="256"/>
      <c r="AA9" s="161" t="str">
        <f t="shared" ca="1" si="29"/>
        <v>N/A</v>
      </c>
      <c r="AB9" s="56"/>
      <c r="AC9" s="162">
        <v>43232</v>
      </c>
      <c r="AD9" s="161" t="str">
        <f t="shared" ca="1" si="30"/>
        <v>ok</v>
      </c>
      <c r="AE9" s="159" t="s">
        <v>243</v>
      </c>
      <c r="AF9" s="162">
        <v>43233</v>
      </c>
      <c r="AG9" s="161" t="str">
        <f t="shared" ca="1" si="31"/>
        <v>ok</v>
      </c>
      <c r="AH9" s="159" t="s">
        <v>243</v>
      </c>
      <c r="AI9" s="162"/>
      <c r="AJ9" s="161" t="str">
        <f t="shared" ca="1" si="32"/>
        <v>NA</v>
      </c>
      <c r="AK9" s="159" t="s">
        <v>243</v>
      </c>
      <c r="AL9" s="256"/>
      <c r="AM9" s="161" t="str">
        <f t="shared" ca="1" si="7"/>
        <v>N/A</v>
      </c>
      <c r="AN9" s="56"/>
      <c r="AO9" s="162">
        <v>43134</v>
      </c>
      <c r="AP9" s="161" t="str">
        <f t="shared" ca="1" si="33"/>
        <v>ok</v>
      </c>
      <c r="AQ9" s="159" t="s">
        <v>243</v>
      </c>
      <c r="AR9" s="162">
        <v>43258</v>
      </c>
      <c r="AS9" s="161" t="str">
        <f t="shared" ca="1" si="34"/>
        <v>ok</v>
      </c>
      <c r="AT9" s="50">
        <v>4.5</v>
      </c>
      <c r="AU9" s="256"/>
      <c r="AV9" s="161" t="str">
        <f t="shared" ca="1" si="8"/>
        <v>N/A</v>
      </c>
      <c r="AW9" s="159" t="s">
        <v>243</v>
      </c>
      <c r="AX9" s="162"/>
      <c r="AY9" s="161" t="str">
        <f t="shared" ca="1" si="9"/>
        <v>NA</v>
      </c>
      <c r="AZ9" s="56"/>
      <c r="BA9" s="162"/>
      <c r="BB9" s="161" t="str">
        <f t="shared" ca="1" si="10"/>
        <v>NA</v>
      </c>
      <c r="BC9" s="50"/>
      <c r="BD9" s="162">
        <v>43230</v>
      </c>
      <c r="BE9" s="161" t="str">
        <f t="shared" ca="1" si="35"/>
        <v>ok</v>
      </c>
      <c r="BF9" s="50">
        <v>5</v>
      </c>
      <c r="BG9" s="162"/>
      <c r="BH9" s="161" t="str">
        <f t="shared" ca="1" si="36"/>
        <v>NA</v>
      </c>
      <c r="BI9" s="50"/>
      <c r="BJ9" s="162"/>
      <c r="BK9" s="161" t="str">
        <f t="shared" ca="1" si="11"/>
        <v>NA</v>
      </c>
      <c r="BL9" s="50"/>
      <c r="BM9" s="162"/>
      <c r="BN9" s="161" t="str">
        <f t="shared" ca="1" si="12"/>
        <v>NA</v>
      </c>
      <c r="BO9" s="50"/>
      <c r="BP9" s="162">
        <v>43222</v>
      </c>
      <c r="BQ9" s="161" t="str">
        <f t="shared" ca="1" si="37"/>
        <v>ok</v>
      </c>
      <c r="BR9" s="50"/>
      <c r="BS9" s="162">
        <v>43237</v>
      </c>
      <c r="BT9" s="161" t="str">
        <f t="shared" ca="1" si="38"/>
        <v>ok</v>
      </c>
      <c r="BU9" s="50">
        <v>5</v>
      </c>
      <c r="BV9" s="162"/>
      <c r="BW9" s="161" t="str">
        <f t="shared" ca="1" si="13"/>
        <v>NA</v>
      </c>
      <c r="BX9" s="50"/>
      <c r="BY9" s="162"/>
      <c r="BZ9" s="161" t="str">
        <f t="shared" ca="1" si="14"/>
        <v>NA</v>
      </c>
      <c r="CA9" s="50"/>
      <c r="CB9" s="162"/>
      <c r="CC9" s="161" t="str">
        <f t="shared" ca="1" si="15"/>
        <v>NA</v>
      </c>
      <c r="CD9" s="50"/>
      <c r="CE9" s="162"/>
      <c r="CF9" s="161" t="str">
        <f t="shared" ca="1" si="16"/>
        <v>NA</v>
      </c>
      <c r="CG9" s="50"/>
      <c r="CH9" s="162"/>
      <c r="CI9" s="161" t="str">
        <f t="shared" ca="1" si="17"/>
        <v>NA</v>
      </c>
      <c r="CJ9" s="50"/>
      <c r="CK9" s="162"/>
      <c r="CL9" s="161" t="str">
        <f t="shared" ca="1" si="18"/>
        <v>NA</v>
      </c>
      <c r="CM9" s="50"/>
      <c r="CN9" s="162"/>
      <c r="CO9" s="161" t="str">
        <f t="shared" ca="1" si="19"/>
        <v>NA</v>
      </c>
      <c r="CP9" s="50"/>
      <c r="CQ9" s="162"/>
      <c r="CR9" s="161" t="str">
        <f t="shared" ca="1" si="20"/>
        <v>NA</v>
      </c>
      <c r="CS9" s="50"/>
      <c r="CT9" s="162"/>
      <c r="CU9" s="161" t="str">
        <f t="shared" ca="1" si="21"/>
        <v>NA</v>
      </c>
      <c r="CV9" s="50"/>
      <c r="CW9" s="162">
        <v>43100</v>
      </c>
      <c r="CX9" s="161" t="str">
        <f t="shared" ca="1" si="39"/>
        <v>ok</v>
      </c>
      <c r="CY9" s="50"/>
      <c r="CZ9" s="162"/>
      <c r="DA9" s="161" t="str">
        <f t="shared" ca="1" si="22"/>
        <v>NA</v>
      </c>
      <c r="DB9" s="50"/>
      <c r="DC9" s="162">
        <v>43320</v>
      </c>
      <c r="DD9" s="161" t="str">
        <f t="shared" ca="1" si="40"/>
        <v>ok</v>
      </c>
      <c r="DE9" s="50">
        <v>5</v>
      </c>
      <c r="DF9" s="162"/>
      <c r="DG9" s="161" t="str">
        <f t="shared" ca="1" si="23"/>
        <v>NA</v>
      </c>
      <c r="DH9" s="50"/>
      <c r="DI9" s="162"/>
      <c r="DJ9" s="161" t="str">
        <f t="shared" ca="1" si="24"/>
        <v>NA</v>
      </c>
      <c r="DK9" s="50"/>
      <c r="DL9" s="162">
        <v>43321</v>
      </c>
      <c r="DM9" s="161" t="str">
        <f t="shared" ca="1" si="41"/>
        <v>ok</v>
      </c>
      <c r="DN9" s="50">
        <v>5</v>
      </c>
      <c r="DO9" s="162"/>
      <c r="DP9" s="161" t="str">
        <f t="shared" ca="1" si="25"/>
        <v>NA</v>
      </c>
      <c r="DQ9" s="142"/>
      <c r="DR9" s="162"/>
      <c r="DS9" s="161" t="str">
        <f t="shared" ca="1" si="26"/>
        <v>NA</v>
      </c>
      <c r="DT9" s="142"/>
      <c r="DU9" s="162"/>
      <c r="DV9" s="161" t="str">
        <f t="shared" ca="1" si="27"/>
        <v>NA</v>
      </c>
      <c r="DW9" s="50"/>
      <c r="DX9" s="326"/>
    </row>
    <row r="10" spans="1:128" ht="12.75" customHeight="1" x14ac:dyDescent="0.2">
      <c r="A10" s="327" t="s">
        <v>256</v>
      </c>
      <c r="B10" s="203">
        <v>42619</v>
      </c>
      <c r="C10" s="146">
        <v>79528460</v>
      </c>
      <c r="D10" s="147" t="s">
        <v>251</v>
      </c>
      <c r="E10" s="148" t="s">
        <v>299</v>
      </c>
      <c r="F10" s="197">
        <v>43005</v>
      </c>
      <c r="G10" s="161" t="str">
        <f t="shared" ca="1" si="0"/>
        <v>ok</v>
      </c>
      <c r="H10" s="48"/>
      <c r="I10" s="48" t="str">
        <f t="shared" ca="1" si="1"/>
        <v>Confirmar Fecha</v>
      </c>
      <c r="J10" s="66"/>
      <c r="K10" s="49"/>
      <c r="L10" s="256"/>
      <c r="M10" s="161" t="str">
        <f t="shared" ca="1" si="2"/>
        <v>N/A</v>
      </c>
      <c r="N10" s="256"/>
      <c r="O10" s="161" t="str">
        <f t="shared" ca="1" si="3"/>
        <v>N/A</v>
      </c>
      <c r="P10" s="256"/>
      <c r="Q10" s="161" t="str">
        <f t="shared" ca="1" si="4"/>
        <v>N/A</v>
      </c>
      <c r="R10" s="256"/>
      <c r="S10" s="161" t="str">
        <f t="shared" ca="1" si="5"/>
        <v>N/A</v>
      </c>
      <c r="T10" s="256"/>
      <c r="U10" s="161" t="str">
        <f t="shared" ca="1" si="6"/>
        <v>N/A</v>
      </c>
      <c r="V10" s="48">
        <v>43200</v>
      </c>
      <c r="W10" s="48" t="str">
        <f t="shared" ca="1" si="28"/>
        <v>ok</v>
      </c>
      <c r="X10" s="66">
        <v>5</v>
      </c>
      <c r="Y10" s="49" t="s">
        <v>48</v>
      </c>
      <c r="Z10" s="256"/>
      <c r="AA10" s="161" t="str">
        <f t="shared" ca="1" si="29"/>
        <v>N/A</v>
      </c>
      <c r="AB10" s="56"/>
      <c r="AC10" s="162">
        <v>42986</v>
      </c>
      <c r="AD10" s="161" t="str">
        <f t="shared" ca="1" si="30"/>
        <v>Programar</v>
      </c>
      <c r="AE10" s="159" t="s">
        <v>243</v>
      </c>
      <c r="AF10" s="162">
        <v>43351</v>
      </c>
      <c r="AG10" s="161" t="str">
        <f t="shared" ca="1" si="31"/>
        <v>ok</v>
      </c>
      <c r="AH10" s="159" t="s">
        <v>243</v>
      </c>
      <c r="AI10" s="162"/>
      <c r="AJ10" s="161" t="str">
        <f t="shared" ca="1" si="32"/>
        <v>NA</v>
      </c>
      <c r="AK10" s="159" t="s">
        <v>243</v>
      </c>
      <c r="AL10" s="256"/>
      <c r="AM10" s="161" t="str">
        <f t="shared" ca="1" si="7"/>
        <v>N/A</v>
      </c>
      <c r="AN10" s="56"/>
      <c r="AO10" s="162">
        <v>43127</v>
      </c>
      <c r="AP10" s="161" t="str">
        <f t="shared" ca="1" si="33"/>
        <v>ok</v>
      </c>
      <c r="AQ10" s="159" t="s">
        <v>243</v>
      </c>
      <c r="AR10" s="162">
        <v>43258</v>
      </c>
      <c r="AS10" s="161" t="str">
        <f t="shared" ca="1" si="34"/>
        <v>ok</v>
      </c>
      <c r="AT10" s="50">
        <v>4</v>
      </c>
      <c r="AU10" s="256"/>
      <c r="AV10" s="161" t="str">
        <f t="shared" ca="1" si="8"/>
        <v>N/A</v>
      </c>
      <c r="AW10" s="159" t="s">
        <v>243</v>
      </c>
      <c r="AX10" s="162"/>
      <c r="AY10" s="161" t="str">
        <f t="shared" ca="1" si="9"/>
        <v>NA</v>
      </c>
      <c r="AZ10" s="56"/>
      <c r="BA10" s="162"/>
      <c r="BB10" s="161" t="str">
        <f t="shared" ca="1" si="10"/>
        <v>NA</v>
      </c>
      <c r="BC10" s="50"/>
      <c r="BD10" s="162">
        <v>43230</v>
      </c>
      <c r="BE10" s="161" t="str">
        <f t="shared" ca="1" si="35"/>
        <v>ok</v>
      </c>
      <c r="BF10" s="50">
        <v>5</v>
      </c>
      <c r="BG10" s="162">
        <v>43123</v>
      </c>
      <c r="BH10" s="161" t="str">
        <f t="shared" ca="1" si="36"/>
        <v>ok</v>
      </c>
      <c r="BI10" s="50">
        <v>4.8</v>
      </c>
      <c r="BJ10" s="162"/>
      <c r="BK10" s="161" t="str">
        <f t="shared" ca="1" si="11"/>
        <v>NA</v>
      </c>
      <c r="BL10" s="50"/>
      <c r="BM10" s="162"/>
      <c r="BN10" s="161" t="str">
        <f t="shared" ca="1" si="12"/>
        <v>NA</v>
      </c>
      <c r="BO10" s="50"/>
      <c r="BP10" s="162">
        <v>43222</v>
      </c>
      <c r="BQ10" s="161" t="str">
        <f t="shared" ca="1" si="37"/>
        <v>ok</v>
      </c>
      <c r="BR10" s="50">
        <v>4</v>
      </c>
      <c r="BS10" s="162"/>
      <c r="BT10" s="161" t="str">
        <f t="shared" ca="1" si="38"/>
        <v>NA</v>
      </c>
      <c r="BU10" s="50"/>
      <c r="BV10" s="162"/>
      <c r="BW10" s="161" t="str">
        <f t="shared" ca="1" si="13"/>
        <v>NA</v>
      </c>
      <c r="BX10" s="50"/>
      <c r="BY10" s="162"/>
      <c r="BZ10" s="161" t="str">
        <f t="shared" ca="1" si="14"/>
        <v>NA</v>
      </c>
      <c r="CA10" s="50"/>
      <c r="CB10" s="162"/>
      <c r="CC10" s="161" t="str">
        <f t="shared" ca="1" si="15"/>
        <v>NA</v>
      </c>
      <c r="CD10" s="50"/>
      <c r="CE10" s="162"/>
      <c r="CF10" s="161" t="str">
        <f t="shared" ca="1" si="16"/>
        <v>NA</v>
      </c>
      <c r="CG10" s="50"/>
      <c r="CH10" s="162"/>
      <c r="CI10" s="161" t="str">
        <f t="shared" ca="1" si="17"/>
        <v>NA</v>
      </c>
      <c r="CJ10" s="50"/>
      <c r="CK10" s="162"/>
      <c r="CL10" s="161" t="str">
        <f t="shared" ca="1" si="18"/>
        <v>NA</v>
      </c>
      <c r="CM10" s="50"/>
      <c r="CN10" s="162"/>
      <c r="CO10" s="161" t="str">
        <f t="shared" ca="1" si="19"/>
        <v>NA</v>
      </c>
      <c r="CP10" s="50"/>
      <c r="CQ10" s="162"/>
      <c r="CR10" s="161" t="str">
        <f t="shared" ca="1" si="20"/>
        <v>NA</v>
      </c>
      <c r="CS10" s="50"/>
      <c r="CT10" s="162"/>
      <c r="CU10" s="161" t="str">
        <f t="shared" ca="1" si="21"/>
        <v>NA</v>
      </c>
      <c r="CV10" s="50"/>
      <c r="CW10" s="162">
        <v>43137</v>
      </c>
      <c r="CX10" s="161" t="str">
        <f t="shared" ca="1" si="39"/>
        <v>ok</v>
      </c>
      <c r="CY10" s="50"/>
      <c r="CZ10" s="162"/>
      <c r="DA10" s="161" t="str">
        <f t="shared" ca="1" si="22"/>
        <v>NA</v>
      </c>
      <c r="DB10" s="50"/>
      <c r="DC10" s="162">
        <v>43320</v>
      </c>
      <c r="DD10" s="161" t="str">
        <f t="shared" ca="1" si="40"/>
        <v>ok</v>
      </c>
      <c r="DE10" s="50">
        <v>5</v>
      </c>
      <c r="DF10" s="162"/>
      <c r="DG10" s="161" t="str">
        <f t="shared" ca="1" si="23"/>
        <v>NA</v>
      </c>
      <c r="DH10" s="50"/>
      <c r="DI10" s="162"/>
      <c r="DJ10" s="161" t="str">
        <f t="shared" ca="1" si="24"/>
        <v>NA</v>
      </c>
      <c r="DK10" s="50"/>
      <c r="DL10" s="162">
        <v>43235</v>
      </c>
      <c r="DM10" s="161" t="str">
        <f t="shared" ca="1" si="41"/>
        <v>ok</v>
      </c>
      <c r="DN10" s="50">
        <v>5</v>
      </c>
      <c r="DO10" s="162"/>
      <c r="DP10" s="161" t="str">
        <f t="shared" ca="1" si="25"/>
        <v>NA</v>
      </c>
      <c r="DQ10" s="142"/>
      <c r="DR10" s="162"/>
      <c r="DS10" s="161" t="str">
        <f t="shared" ca="1" si="26"/>
        <v>NA</v>
      </c>
      <c r="DT10" s="142"/>
      <c r="DU10" s="162"/>
      <c r="DV10" s="161" t="str">
        <f t="shared" ca="1" si="27"/>
        <v>NA</v>
      </c>
      <c r="DW10" s="50"/>
      <c r="DX10" s="326"/>
    </row>
    <row r="11" spans="1:128" ht="12.75" customHeight="1" x14ac:dyDescent="0.2">
      <c r="A11" s="328" t="s">
        <v>257</v>
      </c>
      <c r="B11" s="203">
        <v>42619</v>
      </c>
      <c r="C11" s="146">
        <v>1096228457</v>
      </c>
      <c r="D11" s="147" t="s">
        <v>251</v>
      </c>
      <c r="E11" s="148" t="s">
        <v>299</v>
      </c>
      <c r="F11" s="197">
        <v>43005</v>
      </c>
      <c r="G11" s="161" t="str">
        <f t="shared" ca="1" si="0"/>
        <v>ok</v>
      </c>
      <c r="H11" s="48"/>
      <c r="I11" s="48" t="str">
        <f t="shared" ca="1" si="1"/>
        <v>Confirmar Fecha</v>
      </c>
      <c r="J11" s="66"/>
      <c r="K11" s="49"/>
      <c r="L11" s="256"/>
      <c r="M11" s="161" t="str">
        <f t="shared" ca="1" si="2"/>
        <v>N/A</v>
      </c>
      <c r="N11" s="256"/>
      <c r="O11" s="161" t="str">
        <f t="shared" ca="1" si="3"/>
        <v>N/A</v>
      </c>
      <c r="P11" s="256"/>
      <c r="Q11" s="161" t="str">
        <f t="shared" ca="1" si="4"/>
        <v>N/A</v>
      </c>
      <c r="R11" s="256"/>
      <c r="S11" s="161" t="str">
        <f t="shared" ca="1" si="5"/>
        <v>N/A</v>
      </c>
      <c r="T11" s="256"/>
      <c r="U11" s="161" t="str">
        <f t="shared" ca="1" si="6"/>
        <v>N/A</v>
      </c>
      <c r="V11" s="48">
        <v>43200</v>
      </c>
      <c r="W11" s="48" t="str">
        <f t="shared" ca="1" si="28"/>
        <v>ok</v>
      </c>
      <c r="X11" s="66">
        <v>5</v>
      </c>
      <c r="Y11" s="49" t="s">
        <v>48</v>
      </c>
      <c r="Z11" s="256"/>
      <c r="AA11" s="161" t="str">
        <f t="shared" ca="1" si="29"/>
        <v>N/A</v>
      </c>
      <c r="AB11" s="56"/>
      <c r="AC11" s="162">
        <v>43207</v>
      </c>
      <c r="AD11" s="161" t="str">
        <f t="shared" ca="1" si="30"/>
        <v>ok</v>
      </c>
      <c r="AE11" s="159" t="s">
        <v>243</v>
      </c>
      <c r="AF11" s="162">
        <v>43235</v>
      </c>
      <c r="AG11" s="161" t="str">
        <f t="shared" ca="1" si="31"/>
        <v>ok</v>
      </c>
      <c r="AH11" s="159" t="s">
        <v>243</v>
      </c>
      <c r="AI11" s="162"/>
      <c r="AJ11" s="161" t="str">
        <f t="shared" ca="1" si="32"/>
        <v>NA</v>
      </c>
      <c r="AK11" s="159" t="s">
        <v>243</v>
      </c>
      <c r="AL11" s="256"/>
      <c r="AM11" s="161" t="str">
        <f t="shared" ca="1" si="7"/>
        <v>N/A</v>
      </c>
      <c r="AN11" s="57"/>
      <c r="AO11" s="162">
        <v>42980</v>
      </c>
      <c r="AP11" s="161" t="str">
        <f ca="1">IF((TODAY()-330)&lt;AO11,"ok",IF(ISBLANK(AO11),"NA",IF((TODAY()-364)&gt;AO11,"Vencido","Programar")))</f>
        <v>Programar</v>
      </c>
      <c r="AQ11" s="159" t="s">
        <v>243</v>
      </c>
      <c r="AR11" s="162"/>
      <c r="AS11" s="161" t="str">
        <f t="shared" ca="1" si="34"/>
        <v>NA</v>
      </c>
      <c r="AT11" s="50"/>
      <c r="AU11" s="256"/>
      <c r="AV11" s="161" t="str">
        <f t="shared" ca="1" si="8"/>
        <v>N/A</v>
      </c>
      <c r="AW11" s="159" t="s">
        <v>243</v>
      </c>
      <c r="AX11" s="162"/>
      <c r="AY11" s="161" t="str">
        <f t="shared" ca="1" si="9"/>
        <v>NA</v>
      </c>
      <c r="AZ11" s="56"/>
      <c r="BA11" s="162"/>
      <c r="BB11" s="161" t="str">
        <f t="shared" ca="1" si="10"/>
        <v>NA</v>
      </c>
      <c r="BC11" s="50"/>
      <c r="BD11" s="162">
        <v>43230</v>
      </c>
      <c r="BE11" s="161" t="str">
        <f t="shared" ca="1" si="35"/>
        <v>ok</v>
      </c>
      <c r="BF11" s="50">
        <v>4</v>
      </c>
      <c r="BG11" s="162">
        <v>43123</v>
      </c>
      <c r="BH11" s="161" t="str">
        <f t="shared" ca="1" si="36"/>
        <v>ok</v>
      </c>
      <c r="BI11" s="50">
        <v>5</v>
      </c>
      <c r="BJ11" s="162"/>
      <c r="BK11" s="161" t="str">
        <f t="shared" ca="1" si="11"/>
        <v>NA</v>
      </c>
      <c r="BL11" s="50"/>
      <c r="BM11" s="162"/>
      <c r="BN11" s="161" t="str">
        <f t="shared" ca="1" si="12"/>
        <v>NA</v>
      </c>
      <c r="BO11" s="50"/>
      <c r="BP11" s="162"/>
      <c r="BQ11" s="161" t="str">
        <f t="shared" ca="1" si="37"/>
        <v>NA</v>
      </c>
      <c r="BR11" s="50"/>
      <c r="BS11" s="162"/>
      <c r="BT11" s="161" t="str">
        <f t="shared" ca="1" si="38"/>
        <v>NA</v>
      </c>
      <c r="BU11" s="50"/>
      <c r="BV11" s="162"/>
      <c r="BW11" s="161" t="str">
        <f t="shared" ca="1" si="13"/>
        <v>NA</v>
      </c>
      <c r="BX11" s="50"/>
      <c r="BY11" s="162"/>
      <c r="BZ11" s="161" t="str">
        <f t="shared" ca="1" si="14"/>
        <v>NA</v>
      </c>
      <c r="CA11" s="50"/>
      <c r="CB11" s="162"/>
      <c r="CC11" s="161" t="str">
        <f t="shared" ca="1" si="15"/>
        <v>NA</v>
      </c>
      <c r="CD11" s="50"/>
      <c r="CE11" s="162"/>
      <c r="CF11" s="161" t="str">
        <f t="shared" ca="1" si="16"/>
        <v>NA</v>
      </c>
      <c r="CG11" s="50"/>
      <c r="CH11" s="162"/>
      <c r="CI11" s="161" t="str">
        <f t="shared" ca="1" si="17"/>
        <v>NA</v>
      </c>
      <c r="CJ11" s="50"/>
      <c r="CK11" s="162"/>
      <c r="CL11" s="161" t="str">
        <f t="shared" ca="1" si="18"/>
        <v>NA</v>
      </c>
      <c r="CM11" s="50"/>
      <c r="CN11" s="162"/>
      <c r="CO11" s="161" t="str">
        <f t="shared" ca="1" si="19"/>
        <v>NA</v>
      </c>
      <c r="CP11" s="50"/>
      <c r="CQ11" s="162"/>
      <c r="CR11" s="161" t="str">
        <f t="shared" ca="1" si="20"/>
        <v>NA</v>
      </c>
      <c r="CS11" s="50"/>
      <c r="CT11" s="162"/>
      <c r="CU11" s="161" t="str">
        <f t="shared" ca="1" si="21"/>
        <v>NA</v>
      </c>
      <c r="CV11" s="50"/>
      <c r="CW11" s="162">
        <v>43100</v>
      </c>
      <c r="CX11" s="161" t="str">
        <f t="shared" ca="1" si="39"/>
        <v>ok</v>
      </c>
      <c r="CY11" s="50"/>
      <c r="CZ11" s="162"/>
      <c r="DA11" s="161" t="str">
        <f t="shared" ca="1" si="22"/>
        <v>NA</v>
      </c>
      <c r="DB11" s="50"/>
      <c r="DC11" s="162">
        <v>43320</v>
      </c>
      <c r="DD11" s="161" t="str">
        <f t="shared" ca="1" si="40"/>
        <v>ok</v>
      </c>
      <c r="DE11" s="50">
        <v>4.7</v>
      </c>
      <c r="DF11" s="162"/>
      <c r="DG11" s="161" t="str">
        <f t="shared" ca="1" si="23"/>
        <v>NA</v>
      </c>
      <c r="DH11" s="50"/>
      <c r="DI11" s="162"/>
      <c r="DJ11" s="161" t="str">
        <f t="shared" ca="1" si="24"/>
        <v>NA</v>
      </c>
      <c r="DK11" s="50"/>
      <c r="DL11" s="162">
        <v>43321</v>
      </c>
      <c r="DM11" s="161" t="str">
        <f t="shared" ca="1" si="41"/>
        <v>ok</v>
      </c>
      <c r="DN11" s="50">
        <v>4.7</v>
      </c>
      <c r="DO11" s="162"/>
      <c r="DP11" s="161" t="str">
        <f t="shared" ca="1" si="25"/>
        <v>NA</v>
      </c>
      <c r="DQ11" s="142"/>
      <c r="DR11" s="162"/>
      <c r="DS11" s="161" t="str">
        <f t="shared" ca="1" si="26"/>
        <v>NA</v>
      </c>
      <c r="DT11" s="142"/>
      <c r="DU11" s="162"/>
      <c r="DV11" s="161" t="str">
        <f t="shared" ca="1" si="27"/>
        <v>NA</v>
      </c>
      <c r="DW11" s="50"/>
      <c r="DX11" s="326"/>
    </row>
    <row r="12" spans="1:128" ht="36" x14ac:dyDescent="0.2">
      <c r="A12" s="329" t="s">
        <v>258</v>
      </c>
      <c r="B12" s="203">
        <v>42789</v>
      </c>
      <c r="C12" s="146">
        <v>1096236981</v>
      </c>
      <c r="D12" s="147" t="s">
        <v>251</v>
      </c>
      <c r="E12" s="148" t="s">
        <v>299</v>
      </c>
      <c r="F12" s="198">
        <v>43210</v>
      </c>
      <c r="G12" s="161" t="str">
        <f t="shared" ca="1" si="0"/>
        <v>ok</v>
      </c>
      <c r="H12" s="48"/>
      <c r="I12" s="48" t="str">
        <f t="shared" ca="1" si="1"/>
        <v>Confirmar Fecha</v>
      </c>
      <c r="J12" s="66"/>
      <c r="K12" s="49"/>
      <c r="L12" s="256"/>
      <c r="M12" s="161" t="str">
        <f t="shared" ca="1" si="2"/>
        <v>N/A</v>
      </c>
      <c r="N12" s="256"/>
      <c r="O12" s="161" t="str">
        <f t="shared" ca="1" si="3"/>
        <v>N/A</v>
      </c>
      <c r="P12" s="256"/>
      <c r="Q12" s="161" t="str">
        <f t="shared" ca="1" si="4"/>
        <v>N/A</v>
      </c>
      <c r="R12" s="256"/>
      <c r="S12" s="161" t="str">
        <f t="shared" ca="1" si="5"/>
        <v>N/A</v>
      </c>
      <c r="T12" s="256"/>
      <c r="U12" s="161" t="str">
        <f t="shared" ca="1" si="6"/>
        <v>N/A</v>
      </c>
      <c r="V12" s="48">
        <v>43206</v>
      </c>
      <c r="W12" s="48" t="str">
        <f t="shared" ca="1" si="28"/>
        <v>ok</v>
      </c>
      <c r="X12" s="66">
        <v>5</v>
      </c>
      <c r="Y12" s="49" t="s">
        <v>49</v>
      </c>
      <c r="Z12" s="256"/>
      <c r="AA12" s="161" t="str">
        <f t="shared" ca="1" si="29"/>
        <v>N/A</v>
      </c>
      <c r="AB12" s="56"/>
      <c r="AC12" s="162">
        <v>43261</v>
      </c>
      <c r="AD12" s="161" t="str">
        <f t="shared" ca="1" si="30"/>
        <v>ok</v>
      </c>
      <c r="AE12" s="159" t="s">
        <v>243</v>
      </c>
      <c r="AF12" s="162">
        <v>43261</v>
      </c>
      <c r="AG12" s="161" t="str">
        <f t="shared" ca="1" si="31"/>
        <v>ok</v>
      </c>
      <c r="AH12" s="159" t="s">
        <v>243</v>
      </c>
      <c r="AI12" s="162"/>
      <c r="AJ12" s="161" t="str">
        <f t="shared" ca="1" si="32"/>
        <v>NA</v>
      </c>
      <c r="AK12" s="159" t="s">
        <v>243</v>
      </c>
      <c r="AL12" s="256"/>
      <c r="AM12" s="161" t="str">
        <f t="shared" ca="1" si="7"/>
        <v>N/A</v>
      </c>
      <c r="AN12" s="57"/>
      <c r="AO12" s="162">
        <v>42970</v>
      </c>
      <c r="AP12" s="161" t="str">
        <f t="shared" ca="1" si="33"/>
        <v>Programar</v>
      </c>
      <c r="AQ12" s="159" t="s">
        <v>243</v>
      </c>
      <c r="AR12" s="162">
        <v>43258</v>
      </c>
      <c r="AS12" s="161" t="str">
        <f t="shared" ca="1" si="34"/>
        <v>ok</v>
      </c>
      <c r="AT12" s="50">
        <v>5</v>
      </c>
      <c r="AU12" s="256"/>
      <c r="AV12" s="161" t="str">
        <f t="shared" ca="1" si="8"/>
        <v>N/A</v>
      </c>
      <c r="AW12" s="159" t="s">
        <v>243</v>
      </c>
      <c r="AX12" s="162"/>
      <c r="AY12" s="161" t="str">
        <f t="shared" ca="1" si="9"/>
        <v>NA</v>
      </c>
      <c r="AZ12" s="56"/>
      <c r="BA12" s="162"/>
      <c r="BB12" s="161" t="str">
        <f t="shared" ca="1" si="10"/>
        <v>NA</v>
      </c>
      <c r="BC12" s="50"/>
      <c r="BD12" s="162">
        <v>43230</v>
      </c>
      <c r="BE12" s="161" t="str">
        <f t="shared" ca="1" si="35"/>
        <v>ok</v>
      </c>
      <c r="BF12" s="50">
        <v>5</v>
      </c>
      <c r="BG12" s="162">
        <v>43123</v>
      </c>
      <c r="BH12" s="161" t="str">
        <f t="shared" ca="1" si="36"/>
        <v>ok</v>
      </c>
      <c r="BI12" s="50">
        <v>5</v>
      </c>
      <c r="BJ12" s="162"/>
      <c r="BK12" s="161" t="str">
        <f t="shared" ca="1" si="11"/>
        <v>NA</v>
      </c>
      <c r="BL12" s="50"/>
      <c r="BM12" s="162"/>
      <c r="BN12" s="161" t="str">
        <f t="shared" ca="1" si="12"/>
        <v>NA</v>
      </c>
      <c r="BO12" s="50"/>
      <c r="BP12" s="162">
        <v>43222</v>
      </c>
      <c r="BQ12" s="161" t="str">
        <f t="shared" ca="1" si="37"/>
        <v>ok</v>
      </c>
      <c r="BR12" s="50">
        <v>4</v>
      </c>
      <c r="BS12" s="162">
        <v>43237</v>
      </c>
      <c r="BT12" s="161" t="str">
        <f t="shared" ca="1" si="38"/>
        <v>ok</v>
      </c>
      <c r="BU12" s="50">
        <v>5</v>
      </c>
      <c r="BV12" s="162"/>
      <c r="BW12" s="161" t="str">
        <f t="shared" ca="1" si="13"/>
        <v>NA</v>
      </c>
      <c r="BX12" s="50"/>
      <c r="BY12" s="162"/>
      <c r="BZ12" s="161" t="str">
        <f t="shared" ca="1" si="14"/>
        <v>NA</v>
      </c>
      <c r="CA12" s="50"/>
      <c r="CB12" s="162"/>
      <c r="CC12" s="161" t="str">
        <f t="shared" ca="1" si="15"/>
        <v>NA</v>
      </c>
      <c r="CD12" s="50"/>
      <c r="CE12" s="162"/>
      <c r="CF12" s="161" t="str">
        <f t="shared" ca="1" si="16"/>
        <v>NA</v>
      </c>
      <c r="CG12" s="50"/>
      <c r="CH12" s="162"/>
      <c r="CI12" s="161" t="str">
        <f t="shared" ca="1" si="17"/>
        <v>NA</v>
      </c>
      <c r="CJ12" s="50"/>
      <c r="CK12" s="162"/>
      <c r="CL12" s="161" t="str">
        <f t="shared" ca="1" si="18"/>
        <v>NA</v>
      </c>
      <c r="CM12" s="50"/>
      <c r="CN12" s="162"/>
      <c r="CO12" s="161" t="str">
        <f t="shared" ca="1" si="19"/>
        <v>NA</v>
      </c>
      <c r="CP12" s="50"/>
      <c r="CQ12" s="162"/>
      <c r="CR12" s="161" t="str">
        <f t="shared" ca="1" si="20"/>
        <v>NA</v>
      </c>
      <c r="CS12" s="50"/>
      <c r="CT12" s="162"/>
      <c r="CU12" s="161" t="str">
        <f t="shared" ca="1" si="21"/>
        <v>NA</v>
      </c>
      <c r="CV12" s="50"/>
      <c r="CW12" s="162">
        <v>43137</v>
      </c>
      <c r="CX12" s="161" t="str">
        <f t="shared" ca="1" si="39"/>
        <v>ok</v>
      </c>
      <c r="CY12" s="50"/>
      <c r="CZ12" s="162"/>
      <c r="DA12" s="161" t="str">
        <f t="shared" ca="1" si="22"/>
        <v>NA</v>
      </c>
      <c r="DB12" s="50"/>
      <c r="DC12" s="162">
        <v>43320</v>
      </c>
      <c r="DD12" s="161" t="str">
        <f t="shared" ca="1" si="40"/>
        <v>ok</v>
      </c>
      <c r="DE12" s="50">
        <v>4.5</v>
      </c>
      <c r="DF12" s="162"/>
      <c r="DG12" s="161" t="str">
        <f t="shared" ca="1" si="23"/>
        <v>NA</v>
      </c>
      <c r="DH12" s="50"/>
      <c r="DI12" s="162"/>
      <c r="DJ12" s="161" t="str">
        <f t="shared" ca="1" si="24"/>
        <v>NA</v>
      </c>
      <c r="DK12" s="50"/>
      <c r="DL12" s="162">
        <v>43321</v>
      </c>
      <c r="DM12" s="161" t="str">
        <f t="shared" ca="1" si="41"/>
        <v>ok</v>
      </c>
      <c r="DN12" s="50">
        <v>5</v>
      </c>
      <c r="DO12" s="162"/>
      <c r="DP12" s="161" t="str">
        <f t="shared" ca="1" si="25"/>
        <v>NA</v>
      </c>
      <c r="DQ12" s="142"/>
      <c r="DR12" s="162"/>
      <c r="DS12" s="161" t="str">
        <f t="shared" ca="1" si="26"/>
        <v>NA</v>
      </c>
      <c r="DT12" s="142"/>
      <c r="DU12" s="162"/>
      <c r="DV12" s="161" t="str">
        <f t="shared" ca="1" si="27"/>
        <v>NA</v>
      </c>
      <c r="DW12" s="50"/>
      <c r="DX12" s="326"/>
    </row>
    <row r="13" spans="1:128" ht="12.75" customHeight="1" x14ac:dyDescent="0.2">
      <c r="A13" s="329" t="s">
        <v>259</v>
      </c>
      <c r="B13" s="203">
        <v>42789</v>
      </c>
      <c r="C13" s="146">
        <v>91046506</v>
      </c>
      <c r="D13" s="147" t="s">
        <v>251</v>
      </c>
      <c r="E13" s="148" t="s">
        <v>299</v>
      </c>
      <c r="F13" s="198">
        <v>43210</v>
      </c>
      <c r="G13" s="161" t="str">
        <f t="shared" ca="1" si="0"/>
        <v>ok</v>
      </c>
      <c r="H13" s="48"/>
      <c r="I13" s="48" t="str">
        <f t="shared" ca="1" si="1"/>
        <v>Confirmar Fecha</v>
      </c>
      <c r="J13" s="66"/>
      <c r="K13" s="49"/>
      <c r="L13" s="256"/>
      <c r="M13" s="161" t="str">
        <f t="shared" ca="1" si="2"/>
        <v>N/A</v>
      </c>
      <c r="N13" s="256"/>
      <c r="O13" s="161" t="str">
        <f t="shared" ca="1" si="3"/>
        <v>N/A</v>
      </c>
      <c r="P13" s="256"/>
      <c r="Q13" s="161" t="str">
        <f t="shared" ca="1" si="4"/>
        <v>N/A</v>
      </c>
      <c r="R13" s="256"/>
      <c r="S13" s="161" t="str">
        <f t="shared" ca="1" si="5"/>
        <v>N/A</v>
      </c>
      <c r="T13" s="256"/>
      <c r="U13" s="161" t="str">
        <f t="shared" ca="1" si="6"/>
        <v>N/A</v>
      </c>
      <c r="V13" s="48">
        <v>43200</v>
      </c>
      <c r="W13" s="48" t="str">
        <f t="shared" ca="1" si="28"/>
        <v>ok</v>
      </c>
      <c r="X13" s="66">
        <v>4.8</v>
      </c>
      <c r="Y13" s="49" t="s">
        <v>48</v>
      </c>
      <c r="Z13" s="256"/>
      <c r="AA13" s="161" t="str">
        <f t="shared" ca="1" si="29"/>
        <v>N/A</v>
      </c>
      <c r="AB13" s="57"/>
      <c r="AC13" s="163">
        <v>43229</v>
      </c>
      <c r="AD13" s="161" t="str">
        <f t="shared" ca="1" si="30"/>
        <v>ok</v>
      </c>
      <c r="AE13" s="159" t="s">
        <v>243</v>
      </c>
      <c r="AF13" s="163">
        <v>43230</v>
      </c>
      <c r="AG13" s="161" t="str">
        <f t="shared" ca="1" si="31"/>
        <v>ok</v>
      </c>
      <c r="AH13" s="159" t="s">
        <v>243</v>
      </c>
      <c r="AI13" s="162"/>
      <c r="AJ13" s="161" t="str">
        <f ca="1">IF((TODAY()-330)&lt;AI13,"ok",IF(ISBLANK(AI13),"NA",IF((TODAY()-364)&gt;AI13,"Vencido","Programar")))</f>
        <v>NA</v>
      </c>
      <c r="AK13" s="159" t="s">
        <v>243</v>
      </c>
      <c r="AL13" s="256"/>
      <c r="AM13" s="161" t="str">
        <f t="shared" ca="1" si="7"/>
        <v>N/A</v>
      </c>
      <c r="AN13" s="57"/>
      <c r="AO13" s="162">
        <v>43239</v>
      </c>
      <c r="AP13" s="161" t="str">
        <f t="shared" ca="1" si="33"/>
        <v>ok</v>
      </c>
      <c r="AQ13" s="159" t="s">
        <v>243</v>
      </c>
      <c r="AR13" s="162"/>
      <c r="AS13" s="161" t="str">
        <f t="shared" ca="1" si="34"/>
        <v>NA</v>
      </c>
      <c r="AT13" s="50"/>
      <c r="AU13" s="256"/>
      <c r="AV13" s="161" t="str">
        <f t="shared" ca="1" si="8"/>
        <v>N/A</v>
      </c>
      <c r="AW13" s="159" t="s">
        <v>243</v>
      </c>
      <c r="AX13" s="162"/>
      <c r="AY13" s="161" t="str">
        <f t="shared" ca="1" si="9"/>
        <v>NA</v>
      </c>
      <c r="AZ13" s="56"/>
      <c r="BA13" s="162"/>
      <c r="BB13" s="161" t="str">
        <f t="shared" ca="1" si="10"/>
        <v>NA</v>
      </c>
      <c r="BC13" s="50"/>
      <c r="BD13" s="162"/>
      <c r="BE13" s="161" t="str">
        <f t="shared" ca="1" si="35"/>
        <v>NA</v>
      </c>
      <c r="BF13" s="50"/>
      <c r="BG13" s="162"/>
      <c r="BH13" s="161" t="str">
        <f t="shared" ca="1" si="36"/>
        <v>NA</v>
      </c>
      <c r="BI13" s="50"/>
      <c r="BJ13" s="162"/>
      <c r="BK13" s="161" t="str">
        <f t="shared" ca="1" si="11"/>
        <v>NA</v>
      </c>
      <c r="BL13" s="50"/>
      <c r="BM13" s="162"/>
      <c r="BN13" s="161" t="str">
        <f t="shared" ca="1" si="12"/>
        <v>NA</v>
      </c>
      <c r="BO13" s="50"/>
      <c r="BP13" s="162"/>
      <c r="BQ13" s="161" t="str">
        <f t="shared" ca="1" si="37"/>
        <v>NA</v>
      </c>
      <c r="BR13" s="50"/>
      <c r="BS13" s="162"/>
      <c r="BT13" s="161" t="str">
        <f t="shared" ca="1" si="38"/>
        <v>NA</v>
      </c>
      <c r="BU13" s="50"/>
      <c r="BV13" s="162"/>
      <c r="BW13" s="161" t="str">
        <f t="shared" ca="1" si="13"/>
        <v>NA</v>
      </c>
      <c r="BX13" s="50"/>
      <c r="BY13" s="162"/>
      <c r="BZ13" s="161" t="str">
        <f t="shared" ca="1" si="14"/>
        <v>NA</v>
      </c>
      <c r="CA13" s="50"/>
      <c r="CB13" s="162"/>
      <c r="CC13" s="161" t="str">
        <f t="shared" ca="1" si="15"/>
        <v>NA</v>
      </c>
      <c r="CD13" s="50"/>
      <c r="CE13" s="162"/>
      <c r="CF13" s="161" t="str">
        <f t="shared" ca="1" si="16"/>
        <v>NA</v>
      </c>
      <c r="CG13" s="50"/>
      <c r="CH13" s="162"/>
      <c r="CI13" s="161" t="str">
        <f t="shared" ca="1" si="17"/>
        <v>NA</v>
      </c>
      <c r="CJ13" s="50"/>
      <c r="CK13" s="162"/>
      <c r="CL13" s="161" t="str">
        <f t="shared" ca="1" si="18"/>
        <v>NA</v>
      </c>
      <c r="CM13" s="50"/>
      <c r="CN13" s="162"/>
      <c r="CO13" s="161" t="str">
        <f t="shared" ca="1" si="19"/>
        <v>NA</v>
      </c>
      <c r="CP13" s="50"/>
      <c r="CQ13" s="162"/>
      <c r="CR13" s="161" t="str">
        <f t="shared" ca="1" si="20"/>
        <v>NA</v>
      </c>
      <c r="CS13" s="50"/>
      <c r="CT13" s="162"/>
      <c r="CU13" s="161" t="str">
        <f t="shared" ca="1" si="21"/>
        <v>NA</v>
      </c>
      <c r="CV13" s="50"/>
      <c r="CW13" s="162">
        <v>43100</v>
      </c>
      <c r="CX13" s="161" t="str">
        <f t="shared" ca="1" si="39"/>
        <v>ok</v>
      </c>
      <c r="CY13" s="50"/>
      <c r="CZ13" s="162"/>
      <c r="DA13" s="161" t="str">
        <f t="shared" ca="1" si="22"/>
        <v>NA</v>
      </c>
      <c r="DB13" s="50"/>
      <c r="DC13" s="162">
        <v>43325</v>
      </c>
      <c r="DD13" s="161" t="str">
        <f t="shared" ca="1" si="40"/>
        <v>ok</v>
      </c>
      <c r="DE13" s="50">
        <v>4.7</v>
      </c>
      <c r="DF13" s="162"/>
      <c r="DG13" s="161" t="str">
        <f t="shared" ca="1" si="23"/>
        <v>NA</v>
      </c>
      <c r="DH13" s="50"/>
      <c r="DI13" s="162"/>
      <c r="DJ13" s="161" t="str">
        <f t="shared" ca="1" si="24"/>
        <v>NA</v>
      </c>
      <c r="DK13" s="50"/>
      <c r="DL13" s="162">
        <v>43321</v>
      </c>
      <c r="DM13" s="161" t="str">
        <f t="shared" ca="1" si="41"/>
        <v>ok</v>
      </c>
      <c r="DN13" s="50">
        <v>5</v>
      </c>
      <c r="DO13" s="162"/>
      <c r="DP13" s="161" t="str">
        <f t="shared" ca="1" si="25"/>
        <v>NA</v>
      </c>
      <c r="DQ13" s="142"/>
      <c r="DR13" s="162"/>
      <c r="DS13" s="161" t="str">
        <f t="shared" ca="1" si="26"/>
        <v>NA</v>
      </c>
      <c r="DT13" s="142"/>
      <c r="DU13" s="162"/>
      <c r="DV13" s="161" t="str">
        <f t="shared" ca="1" si="27"/>
        <v>NA</v>
      </c>
      <c r="DW13" s="50"/>
      <c r="DX13" s="326"/>
    </row>
    <row r="14" spans="1:128" ht="12.75" customHeight="1" x14ac:dyDescent="0.2">
      <c r="A14" s="328" t="s">
        <v>260</v>
      </c>
      <c r="B14" s="203">
        <v>42803</v>
      </c>
      <c r="C14" s="146">
        <v>1102714337</v>
      </c>
      <c r="D14" s="147" t="s">
        <v>251</v>
      </c>
      <c r="E14" s="148" t="s">
        <v>299</v>
      </c>
      <c r="F14" s="198">
        <v>43210</v>
      </c>
      <c r="G14" s="161" t="str">
        <f t="shared" ca="1" si="0"/>
        <v>ok</v>
      </c>
      <c r="H14" s="48"/>
      <c r="I14" s="48" t="str">
        <f t="shared" ca="1" si="1"/>
        <v>Confirmar Fecha</v>
      </c>
      <c r="J14" s="66"/>
      <c r="K14" s="49"/>
      <c r="L14" s="256"/>
      <c r="M14" s="161" t="str">
        <f t="shared" ca="1" si="2"/>
        <v>N/A</v>
      </c>
      <c r="N14" s="256"/>
      <c r="O14" s="161" t="str">
        <f t="shared" ca="1" si="3"/>
        <v>N/A</v>
      </c>
      <c r="P14" s="256"/>
      <c r="Q14" s="161" t="str">
        <f t="shared" ca="1" si="4"/>
        <v>N/A</v>
      </c>
      <c r="R14" s="256"/>
      <c r="S14" s="161" t="str">
        <f t="shared" ca="1" si="5"/>
        <v>N/A</v>
      </c>
      <c r="T14" s="256"/>
      <c r="U14" s="161" t="str">
        <f t="shared" ca="1" si="6"/>
        <v>N/A</v>
      </c>
      <c r="V14" s="48">
        <v>43200</v>
      </c>
      <c r="W14" s="48" t="str">
        <f t="shared" ca="1" si="28"/>
        <v>ok</v>
      </c>
      <c r="X14" s="66">
        <v>5</v>
      </c>
      <c r="Y14" s="49" t="s">
        <v>48</v>
      </c>
      <c r="Z14" s="256"/>
      <c r="AA14" s="161" t="str">
        <f t="shared" ca="1" si="29"/>
        <v>N/A</v>
      </c>
      <c r="AB14" s="58"/>
      <c r="AC14" s="162">
        <v>43205</v>
      </c>
      <c r="AD14" s="161" t="str">
        <f t="shared" ca="1" si="30"/>
        <v>ok</v>
      </c>
      <c r="AE14" s="159" t="s">
        <v>243</v>
      </c>
      <c r="AF14" s="162">
        <v>43202</v>
      </c>
      <c r="AG14" s="161" t="str">
        <f t="shared" ca="1" si="31"/>
        <v>ok</v>
      </c>
      <c r="AH14" s="159" t="s">
        <v>243</v>
      </c>
      <c r="AI14" s="162"/>
      <c r="AJ14" s="161" t="str">
        <f t="shared" ref="AJ14:AJ30" ca="1" si="42">IF((TODAY()-330)&lt;AI14,"ok",IF(ISBLANK(AI14),"NA",IF((TODAY()-364)&gt;AI14,"Vencido","Programar")))</f>
        <v>NA</v>
      </c>
      <c r="AK14" s="159" t="s">
        <v>243</v>
      </c>
      <c r="AL14" s="256"/>
      <c r="AM14" s="161" t="str">
        <f t="shared" ca="1" si="7"/>
        <v>N/A</v>
      </c>
      <c r="AN14" s="58"/>
      <c r="AO14" s="162">
        <v>42970</v>
      </c>
      <c r="AP14" s="161" t="str">
        <f t="shared" ca="1" si="33"/>
        <v>Programar</v>
      </c>
      <c r="AQ14" s="159" t="s">
        <v>243</v>
      </c>
      <c r="AR14" s="162"/>
      <c r="AS14" s="161" t="str">
        <f t="shared" ca="1" si="34"/>
        <v>NA</v>
      </c>
      <c r="AT14" s="50"/>
      <c r="AU14" s="256"/>
      <c r="AV14" s="161" t="str">
        <f t="shared" ca="1" si="8"/>
        <v>N/A</v>
      </c>
      <c r="AW14" s="159" t="s">
        <v>243</v>
      </c>
      <c r="AX14" s="162"/>
      <c r="AY14" s="161" t="str">
        <f t="shared" ca="1" si="9"/>
        <v>NA</v>
      </c>
      <c r="AZ14" s="56"/>
      <c r="BA14" s="162"/>
      <c r="BB14" s="161" t="str">
        <f t="shared" ca="1" si="10"/>
        <v>NA</v>
      </c>
      <c r="BC14" s="50"/>
      <c r="BD14" s="162">
        <v>43230</v>
      </c>
      <c r="BE14" s="161" t="str">
        <f t="shared" ca="1" si="35"/>
        <v>ok</v>
      </c>
      <c r="BF14" s="50">
        <v>5</v>
      </c>
      <c r="BG14" s="162">
        <v>43123</v>
      </c>
      <c r="BH14" s="161" t="str">
        <f t="shared" ca="1" si="36"/>
        <v>ok</v>
      </c>
      <c r="BI14" s="50">
        <v>4.8</v>
      </c>
      <c r="BJ14" s="162"/>
      <c r="BK14" s="161" t="str">
        <f t="shared" ca="1" si="11"/>
        <v>NA</v>
      </c>
      <c r="BL14" s="50"/>
      <c r="BM14" s="162"/>
      <c r="BN14" s="161" t="str">
        <f t="shared" ca="1" si="12"/>
        <v>NA</v>
      </c>
      <c r="BO14" s="50"/>
      <c r="BP14" s="162"/>
      <c r="BQ14" s="161" t="str">
        <f t="shared" ca="1" si="37"/>
        <v>NA</v>
      </c>
      <c r="BR14" s="50"/>
      <c r="BS14" s="162">
        <v>43237</v>
      </c>
      <c r="BT14" s="161" t="str">
        <f t="shared" ca="1" si="38"/>
        <v>ok</v>
      </c>
      <c r="BU14" s="50">
        <v>5</v>
      </c>
      <c r="BV14" s="162"/>
      <c r="BW14" s="161" t="str">
        <f t="shared" ca="1" si="13"/>
        <v>NA</v>
      </c>
      <c r="BX14" s="50"/>
      <c r="BY14" s="162"/>
      <c r="BZ14" s="161" t="str">
        <f t="shared" ca="1" si="14"/>
        <v>NA</v>
      </c>
      <c r="CA14" s="50"/>
      <c r="CB14" s="162"/>
      <c r="CC14" s="161" t="str">
        <f t="shared" ca="1" si="15"/>
        <v>NA</v>
      </c>
      <c r="CD14" s="50"/>
      <c r="CE14" s="162"/>
      <c r="CF14" s="161" t="str">
        <f t="shared" ca="1" si="16"/>
        <v>NA</v>
      </c>
      <c r="CG14" s="50"/>
      <c r="CH14" s="162"/>
      <c r="CI14" s="161" t="str">
        <f t="shared" ca="1" si="17"/>
        <v>NA</v>
      </c>
      <c r="CJ14" s="50"/>
      <c r="CK14" s="162"/>
      <c r="CL14" s="161" t="str">
        <f t="shared" ca="1" si="18"/>
        <v>NA</v>
      </c>
      <c r="CM14" s="50"/>
      <c r="CN14" s="162"/>
      <c r="CO14" s="161" t="str">
        <f t="shared" ca="1" si="19"/>
        <v>NA</v>
      </c>
      <c r="CP14" s="50"/>
      <c r="CQ14" s="162"/>
      <c r="CR14" s="161" t="str">
        <f t="shared" ca="1" si="20"/>
        <v>NA</v>
      </c>
      <c r="CS14" s="50"/>
      <c r="CT14" s="162"/>
      <c r="CU14" s="161" t="str">
        <f t="shared" ca="1" si="21"/>
        <v>NA</v>
      </c>
      <c r="CV14" s="50"/>
      <c r="CW14" s="162">
        <v>43070</v>
      </c>
      <c r="CX14" s="161" t="str">
        <f t="shared" ca="1" si="39"/>
        <v>ok</v>
      </c>
      <c r="CY14" s="50"/>
      <c r="CZ14" s="162"/>
      <c r="DA14" s="161" t="str">
        <f t="shared" ca="1" si="22"/>
        <v>NA</v>
      </c>
      <c r="DB14" s="50"/>
      <c r="DC14" s="162">
        <v>43320</v>
      </c>
      <c r="DD14" s="161" t="str">
        <f t="shared" ca="1" si="40"/>
        <v>ok</v>
      </c>
      <c r="DE14" s="50">
        <v>5</v>
      </c>
      <c r="DF14" s="162"/>
      <c r="DG14" s="161" t="str">
        <f t="shared" ca="1" si="23"/>
        <v>NA</v>
      </c>
      <c r="DH14" s="50"/>
      <c r="DI14" s="162"/>
      <c r="DJ14" s="161" t="str">
        <f t="shared" ca="1" si="24"/>
        <v>NA</v>
      </c>
      <c r="DK14" s="50"/>
      <c r="DL14" s="162">
        <v>43321</v>
      </c>
      <c r="DM14" s="161" t="str">
        <f t="shared" ca="1" si="41"/>
        <v>ok</v>
      </c>
      <c r="DN14" s="50">
        <v>5</v>
      </c>
      <c r="DO14" s="162"/>
      <c r="DP14" s="161" t="str">
        <f t="shared" ca="1" si="25"/>
        <v>NA</v>
      </c>
      <c r="DQ14" s="142"/>
      <c r="DR14" s="162"/>
      <c r="DS14" s="161" t="str">
        <f t="shared" ca="1" si="26"/>
        <v>NA</v>
      </c>
      <c r="DT14" s="142"/>
      <c r="DU14" s="162"/>
      <c r="DV14" s="161" t="str">
        <f t="shared" ca="1" si="27"/>
        <v>NA</v>
      </c>
      <c r="DW14" s="50"/>
      <c r="DX14" s="326"/>
    </row>
    <row r="15" spans="1:128" ht="12.75" customHeight="1" x14ac:dyDescent="0.2">
      <c r="A15" s="328" t="s">
        <v>261</v>
      </c>
      <c r="B15" s="203">
        <v>42249</v>
      </c>
      <c r="C15" s="146">
        <v>13894359</v>
      </c>
      <c r="D15" s="147" t="s">
        <v>262</v>
      </c>
      <c r="E15" s="148" t="s">
        <v>299</v>
      </c>
      <c r="F15" s="197">
        <v>43005</v>
      </c>
      <c r="G15" s="161" t="str">
        <f t="shared" ca="1" si="0"/>
        <v>ok</v>
      </c>
      <c r="H15" s="48"/>
      <c r="I15" s="48" t="str">
        <f t="shared" ca="1" si="1"/>
        <v>Confirmar Fecha</v>
      </c>
      <c r="J15" s="66"/>
      <c r="K15" s="49"/>
      <c r="L15" s="256"/>
      <c r="M15" s="161" t="str">
        <f t="shared" ca="1" si="2"/>
        <v>N/A</v>
      </c>
      <c r="N15" s="256"/>
      <c r="O15" s="161" t="str">
        <f t="shared" ca="1" si="3"/>
        <v>N/A</v>
      </c>
      <c r="P15" s="256"/>
      <c r="Q15" s="161" t="str">
        <f t="shared" ca="1" si="4"/>
        <v>N/A</v>
      </c>
      <c r="R15" s="256"/>
      <c r="S15" s="161" t="str">
        <f t="shared" ca="1" si="5"/>
        <v>N/A</v>
      </c>
      <c r="T15" s="256"/>
      <c r="U15" s="161" t="str">
        <f t="shared" ca="1" si="6"/>
        <v>N/A</v>
      </c>
      <c r="V15" s="48">
        <v>43200</v>
      </c>
      <c r="W15" s="48" t="str">
        <f t="shared" ca="1" si="28"/>
        <v>ok</v>
      </c>
      <c r="X15" s="66">
        <v>4.3</v>
      </c>
      <c r="Y15" s="49" t="s">
        <v>48</v>
      </c>
      <c r="Z15" s="256">
        <v>43260</v>
      </c>
      <c r="AA15" s="161" t="str">
        <f ca="1">IF((Z15="no tiene"),"Sin entrenamiento",IF((TODAY()-330)&lt;Z15,"ok",IF(ISBLANK(Z15),"N/A",IF((TODAY()-364)&gt;Z15,"Vencido","Programar"))))</f>
        <v>ok</v>
      </c>
      <c r="AB15" s="56"/>
      <c r="AC15" s="162">
        <v>43260</v>
      </c>
      <c r="AD15" s="161" t="str">
        <f t="shared" ca="1" si="30"/>
        <v>ok</v>
      </c>
      <c r="AE15" s="159" t="s">
        <v>243</v>
      </c>
      <c r="AF15" s="162">
        <v>43260</v>
      </c>
      <c r="AG15" s="161" t="str">
        <f t="shared" ca="1" si="31"/>
        <v>ok</v>
      </c>
      <c r="AH15" s="159" t="s">
        <v>243</v>
      </c>
      <c r="AI15" s="163">
        <v>43260</v>
      </c>
      <c r="AJ15" s="161" t="str">
        <f t="shared" ca="1" si="42"/>
        <v>ok</v>
      </c>
      <c r="AK15" s="159" t="s">
        <v>243</v>
      </c>
      <c r="AL15" s="256"/>
      <c r="AM15" s="161" t="str">
        <f t="shared" ca="1" si="7"/>
        <v>N/A</v>
      </c>
      <c r="AN15" s="56"/>
      <c r="AO15" s="163">
        <v>43127</v>
      </c>
      <c r="AP15" s="161" t="str">
        <f t="shared" ca="1" si="33"/>
        <v>ok</v>
      </c>
      <c r="AQ15" s="159" t="s">
        <v>243</v>
      </c>
      <c r="AR15" s="162">
        <v>43258</v>
      </c>
      <c r="AS15" s="161" t="str">
        <f t="shared" ca="1" si="34"/>
        <v>ok</v>
      </c>
      <c r="AT15" s="50">
        <v>5</v>
      </c>
      <c r="AU15" s="256"/>
      <c r="AV15" s="161" t="str">
        <f t="shared" ca="1" si="8"/>
        <v>N/A</v>
      </c>
      <c r="AW15" s="159" t="s">
        <v>243</v>
      </c>
      <c r="AX15" s="162"/>
      <c r="AY15" s="161" t="str">
        <f t="shared" ca="1" si="9"/>
        <v>NA</v>
      </c>
      <c r="AZ15" s="56"/>
      <c r="BA15" s="162"/>
      <c r="BB15" s="161" t="str">
        <f t="shared" ca="1" si="10"/>
        <v>NA</v>
      </c>
      <c r="BC15" s="50"/>
      <c r="BD15" s="162">
        <v>43230</v>
      </c>
      <c r="BE15" s="161" t="str">
        <f t="shared" ca="1" si="35"/>
        <v>ok</v>
      </c>
      <c r="BF15" s="50">
        <v>4.5</v>
      </c>
      <c r="BG15" s="162">
        <v>43123</v>
      </c>
      <c r="BH15" s="161" t="str">
        <f t="shared" ca="1" si="36"/>
        <v>ok</v>
      </c>
      <c r="BI15" s="50">
        <v>4.8</v>
      </c>
      <c r="BJ15" s="162"/>
      <c r="BK15" s="161" t="str">
        <f t="shared" ca="1" si="11"/>
        <v>NA</v>
      </c>
      <c r="BL15" s="50"/>
      <c r="BM15" s="162"/>
      <c r="BN15" s="161" t="str">
        <f t="shared" ca="1" si="12"/>
        <v>NA</v>
      </c>
      <c r="BO15" s="50"/>
      <c r="BP15" s="162"/>
      <c r="BQ15" s="161" t="str">
        <f t="shared" ca="1" si="37"/>
        <v>NA</v>
      </c>
      <c r="BR15" s="50"/>
      <c r="BS15" s="162">
        <v>43237</v>
      </c>
      <c r="BT15" s="161" t="str">
        <f t="shared" ca="1" si="38"/>
        <v>ok</v>
      </c>
      <c r="BU15" s="50">
        <v>5</v>
      </c>
      <c r="BV15" s="162"/>
      <c r="BW15" s="161" t="str">
        <f t="shared" ca="1" si="13"/>
        <v>NA</v>
      </c>
      <c r="BX15" s="50"/>
      <c r="BY15" s="162"/>
      <c r="BZ15" s="161" t="str">
        <f t="shared" ca="1" si="14"/>
        <v>NA</v>
      </c>
      <c r="CA15" s="50"/>
      <c r="CB15" s="162"/>
      <c r="CC15" s="161" t="str">
        <f t="shared" ca="1" si="15"/>
        <v>NA</v>
      </c>
      <c r="CD15" s="50"/>
      <c r="CE15" s="162"/>
      <c r="CF15" s="161" t="str">
        <f t="shared" ca="1" si="16"/>
        <v>NA</v>
      </c>
      <c r="CG15" s="50"/>
      <c r="CH15" s="162"/>
      <c r="CI15" s="161" t="str">
        <f t="shared" ca="1" si="17"/>
        <v>NA</v>
      </c>
      <c r="CJ15" s="50"/>
      <c r="CK15" s="162"/>
      <c r="CL15" s="161" t="str">
        <f t="shared" ca="1" si="18"/>
        <v>NA</v>
      </c>
      <c r="CM15" s="50"/>
      <c r="CN15" s="162"/>
      <c r="CO15" s="161" t="str">
        <f t="shared" ca="1" si="19"/>
        <v>NA</v>
      </c>
      <c r="CP15" s="50"/>
      <c r="CQ15" s="162"/>
      <c r="CR15" s="161" t="str">
        <f t="shared" ca="1" si="20"/>
        <v>NA</v>
      </c>
      <c r="CS15" s="50"/>
      <c r="CT15" s="162"/>
      <c r="CU15" s="161" t="str">
        <f t="shared" ca="1" si="21"/>
        <v>NA</v>
      </c>
      <c r="CV15" s="50"/>
      <c r="CW15" s="162">
        <v>43100</v>
      </c>
      <c r="CX15" s="161" t="str">
        <f t="shared" ca="1" si="39"/>
        <v>ok</v>
      </c>
      <c r="CY15" s="50"/>
      <c r="CZ15" s="162"/>
      <c r="DA15" s="161" t="str">
        <f t="shared" ca="1" si="22"/>
        <v>NA</v>
      </c>
      <c r="DB15" s="50"/>
      <c r="DC15" s="162">
        <v>43320</v>
      </c>
      <c r="DD15" s="161" t="str">
        <f t="shared" ca="1" si="40"/>
        <v>ok</v>
      </c>
      <c r="DE15" s="50">
        <v>5</v>
      </c>
      <c r="DF15" s="162"/>
      <c r="DG15" s="161" t="str">
        <f t="shared" ca="1" si="23"/>
        <v>NA</v>
      </c>
      <c r="DH15" s="50"/>
      <c r="DI15" s="162"/>
      <c r="DJ15" s="161" t="str">
        <f t="shared" ca="1" si="24"/>
        <v>NA</v>
      </c>
      <c r="DK15" s="50"/>
      <c r="DL15" s="162">
        <v>43321</v>
      </c>
      <c r="DM15" s="161" t="str">
        <f t="shared" ca="1" si="41"/>
        <v>ok</v>
      </c>
      <c r="DN15" s="50">
        <v>5</v>
      </c>
      <c r="DO15" s="162"/>
      <c r="DP15" s="161" t="str">
        <f t="shared" ca="1" si="25"/>
        <v>NA</v>
      </c>
      <c r="DQ15" s="142"/>
      <c r="DR15" s="162"/>
      <c r="DS15" s="161" t="str">
        <f t="shared" ca="1" si="26"/>
        <v>NA</v>
      </c>
      <c r="DT15" s="142"/>
      <c r="DU15" s="162"/>
      <c r="DV15" s="161" t="str">
        <f t="shared" ca="1" si="27"/>
        <v>NA</v>
      </c>
      <c r="DW15" s="50"/>
      <c r="DX15" s="326"/>
    </row>
    <row r="16" spans="1:128" ht="36" x14ac:dyDescent="0.2">
      <c r="A16" s="328" t="s">
        <v>263</v>
      </c>
      <c r="B16" s="203">
        <v>42249</v>
      </c>
      <c r="C16" s="146">
        <v>1096200070</v>
      </c>
      <c r="D16" s="147" t="s">
        <v>262</v>
      </c>
      <c r="E16" s="148" t="s">
        <v>299</v>
      </c>
      <c r="F16" s="198">
        <v>43215</v>
      </c>
      <c r="G16" s="161" t="str">
        <f t="shared" ca="1" si="0"/>
        <v>ok</v>
      </c>
      <c r="H16" s="48"/>
      <c r="I16" s="48" t="str">
        <f t="shared" ca="1" si="1"/>
        <v>Confirmar Fecha</v>
      </c>
      <c r="J16" s="66"/>
      <c r="K16" s="49"/>
      <c r="L16" s="256"/>
      <c r="M16" s="161" t="str">
        <f t="shared" ca="1" si="2"/>
        <v>N/A</v>
      </c>
      <c r="N16" s="256"/>
      <c r="O16" s="161" t="str">
        <f t="shared" ca="1" si="3"/>
        <v>N/A</v>
      </c>
      <c r="P16" s="256"/>
      <c r="Q16" s="161" t="str">
        <f t="shared" ca="1" si="4"/>
        <v>N/A</v>
      </c>
      <c r="R16" s="256"/>
      <c r="S16" s="161" t="str">
        <f t="shared" ca="1" si="5"/>
        <v>N/A</v>
      </c>
      <c r="T16" s="256"/>
      <c r="U16" s="161" t="str">
        <f t="shared" ca="1" si="6"/>
        <v>N/A</v>
      </c>
      <c r="V16" s="48">
        <v>43206</v>
      </c>
      <c r="W16" s="48" t="str">
        <f t="shared" ca="1" si="28"/>
        <v>ok</v>
      </c>
      <c r="X16" s="66">
        <v>5</v>
      </c>
      <c r="Y16" s="49" t="s">
        <v>48</v>
      </c>
      <c r="Z16" s="256">
        <v>43261</v>
      </c>
      <c r="AA16" s="161" t="str">
        <f t="shared" ca="1" si="29"/>
        <v>ok</v>
      </c>
      <c r="AB16" s="159"/>
      <c r="AC16" s="162">
        <v>43261</v>
      </c>
      <c r="AD16" s="161" t="str">
        <f t="shared" ca="1" si="30"/>
        <v>ok</v>
      </c>
      <c r="AE16" s="159" t="s">
        <v>243</v>
      </c>
      <c r="AF16" s="162">
        <v>43261</v>
      </c>
      <c r="AG16" s="161" t="str">
        <f t="shared" ca="1" si="31"/>
        <v>ok</v>
      </c>
      <c r="AH16" s="159" t="s">
        <v>243</v>
      </c>
      <c r="AI16" s="163">
        <v>43261</v>
      </c>
      <c r="AJ16" s="161" t="str">
        <f t="shared" ca="1" si="42"/>
        <v>ok</v>
      </c>
      <c r="AK16" s="159" t="s">
        <v>243</v>
      </c>
      <c r="AL16" s="256"/>
      <c r="AM16" s="161" t="str">
        <f t="shared" ca="1" si="7"/>
        <v>N/A</v>
      </c>
      <c r="AN16" s="159"/>
      <c r="AO16" s="163">
        <v>43134</v>
      </c>
      <c r="AP16" s="161" t="str">
        <f t="shared" ca="1" si="33"/>
        <v>ok</v>
      </c>
      <c r="AQ16" s="159" t="s">
        <v>243</v>
      </c>
      <c r="AR16" s="162">
        <v>43258</v>
      </c>
      <c r="AS16" s="161" t="str">
        <f t="shared" ca="1" si="34"/>
        <v>ok</v>
      </c>
      <c r="AT16" s="50">
        <v>5</v>
      </c>
      <c r="AU16" s="256"/>
      <c r="AV16" s="161" t="str">
        <f t="shared" ca="1" si="8"/>
        <v>N/A</v>
      </c>
      <c r="AW16" s="159" t="s">
        <v>243</v>
      </c>
      <c r="AX16" s="162"/>
      <c r="AY16" s="161" t="str">
        <f t="shared" ca="1" si="9"/>
        <v>NA</v>
      </c>
      <c r="AZ16" s="56"/>
      <c r="BA16" s="162"/>
      <c r="BB16" s="161" t="str">
        <f t="shared" ca="1" si="10"/>
        <v>NA</v>
      </c>
      <c r="BC16" s="50"/>
      <c r="BD16" s="162"/>
      <c r="BE16" s="161" t="str">
        <f t="shared" ca="1" si="35"/>
        <v>NA</v>
      </c>
      <c r="BF16" s="50"/>
      <c r="BG16" s="162"/>
      <c r="BH16" s="161" t="str">
        <f t="shared" ca="1" si="36"/>
        <v>NA</v>
      </c>
      <c r="BI16" s="50"/>
      <c r="BJ16" s="162"/>
      <c r="BK16" s="161" t="str">
        <f t="shared" ca="1" si="11"/>
        <v>NA</v>
      </c>
      <c r="BL16" s="50"/>
      <c r="BM16" s="162"/>
      <c r="BN16" s="161" t="str">
        <f t="shared" ca="1" si="12"/>
        <v>NA</v>
      </c>
      <c r="BO16" s="50"/>
      <c r="BP16" s="162">
        <v>43222</v>
      </c>
      <c r="BQ16" s="161" t="str">
        <f t="shared" ca="1" si="37"/>
        <v>ok</v>
      </c>
      <c r="BR16" s="50">
        <v>5</v>
      </c>
      <c r="BS16" s="162">
        <v>43237</v>
      </c>
      <c r="BT16" s="161" t="str">
        <f t="shared" ca="1" si="38"/>
        <v>ok</v>
      </c>
      <c r="BU16" s="50">
        <v>5</v>
      </c>
      <c r="BV16" s="162"/>
      <c r="BW16" s="161" t="str">
        <f t="shared" ca="1" si="13"/>
        <v>NA</v>
      </c>
      <c r="BX16" s="50"/>
      <c r="BY16" s="162"/>
      <c r="BZ16" s="161" t="str">
        <f t="shared" ca="1" si="14"/>
        <v>NA</v>
      </c>
      <c r="CA16" s="50"/>
      <c r="CB16" s="162"/>
      <c r="CC16" s="161" t="str">
        <f t="shared" ca="1" si="15"/>
        <v>NA</v>
      </c>
      <c r="CD16" s="50"/>
      <c r="CE16" s="162"/>
      <c r="CF16" s="161" t="str">
        <f t="shared" ca="1" si="16"/>
        <v>NA</v>
      </c>
      <c r="CG16" s="50"/>
      <c r="CH16" s="162"/>
      <c r="CI16" s="161" t="str">
        <f t="shared" ca="1" si="17"/>
        <v>NA</v>
      </c>
      <c r="CJ16" s="50"/>
      <c r="CK16" s="162"/>
      <c r="CL16" s="161" t="str">
        <f t="shared" ca="1" si="18"/>
        <v>NA</v>
      </c>
      <c r="CM16" s="50"/>
      <c r="CN16" s="162"/>
      <c r="CO16" s="161" t="str">
        <f t="shared" ca="1" si="19"/>
        <v>NA</v>
      </c>
      <c r="CP16" s="50"/>
      <c r="CQ16" s="162"/>
      <c r="CR16" s="161" t="str">
        <f t="shared" ca="1" si="20"/>
        <v>NA</v>
      </c>
      <c r="CS16" s="50"/>
      <c r="CT16" s="162"/>
      <c r="CU16" s="161" t="str">
        <f t="shared" ca="1" si="21"/>
        <v>NA</v>
      </c>
      <c r="CV16" s="50"/>
      <c r="CW16" s="162">
        <v>43100</v>
      </c>
      <c r="CX16" s="161" t="str">
        <f t="shared" ca="1" si="39"/>
        <v>ok</v>
      </c>
      <c r="CY16" s="50"/>
      <c r="CZ16" s="162"/>
      <c r="DA16" s="161" t="str">
        <f t="shared" ca="1" si="22"/>
        <v>NA</v>
      </c>
      <c r="DB16" s="50"/>
      <c r="DC16" s="162">
        <v>43320</v>
      </c>
      <c r="DD16" s="161" t="str">
        <f t="shared" ca="1" si="40"/>
        <v>ok</v>
      </c>
      <c r="DE16" s="50">
        <v>4.3</v>
      </c>
      <c r="DF16" s="162"/>
      <c r="DG16" s="161" t="str">
        <f t="shared" ca="1" si="23"/>
        <v>NA</v>
      </c>
      <c r="DH16" s="50"/>
      <c r="DI16" s="162"/>
      <c r="DJ16" s="161" t="str">
        <f t="shared" ca="1" si="24"/>
        <v>NA</v>
      </c>
      <c r="DK16" s="50"/>
      <c r="DL16" s="162">
        <v>43321</v>
      </c>
      <c r="DM16" s="161" t="str">
        <f t="shared" ca="1" si="41"/>
        <v>ok</v>
      </c>
      <c r="DN16" s="50">
        <v>5</v>
      </c>
      <c r="DO16" s="162"/>
      <c r="DP16" s="161" t="str">
        <f t="shared" ca="1" si="25"/>
        <v>NA</v>
      </c>
      <c r="DQ16" s="142"/>
      <c r="DR16" s="162"/>
      <c r="DS16" s="161" t="str">
        <f t="shared" ca="1" si="26"/>
        <v>NA</v>
      </c>
      <c r="DT16" s="142"/>
      <c r="DU16" s="162"/>
      <c r="DV16" s="161" t="str">
        <f t="shared" ca="1" si="27"/>
        <v>NA</v>
      </c>
      <c r="DW16" s="50"/>
      <c r="DX16" s="326"/>
    </row>
    <row r="17" spans="1:128" ht="12.75" customHeight="1" x14ac:dyDescent="0.2">
      <c r="A17" s="328" t="s">
        <v>264</v>
      </c>
      <c r="B17" s="203">
        <v>42619</v>
      </c>
      <c r="C17" s="146">
        <v>1096198175</v>
      </c>
      <c r="D17" s="147" t="s">
        <v>262</v>
      </c>
      <c r="E17" s="148" t="s">
        <v>299</v>
      </c>
      <c r="F17" s="271">
        <v>42979</v>
      </c>
      <c r="G17" s="161" t="str">
        <f t="shared" ca="1" si="0"/>
        <v>Programar</v>
      </c>
      <c r="H17" s="48"/>
      <c r="I17" s="48" t="str">
        <f t="shared" ca="1" si="1"/>
        <v>Confirmar Fecha</v>
      </c>
      <c r="J17" s="66"/>
      <c r="K17" s="49"/>
      <c r="L17" s="256"/>
      <c r="M17" s="161" t="str">
        <f t="shared" ca="1" si="2"/>
        <v>N/A</v>
      </c>
      <c r="N17" s="256"/>
      <c r="O17" s="161" t="str">
        <f t="shared" ca="1" si="3"/>
        <v>N/A</v>
      </c>
      <c r="P17" s="256"/>
      <c r="Q17" s="161" t="str">
        <f t="shared" ca="1" si="4"/>
        <v>N/A</v>
      </c>
      <c r="R17" s="256"/>
      <c r="S17" s="161" t="str">
        <f t="shared" ca="1" si="5"/>
        <v>N/A</v>
      </c>
      <c r="T17" s="256"/>
      <c r="U17" s="161" t="str">
        <f t="shared" ca="1" si="6"/>
        <v>N/A</v>
      </c>
      <c r="V17" s="48">
        <v>43200</v>
      </c>
      <c r="W17" s="48" t="str">
        <f t="shared" ca="1" si="28"/>
        <v>ok</v>
      </c>
      <c r="X17" s="66">
        <v>4.5</v>
      </c>
      <c r="Y17" s="49" t="s">
        <v>48</v>
      </c>
      <c r="Z17" s="256">
        <v>43198</v>
      </c>
      <c r="AA17" s="161" t="str">
        <f t="shared" ca="1" si="29"/>
        <v>ok</v>
      </c>
      <c r="AB17" s="50"/>
      <c r="AC17" s="163">
        <v>43196</v>
      </c>
      <c r="AD17" s="161" t="str">
        <f t="shared" ca="1" si="30"/>
        <v>ok</v>
      </c>
      <c r="AE17" s="159" t="s">
        <v>243</v>
      </c>
      <c r="AF17" s="163">
        <v>43197</v>
      </c>
      <c r="AG17" s="161" t="str">
        <f t="shared" ca="1" si="31"/>
        <v>ok</v>
      </c>
      <c r="AH17" s="159" t="s">
        <v>243</v>
      </c>
      <c r="AI17" s="163">
        <v>43199</v>
      </c>
      <c r="AJ17" s="161" t="str">
        <f t="shared" ca="1" si="42"/>
        <v>ok</v>
      </c>
      <c r="AK17" s="159" t="s">
        <v>243</v>
      </c>
      <c r="AL17" s="256"/>
      <c r="AM17" s="161" t="str">
        <f t="shared" ca="1" si="7"/>
        <v>N/A</v>
      </c>
      <c r="AN17" s="50"/>
      <c r="AO17" s="163">
        <v>43127</v>
      </c>
      <c r="AP17" s="161" t="str">
        <f t="shared" ca="1" si="33"/>
        <v>ok</v>
      </c>
      <c r="AQ17" s="159" t="s">
        <v>243</v>
      </c>
      <c r="AR17" s="162"/>
      <c r="AS17" s="161" t="str">
        <f t="shared" ca="1" si="34"/>
        <v>NA</v>
      </c>
      <c r="AT17" s="50"/>
      <c r="AU17" s="256"/>
      <c r="AV17" s="161" t="str">
        <f t="shared" ca="1" si="8"/>
        <v>N/A</v>
      </c>
      <c r="AW17" s="159" t="s">
        <v>243</v>
      </c>
      <c r="AX17" s="162"/>
      <c r="AY17" s="161" t="str">
        <f t="shared" ca="1" si="9"/>
        <v>NA</v>
      </c>
      <c r="AZ17" s="56"/>
      <c r="BA17" s="162"/>
      <c r="BB17" s="161" t="str">
        <f t="shared" ca="1" si="10"/>
        <v>NA</v>
      </c>
      <c r="BC17" s="50"/>
      <c r="BD17" s="162"/>
      <c r="BE17" s="161" t="str">
        <f t="shared" ca="1" si="35"/>
        <v>NA</v>
      </c>
      <c r="BF17" s="50"/>
      <c r="BG17" s="162"/>
      <c r="BH17" s="161" t="str">
        <f t="shared" ca="1" si="36"/>
        <v>NA</v>
      </c>
      <c r="BI17" s="50"/>
      <c r="BJ17" s="162"/>
      <c r="BK17" s="161" t="str">
        <f t="shared" ca="1" si="11"/>
        <v>NA</v>
      </c>
      <c r="BL17" s="50"/>
      <c r="BM17" s="162"/>
      <c r="BN17" s="161" t="str">
        <f t="shared" ca="1" si="12"/>
        <v>NA</v>
      </c>
      <c r="BO17" s="50"/>
      <c r="BP17" s="162">
        <v>43222</v>
      </c>
      <c r="BQ17" s="161" t="str">
        <f t="shared" ca="1" si="37"/>
        <v>ok</v>
      </c>
      <c r="BR17" s="50">
        <v>5</v>
      </c>
      <c r="BS17" s="162">
        <v>43237</v>
      </c>
      <c r="BT17" s="161" t="str">
        <f t="shared" ca="1" si="38"/>
        <v>ok</v>
      </c>
      <c r="BU17" s="50">
        <v>5</v>
      </c>
      <c r="BV17" s="162"/>
      <c r="BW17" s="161" t="str">
        <f t="shared" ca="1" si="13"/>
        <v>NA</v>
      </c>
      <c r="BX17" s="50"/>
      <c r="BY17" s="162"/>
      <c r="BZ17" s="161" t="str">
        <f t="shared" ca="1" si="14"/>
        <v>NA</v>
      </c>
      <c r="CA17" s="50"/>
      <c r="CB17" s="162"/>
      <c r="CC17" s="161" t="str">
        <f t="shared" ca="1" si="15"/>
        <v>NA</v>
      </c>
      <c r="CD17" s="50"/>
      <c r="CE17" s="162"/>
      <c r="CF17" s="161" t="str">
        <f t="shared" ca="1" si="16"/>
        <v>NA</v>
      </c>
      <c r="CG17" s="50"/>
      <c r="CH17" s="162"/>
      <c r="CI17" s="161" t="str">
        <f t="shared" ca="1" si="17"/>
        <v>NA</v>
      </c>
      <c r="CJ17" s="50"/>
      <c r="CK17" s="162"/>
      <c r="CL17" s="161" t="str">
        <f t="shared" ca="1" si="18"/>
        <v>NA</v>
      </c>
      <c r="CM17" s="50"/>
      <c r="CN17" s="162"/>
      <c r="CO17" s="161" t="str">
        <f t="shared" ca="1" si="19"/>
        <v>NA</v>
      </c>
      <c r="CP17" s="50"/>
      <c r="CQ17" s="162"/>
      <c r="CR17" s="161" t="str">
        <f t="shared" ca="1" si="20"/>
        <v>NA</v>
      </c>
      <c r="CS17" s="50"/>
      <c r="CT17" s="162"/>
      <c r="CU17" s="161" t="str">
        <f t="shared" ca="1" si="21"/>
        <v>NA</v>
      </c>
      <c r="CV17" s="50"/>
      <c r="CW17" s="162">
        <v>43100</v>
      </c>
      <c r="CX17" s="161" t="str">
        <f t="shared" ca="1" si="39"/>
        <v>ok</v>
      </c>
      <c r="CY17" s="50"/>
      <c r="CZ17" s="162"/>
      <c r="DA17" s="161" t="str">
        <f t="shared" ca="1" si="22"/>
        <v>NA</v>
      </c>
      <c r="DB17" s="50"/>
      <c r="DC17" s="162"/>
      <c r="DD17" s="161" t="str">
        <f t="shared" ca="1" si="40"/>
        <v>NA</v>
      </c>
      <c r="DE17" s="50"/>
      <c r="DF17" s="162"/>
      <c r="DG17" s="161" t="str">
        <f t="shared" ca="1" si="23"/>
        <v>NA</v>
      </c>
      <c r="DH17" s="50"/>
      <c r="DI17" s="162"/>
      <c r="DJ17" s="161" t="str">
        <f t="shared" ca="1" si="24"/>
        <v>NA</v>
      </c>
      <c r="DK17" s="50"/>
      <c r="DL17" s="162"/>
      <c r="DM17" s="161" t="str">
        <f t="shared" ca="1" si="41"/>
        <v>NA</v>
      </c>
      <c r="DN17" s="50"/>
      <c r="DO17" s="162"/>
      <c r="DP17" s="161" t="str">
        <f t="shared" ca="1" si="25"/>
        <v>NA</v>
      </c>
      <c r="DQ17" s="142"/>
      <c r="DR17" s="162"/>
      <c r="DS17" s="161" t="str">
        <f t="shared" ca="1" si="26"/>
        <v>NA</v>
      </c>
      <c r="DT17" s="142"/>
      <c r="DU17" s="162"/>
      <c r="DV17" s="161" t="str">
        <f t="shared" ca="1" si="27"/>
        <v>NA</v>
      </c>
      <c r="DW17" s="50"/>
      <c r="DX17" s="326"/>
    </row>
    <row r="18" spans="1:128" ht="12.75" customHeight="1" x14ac:dyDescent="0.2">
      <c r="A18" s="327" t="s">
        <v>265</v>
      </c>
      <c r="B18" s="203">
        <v>42619</v>
      </c>
      <c r="C18" s="146">
        <v>88034403</v>
      </c>
      <c r="D18" s="147" t="s">
        <v>262</v>
      </c>
      <c r="E18" s="148" t="s">
        <v>299</v>
      </c>
      <c r="F18" s="271">
        <v>43005</v>
      </c>
      <c r="G18" s="161" t="str">
        <f t="shared" ca="1" si="0"/>
        <v>ok</v>
      </c>
      <c r="H18" s="48"/>
      <c r="I18" s="48" t="str">
        <f t="shared" ca="1" si="1"/>
        <v>Confirmar Fecha</v>
      </c>
      <c r="J18" s="66"/>
      <c r="K18" s="49"/>
      <c r="L18" s="256"/>
      <c r="M18" s="161" t="str">
        <f t="shared" ca="1" si="2"/>
        <v>N/A</v>
      </c>
      <c r="N18" s="256"/>
      <c r="O18" s="161" t="str">
        <f t="shared" ca="1" si="3"/>
        <v>N/A</v>
      </c>
      <c r="P18" s="256"/>
      <c r="Q18" s="161" t="str">
        <f t="shared" ca="1" si="4"/>
        <v>N/A</v>
      </c>
      <c r="R18" s="256"/>
      <c r="S18" s="161" t="str">
        <f t="shared" ca="1" si="5"/>
        <v>N/A</v>
      </c>
      <c r="T18" s="256"/>
      <c r="U18" s="161" t="str">
        <f t="shared" ca="1" si="6"/>
        <v>N/A</v>
      </c>
      <c r="V18" s="48">
        <v>43200</v>
      </c>
      <c r="W18" s="48" t="str">
        <f t="shared" ca="1" si="28"/>
        <v>ok</v>
      </c>
      <c r="X18" s="66">
        <v>5</v>
      </c>
      <c r="Y18" s="49" t="s">
        <v>48</v>
      </c>
      <c r="Z18" s="256">
        <v>42992</v>
      </c>
      <c r="AA18" s="161" t="str">
        <f t="shared" ca="1" si="29"/>
        <v>Programar</v>
      </c>
      <c r="AB18" s="159"/>
      <c r="AC18" s="162">
        <v>42992</v>
      </c>
      <c r="AD18" s="161" t="str">
        <f t="shared" ca="1" si="30"/>
        <v>Programar</v>
      </c>
      <c r="AE18" s="159" t="s">
        <v>243</v>
      </c>
      <c r="AF18" s="162">
        <v>42992</v>
      </c>
      <c r="AG18" s="161" t="str">
        <f t="shared" ca="1" si="31"/>
        <v>Programar</v>
      </c>
      <c r="AH18" s="159" t="s">
        <v>243</v>
      </c>
      <c r="AI18" s="162">
        <v>42992</v>
      </c>
      <c r="AJ18" s="161" t="str">
        <f t="shared" ca="1" si="42"/>
        <v>Programar</v>
      </c>
      <c r="AK18" s="159" t="s">
        <v>243</v>
      </c>
      <c r="AL18" s="256"/>
      <c r="AM18" s="161" t="str">
        <f t="shared" ca="1" si="7"/>
        <v>N/A</v>
      </c>
      <c r="AN18" s="159"/>
      <c r="AO18" s="162">
        <v>42980</v>
      </c>
      <c r="AP18" s="161" t="str">
        <f t="shared" ca="1" si="33"/>
        <v>Programar</v>
      </c>
      <c r="AQ18" s="159" t="s">
        <v>243</v>
      </c>
      <c r="AR18" s="162">
        <v>43258</v>
      </c>
      <c r="AS18" s="161" t="str">
        <f t="shared" ca="1" si="34"/>
        <v>ok</v>
      </c>
      <c r="AT18" s="50">
        <v>5</v>
      </c>
      <c r="AU18" s="256"/>
      <c r="AV18" s="161" t="str">
        <f t="shared" ca="1" si="8"/>
        <v>N/A</v>
      </c>
      <c r="AW18" s="159" t="s">
        <v>243</v>
      </c>
      <c r="AX18" s="162"/>
      <c r="AY18" s="161" t="str">
        <f t="shared" ca="1" si="9"/>
        <v>NA</v>
      </c>
      <c r="AZ18" s="56"/>
      <c r="BA18" s="162"/>
      <c r="BB18" s="161" t="str">
        <f t="shared" ca="1" si="10"/>
        <v>NA</v>
      </c>
      <c r="BC18" s="50"/>
      <c r="BD18" s="162">
        <v>43230</v>
      </c>
      <c r="BE18" s="161" t="str">
        <f t="shared" ca="1" si="35"/>
        <v>ok</v>
      </c>
      <c r="BF18" s="50">
        <v>4.5</v>
      </c>
      <c r="BG18" s="162">
        <v>43123</v>
      </c>
      <c r="BH18" s="161" t="str">
        <f t="shared" ca="1" si="36"/>
        <v>ok</v>
      </c>
      <c r="BI18" s="50">
        <v>4.8</v>
      </c>
      <c r="BJ18" s="162"/>
      <c r="BK18" s="161" t="str">
        <f t="shared" ca="1" si="11"/>
        <v>NA</v>
      </c>
      <c r="BL18" s="50"/>
      <c r="BM18" s="162"/>
      <c r="BN18" s="161" t="str">
        <f t="shared" ca="1" si="12"/>
        <v>NA</v>
      </c>
      <c r="BO18" s="50"/>
      <c r="BP18" s="162"/>
      <c r="BQ18" s="161" t="str">
        <f t="shared" ca="1" si="37"/>
        <v>NA</v>
      </c>
      <c r="BR18" s="50"/>
      <c r="BS18" s="162"/>
      <c r="BT18" s="161" t="str">
        <f t="shared" ca="1" si="38"/>
        <v>NA</v>
      </c>
      <c r="BU18" s="50"/>
      <c r="BV18" s="162"/>
      <c r="BW18" s="161" t="str">
        <f t="shared" ca="1" si="13"/>
        <v>NA</v>
      </c>
      <c r="BX18" s="50"/>
      <c r="BY18" s="162"/>
      <c r="BZ18" s="161" t="str">
        <f t="shared" ca="1" si="14"/>
        <v>NA</v>
      </c>
      <c r="CA18" s="50"/>
      <c r="CB18" s="162"/>
      <c r="CC18" s="161" t="str">
        <f t="shared" ca="1" si="15"/>
        <v>NA</v>
      </c>
      <c r="CD18" s="50"/>
      <c r="CE18" s="162"/>
      <c r="CF18" s="161" t="str">
        <f t="shared" ca="1" si="16"/>
        <v>NA</v>
      </c>
      <c r="CG18" s="50"/>
      <c r="CH18" s="162"/>
      <c r="CI18" s="161" t="str">
        <f t="shared" ca="1" si="17"/>
        <v>NA</v>
      </c>
      <c r="CJ18" s="50"/>
      <c r="CK18" s="162"/>
      <c r="CL18" s="161" t="str">
        <f t="shared" ca="1" si="18"/>
        <v>NA</v>
      </c>
      <c r="CM18" s="50"/>
      <c r="CN18" s="162"/>
      <c r="CO18" s="161" t="str">
        <f t="shared" ca="1" si="19"/>
        <v>NA</v>
      </c>
      <c r="CP18" s="50"/>
      <c r="CQ18" s="162"/>
      <c r="CR18" s="161" t="str">
        <f t="shared" ca="1" si="20"/>
        <v>NA</v>
      </c>
      <c r="CS18" s="50"/>
      <c r="CT18" s="162"/>
      <c r="CU18" s="161" t="str">
        <f t="shared" ca="1" si="21"/>
        <v>NA</v>
      </c>
      <c r="CV18" s="50"/>
      <c r="CW18" s="162">
        <v>43137</v>
      </c>
      <c r="CX18" s="161" t="str">
        <f t="shared" ca="1" si="39"/>
        <v>ok</v>
      </c>
      <c r="CY18" s="50"/>
      <c r="CZ18" s="162"/>
      <c r="DA18" s="161" t="str">
        <f t="shared" ca="1" si="22"/>
        <v>NA</v>
      </c>
      <c r="DB18" s="50"/>
      <c r="DC18" s="162">
        <v>43320</v>
      </c>
      <c r="DD18" s="161" t="str">
        <f t="shared" ca="1" si="40"/>
        <v>ok</v>
      </c>
      <c r="DE18" s="50">
        <v>4.5</v>
      </c>
      <c r="DF18" s="162"/>
      <c r="DG18" s="161" t="str">
        <f t="shared" ca="1" si="23"/>
        <v>NA</v>
      </c>
      <c r="DH18" s="50"/>
      <c r="DI18" s="162"/>
      <c r="DJ18" s="161" t="str">
        <f t="shared" ca="1" si="24"/>
        <v>NA</v>
      </c>
      <c r="DK18" s="50"/>
      <c r="DL18" s="162">
        <v>43235</v>
      </c>
      <c r="DM18" s="161" t="str">
        <f t="shared" ca="1" si="41"/>
        <v>ok</v>
      </c>
      <c r="DN18" s="50">
        <v>5</v>
      </c>
      <c r="DO18" s="162"/>
      <c r="DP18" s="161" t="str">
        <f t="shared" ca="1" si="25"/>
        <v>NA</v>
      </c>
      <c r="DQ18" s="142"/>
      <c r="DR18" s="162"/>
      <c r="DS18" s="161" t="str">
        <f t="shared" ca="1" si="26"/>
        <v>NA</v>
      </c>
      <c r="DT18" s="142"/>
      <c r="DU18" s="162"/>
      <c r="DV18" s="161" t="str">
        <f t="shared" ca="1" si="27"/>
        <v>NA</v>
      </c>
      <c r="DW18" s="50"/>
      <c r="DX18" s="326"/>
    </row>
    <row r="19" spans="1:128" ht="12.75" customHeight="1" x14ac:dyDescent="0.2">
      <c r="A19" s="328" t="s">
        <v>266</v>
      </c>
      <c r="B19" s="203">
        <v>42619</v>
      </c>
      <c r="C19" s="146">
        <v>1096215949</v>
      </c>
      <c r="D19" s="147" t="s">
        <v>262</v>
      </c>
      <c r="E19" s="148" t="s">
        <v>299</v>
      </c>
      <c r="F19" s="272">
        <v>43210</v>
      </c>
      <c r="G19" s="161" t="str">
        <f t="shared" ca="1" si="0"/>
        <v>ok</v>
      </c>
      <c r="H19" s="48"/>
      <c r="I19" s="48" t="str">
        <f t="shared" ca="1" si="1"/>
        <v>Confirmar Fecha</v>
      </c>
      <c r="J19" s="66"/>
      <c r="K19" s="49"/>
      <c r="L19" s="256"/>
      <c r="M19" s="161" t="str">
        <f t="shared" ca="1" si="2"/>
        <v>N/A</v>
      </c>
      <c r="N19" s="256"/>
      <c r="O19" s="161" t="str">
        <f t="shared" ca="1" si="3"/>
        <v>N/A</v>
      </c>
      <c r="P19" s="256"/>
      <c r="Q19" s="161" t="str">
        <f t="shared" ca="1" si="4"/>
        <v>N/A</v>
      </c>
      <c r="R19" s="256"/>
      <c r="S19" s="161" t="str">
        <f t="shared" ca="1" si="5"/>
        <v>N/A</v>
      </c>
      <c r="T19" s="256"/>
      <c r="U19" s="161" t="str">
        <f t="shared" ca="1" si="6"/>
        <v>N/A</v>
      </c>
      <c r="V19" s="48">
        <v>43206</v>
      </c>
      <c r="W19" s="48" t="str">
        <f ca="1">IF((TODAY()-330)&lt;V19,"ok",IF(ISBLANK(V19),"Confirmar Fecha",IF((TODAY()-728)&gt;V19,"Vencido","Programar")))</f>
        <v>ok</v>
      </c>
      <c r="X19" s="66">
        <v>4.8</v>
      </c>
      <c r="Y19" s="49" t="s">
        <v>48</v>
      </c>
      <c r="Z19" s="256">
        <v>43234</v>
      </c>
      <c r="AA19" s="161" t="str">
        <f t="shared" ca="1" si="29"/>
        <v>ok</v>
      </c>
      <c r="AB19" s="159"/>
      <c r="AC19" s="162">
        <v>43232</v>
      </c>
      <c r="AD19" s="161" t="str">
        <f t="shared" ca="1" si="30"/>
        <v>ok</v>
      </c>
      <c r="AE19" s="159" t="s">
        <v>243</v>
      </c>
      <c r="AF19" s="162">
        <v>43233</v>
      </c>
      <c r="AG19" s="161" t="str">
        <f t="shared" ca="1" si="31"/>
        <v>ok</v>
      </c>
      <c r="AH19" s="159" t="s">
        <v>243</v>
      </c>
      <c r="AI19" s="162">
        <v>43232</v>
      </c>
      <c r="AJ19" s="161" t="str">
        <f t="shared" ca="1" si="42"/>
        <v>ok</v>
      </c>
      <c r="AK19" s="159" t="s">
        <v>243</v>
      </c>
      <c r="AL19" s="256"/>
      <c r="AM19" s="161" t="str">
        <f t="shared" ca="1" si="7"/>
        <v>N/A</v>
      </c>
      <c r="AN19" s="159"/>
      <c r="AO19" s="162">
        <v>43239</v>
      </c>
      <c r="AP19" s="161" t="str">
        <f t="shared" ca="1" si="33"/>
        <v>ok</v>
      </c>
      <c r="AQ19" s="159" t="s">
        <v>243</v>
      </c>
      <c r="AR19" s="162"/>
      <c r="AS19" s="161" t="str">
        <f t="shared" ca="1" si="34"/>
        <v>NA</v>
      </c>
      <c r="AT19" s="50"/>
      <c r="AU19" s="256"/>
      <c r="AV19" s="161" t="str">
        <f t="shared" ca="1" si="8"/>
        <v>N/A</v>
      </c>
      <c r="AW19" s="159" t="s">
        <v>243</v>
      </c>
      <c r="AX19" s="162"/>
      <c r="AY19" s="161" t="str">
        <f t="shared" ca="1" si="9"/>
        <v>NA</v>
      </c>
      <c r="AZ19" s="56"/>
      <c r="BA19" s="162"/>
      <c r="BB19" s="161" t="str">
        <f t="shared" ca="1" si="10"/>
        <v>NA</v>
      </c>
      <c r="BC19" s="50"/>
      <c r="BD19" s="162">
        <v>43230</v>
      </c>
      <c r="BE19" s="161" t="str">
        <f t="shared" ca="1" si="35"/>
        <v>ok</v>
      </c>
      <c r="BF19" s="50">
        <v>5</v>
      </c>
      <c r="BG19" s="162"/>
      <c r="BH19" s="161" t="str">
        <f t="shared" ca="1" si="36"/>
        <v>NA</v>
      </c>
      <c r="BI19" s="50"/>
      <c r="BJ19" s="162"/>
      <c r="BK19" s="161" t="str">
        <f t="shared" ca="1" si="11"/>
        <v>NA</v>
      </c>
      <c r="BL19" s="50"/>
      <c r="BM19" s="162"/>
      <c r="BN19" s="161" t="str">
        <f t="shared" ca="1" si="12"/>
        <v>NA</v>
      </c>
      <c r="BO19" s="50"/>
      <c r="BP19" s="162"/>
      <c r="BQ19" s="161" t="str">
        <f t="shared" ca="1" si="37"/>
        <v>NA</v>
      </c>
      <c r="BR19" s="50"/>
      <c r="BS19" s="162">
        <v>43237</v>
      </c>
      <c r="BT19" s="161" t="str">
        <f t="shared" ca="1" si="38"/>
        <v>ok</v>
      </c>
      <c r="BU19" s="50">
        <v>5</v>
      </c>
      <c r="BV19" s="162"/>
      <c r="BW19" s="161" t="str">
        <f t="shared" ca="1" si="13"/>
        <v>NA</v>
      </c>
      <c r="BX19" s="50"/>
      <c r="BY19" s="162"/>
      <c r="BZ19" s="161" t="str">
        <f t="shared" ca="1" si="14"/>
        <v>NA</v>
      </c>
      <c r="CA19" s="50"/>
      <c r="CB19" s="162"/>
      <c r="CC19" s="161" t="str">
        <f t="shared" ca="1" si="15"/>
        <v>NA</v>
      </c>
      <c r="CD19" s="50"/>
      <c r="CE19" s="162"/>
      <c r="CF19" s="161" t="str">
        <f t="shared" ca="1" si="16"/>
        <v>NA</v>
      </c>
      <c r="CG19" s="50"/>
      <c r="CH19" s="162"/>
      <c r="CI19" s="161" t="str">
        <f t="shared" ca="1" si="17"/>
        <v>NA</v>
      </c>
      <c r="CJ19" s="50"/>
      <c r="CK19" s="162"/>
      <c r="CL19" s="161" t="str">
        <f t="shared" ca="1" si="18"/>
        <v>NA</v>
      </c>
      <c r="CM19" s="50"/>
      <c r="CN19" s="162"/>
      <c r="CO19" s="161" t="str">
        <f t="shared" ca="1" si="19"/>
        <v>NA</v>
      </c>
      <c r="CP19" s="50"/>
      <c r="CQ19" s="162"/>
      <c r="CR19" s="161" t="str">
        <f t="shared" ca="1" si="20"/>
        <v>NA</v>
      </c>
      <c r="CS19" s="50"/>
      <c r="CT19" s="162"/>
      <c r="CU19" s="161" t="str">
        <f t="shared" ca="1" si="21"/>
        <v>NA</v>
      </c>
      <c r="CV19" s="50"/>
      <c r="CW19" s="162">
        <v>43100</v>
      </c>
      <c r="CX19" s="161" t="str">
        <f t="shared" ca="1" si="39"/>
        <v>ok</v>
      </c>
      <c r="CY19" s="50"/>
      <c r="CZ19" s="162"/>
      <c r="DA19" s="161" t="str">
        <f t="shared" ca="1" si="22"/>
        <v>NA</v>
      </c>
      <c r="DB19" s="50"/>
      <c r="DC19" s="162">
        <v>43320</v>
      </c>
      <c r="DD19" s="161" t="str">
        <f t="shared" ca="1" si="40"/>
        <v>ok</v>
      </c>
      <c r="DE19" s="50">
        <v>5</v>
      </c>
      <c r="DF19" s="162"/>
      <c r="DG19" s="161" t="str">
        <f t="shared" ca="1" si="23"/>
        <v>NA</v>
      </c>
      <c r="DH19" s="50"/>
      <c r="DI19" s="162"/>
      <c r="DJ19" s="161" t="str">
        <f t="shared" ca="1" si="24"/>
        <v>NA</v>
      </c>
      <c r="DK19" s="50"/>
      <c r="DL19" s="162">
        <v>43321</v>
      </c>
      <c r="DM19" s="161" t="str">
        <f t="shared" ca="1" si="41"/>
        <v>ok</v>
      </c>
      <c r="DN19" s="50">
        <v>5</v>
      </c>
      <c r="DO19" s="162"/>
      <c r="DP19" s="161" t="str">
        <f t="shared" ca="1" si="25"/>
        <v>NA</v>
      </c>
      <c r="DQ19" s="142"/>
      <c r="DR19" s="162"/>
      <c r="DS19" s="161" t="str">
        <f t="shared" ca="1" si="26"/>
        <v>NA</v>
      </c>
      <c r="DT19" s="142"/>
      <c r="DU19" s="162"/>
      <c r="DV19" s="161" t="str">
        <f t="shared" ca="1" si="27"/>
        <v>NA</v>
      </c>
      <c r="DW19" s="50"/>
      <c r="DX19" s="326"/>
    </row>
    <row r="20" spans="1:128" ht="12.75" customHeight="1" x14ac:dyDescent="0.2">
      <c r="A20" s="328" t="s">
        <v>267</v>
      </c>
      <c r="B20" s="203">
        <v>42619</v>
      </c>
      <c r="C20" s="146">
        <v>1096185938</v>
      </c>
      <c r="D20" s="147" t="s">
        <v>262</v>
      </c>
      <c r="E20" s="148" t="s">
        <v>299</v>
      </c>
      <c r="F20" s="271">
        <v>42979</v>
      </c>
      <c r="G20" s="161" t="str">
        <f t="shared" ca="1" si="0"/>
        <v>Programar</v>
      </c>
      <c r="H20" s="48"/>
      <c r="I20" s="48" t="str">
        <f t="shared" ca="1" si="1"/>
        <v>Confirmar Fecha</v>
      </c>
      <c r="J20" s="66"/>
      <c r="K20" s="49"/>
      <c r="L20" s="256"/>
      <c r="M20" s="161" t="str">
        <f t="shared" ca="1" si="2"/>
        <v>N/A</v>
      </c>
      <c r="N20" s="256"/>
      <c r="O20" s="161" t="str">
        <f t="shared" ca="1" si="3"/>
        <v>N/A</v>
      </c>
      <c r="P20" s="256"/>
      <c r="Q20" s="161" t="str">
        <f t="shared" ca="1" si="4"/>
        <v>N/A</v>
      </c>
      <c r="R20" s="256"/>
      <c r="S20" s="161" t="str">
        <f t="shared" ca="1" si="5"/>
        <v>N/A</v>
      </c>
      <c r="T20" s="256"/>
      <c r="U20" s="161" t="str">
        <f t="shared" ca="1" si="6"/>
        <v>N/A</v>
      </c>
      <c r="V20" s="48">
        <v>43200</v>
      </c>
      <c r="W20" s="48" t="str">
        <f t="shared" ca="1" si="28"/>
        <v>ok</v>
      </c>
      <c r="X20" s="66">
        <v>5</v>
      </c>
      <c r="Y20" s="49" t="s">
        <v>48</v>
      </c>
      <c r="Z20" s="256">
        <v>43197</v>
      </c>
      <c r="AA20" s="161" t="str">
        <f t="shared" ca="1" si="29"/>
        <v>ok</v>
      </c>
      <c r="AB20" s="159"/>
      <c r="AC20" s="163">
        <v>43195</v>
      </c>
      <c r="AD20" s="161" t="str">
        <f t="shared" ca="1" si="30"/>
        <v>ok</v>
      </c>
      <c r="AE20" s="159" t="s">
        <v>243</v>
      </c>
      <c r="AF20" s="163">
        <v>43196</v>
      </c>
      <c r="AG20" s="161" t="str">
        <f t="shared" ca="1" si="31"/>
        <v>ok</v>
      </c>
      <c r="AH20" s="159" t="s">
        <v>243</v>
      </c>
      <c r="AI20" s="162">
        <v>43198</v>
      </c>
      <c r="AJ20" s="161" t="str">
        <f t="shared" ca="1" si="42"/>
        <v>ok</v>
      </c>
      <c r="AK20" s="159" t="s">
        <v>243</v>
      </c>
      <c r="AL20" s="256"/>
      <c r="AM20" s="161" t="str">
        <f t="shared" ca="1" si="7"/>
        <v>N/A</v>
      </c>
      <c r="AN20" s="159"/>
      <c r="AO20" s="162">
        <v>42980</v>
      </c>
      <c r="AP20" s="161" t="str">
        <f t="shared" ca="1" si="33"/>
        <v>Programar</v>
      </c>
      <c r="AQ20" s="159" t="s">
        <v>243</v>
      </c>
      <c r="AR20" s="162">
        <v>43258</v>
      </c>
      <c r="AS20" s="161" t="str">
        <f t="shared" ca="1" si="34"/>
        <v>ok</v>
      </c>
      <c r="AT20" s="50">
        <v>4.5</v>
      </c>
      <c r="AU20" s="256"/>
      <c r="AV20" s="161" t="str">
        <f t="shared" ca="1" si="8"/>
        <v>N/A</v>
      </c>
      <c r="AW20" s="159" t="s">
        <v>243</v>
      </c>
      <c r="AX20" s="162"/>
      <c r="AY20" s="161" t="str">
        <f t="shared" ca="1" si="9"/>
        <v>NA</v>
      </c>
      <c r="AZ20" s="56"/>
      <c r="BA20" s="162"/>
      <c r="BB20" s="161" t="str">
        <f t="shared" ca="1" si="10"/>
        <v>NA</v>
      </c>
      <c r="BC20" s="50"/>
      <c r="BD20" s="162">
        <v>43230</v>
      </c>
      <c r="BE20" s="161" t="str">
        <f t="shared" ca="1" si="35"/>
        <v>ok</v>
      </c>
      <c r="BF20" s="50">
        <v>5</v>
      </c>
      <c r="BG20" s="162">
        <v>43123</v>
      </c>
      <c r="BH20" s="161" t="str">
        <f t="shared" ca="1" si="36"/>
        <v>ok</v>
      </c>
      <c r="BI20" s="50">
        <v>4.8</v>
      </c>
      <c r="BJ20" s="162"/>
      <c r="BK20" s="161" t="str">
        <f t="shared" ca="1" si="11"/>
        <v>NA</v>
      </c>
      <c r="BL20" s="50"/>
      <c r="BM20" s="162"/>
      <c r="BN20" s="161" t="str">
        <f t="shared" ca="1" si="12"/>
        <v>NA</v>
      </c>
      <c r="BO20" s="50"/>
      <c r="BP20" s="162">
        <v>43222</v>
      </c>
      <c r="BQ20" s="161" t="str">
        <f t="shared" ca="1" si="37"/>
        <v>ok</v>
      </c>
      <c r="BR20" s="50">
        <v>5</v>
      </c>
      <c r="BS20" s="162"/>
      <c r="BT20" s="161" t="str">
        <f t="shared" ca="1" si="38"/>
        <v>NA</v>
      </c>
      <c r="BU20" s="50"/>
      <c r="BV20" s="162"/>
      <c r="BW20" s="161" t="str">
        <f t="shared" ca="1" si="13"/>
        <v>NA</v>
      </c>
      <c r="BX20" s="50"/>
      <c r="BY20" s="162"/>
      <c r="BZ20" s="161" t="str">
        <f t="shared" ca="1" si="14"/>
        <v>NA</v>
      </c>
      <c r="CA20" s="50"/>
      <c r="CB20" s="162"/>
      <c r="CC20" s="161" t="str">
        <f t="shared" ca="1" si="15"/>
        <v>NA</v>
      </c>
      <c r="CD20" s="50"/>
      <c r="CE20" s="162"/>
      <c r="CF20" s="161" t="str">
        <f t="shared" ca="1" si="16"/>
        <v>NA</v>
      </c>
      <c r="CG20" s="50"/>
      <c r="CH20" s="162"/>
      <c r="CI20" s="161" t="str">
        <f t="shared" ca="1" si="17"/>
        <v>NA</v>
      </c>
      <c r="CJ20" s="50"/>
      <c r="CK20" s="162"/>
      <c r="CL20" s="161" t="str">
        <f t="shared" ca="1" si="18"/>
        <v>NA</v>
      </c>
      <c r="CM20" s="50"/>
      <c r="CN20" s="162"/>
      <c r="CO20" s="161" t="str">
        <f t="shared" ca="1" si="19"/>
        <v>NA</v>
      </c>
      <c r="CP20" s="50"/>
      <c r="CQ20" s="162"/>
      <c r="CR20" s="161" t="str">
        <f t="shared" ca="1" si="20"/>
        <v>NA</v>
      </c>
      <c r="CS20" s="50"/>
      <c r="CT20" s="162"/>
      <c r="CU20" s="161" t="str">
        <f t="shared" ca="1" si="21"/>
        <v>NA</v>
      </c>
      <c r="CV20" s="50"/>
      <c r="CW20" s="162">
        <v>43100</v>
      </c>
      <c r="CX20" s="161" t="str">
        <f t="shared" ca="1" si="39"/>
        <v>ok</v>
      </c>
      <c r="CY20" s="50"/>
      <c r="CZ20" s="162"/>
      <c r="DA20" s="161" t="str">
        <f t="shared" ca="1" si="22"/>
        <v>NA</v>
      </c>
      <c r="DB20" s="50"/>
      <c r="DC20" s="162">
        <v>43320</v>
      </c>
      <c r="DD20" s="161" t="str">
        <f t="shared" ca="1" si="40"/>
        <v>ok</v>
      </c>
      <c r="DE20" s="50">
        <v>4.3</v>
      </c>
      <c r="DF20" s="162"/>
      <c r="DG20" s="161" t="str">
        <f t="shared" ca="1" si="23"/>
        <v>NA</v>
      </c>
      <c r="DH20" s="50"/>
      <c r="DI20" s="162"/>
      <c r="DJ20" s="161" t="str">
        <f t="shared" ca="1" si="24"/>
        <v>NA</v>
      </c>
      <c r="DK20" s="50"/>
      <c r="DL20" s="162">
        <v>43235</v>
      </c>
      <c r="DM20" s="161" t="str">
        <f t="shared" ca="1" si="41"/>
        <v>ok</v>
      </c>
      <c r="DN20" s="50">
        <v>5</v>
      </c>
      <c r="DO20" s="162"/>
      <c r="DP20" s="161" t="str">
        <f t="shared" ca="1" si="25"/>
        <v>NA</v>
      </c>
      <c r="DQ20" s="142"/>
      <c r="DR20" s="162"/>
      <c r="DS20" s="161" t="str">
        <f t="shared" ca="1" si="26"/>
        <v>NA</v>
      </c>
      <c r="DT20" s="142"/>
      <c r="DU20" s="162"/>
      <c r="DV20" s="161" t="str">
        <f t="shared" ca="1" si="27"/>
        <v>NA</v>
      </c>
      <c r="DW20" s="50"/>
      <c r="DX20" s="326"/>
    </row>
    <row r="21" spans="1:128" ht="12.75" customHeight="1" x14ac:dyDescent="0.2">
      <c r="A21" s="328" t="s">
        <v>268</v>
      </c>
      <c r="B21" s="203">
        <v>42619</v>
      </c>
      <c r="C21" s="146">
        <v>91429259</v>
      </c>
      <c r="D21" s="147" t="s">
        <v>262</v>
      </c>
      <c r="E21" s="148" t="s">
        <v>299</v>
      </c>
      <c r="F21" s="197">
        <v>43005</v>
      </c>
      <c r="G21" s="161" t="str">
        <f t="shared" ca="1" si="0"/>
        <v>ok</v>
      </c>
      <c r="H21" s="48"/>
      <c r="I21" s="48" t="str">
        <f t="shared" ca="1" si="1"/>
        <v>Confirmar Fecha</v>
      </c>
      <c r="J21" s="66"/>
      <c r="K21" s="49"/>
      <c r="L21" s="256"/>
      <c r="M21" s="161" t="str">
        <f t="shared" ca="1" si="2"/>
        <v>N/A</v>
      </c>
      <c r="N21" s="256"/>
      <c r="O21" s="161" t="str">
        <f t="shared" ca="1" si="3"/>
        <v>N/A</v>
      </c>
      <c r="P21" s="256"/>
      <c r="Q21" s="161" t="str">
        <f t="shared" ca="1" si="4"/>
        <v>N/A</v>
      </c>
      <c r="R21" s="256"/>
      <c r="S21" s="161" t="str">
        <f t="shared" ca="1" si="5"/>
        <v>N/A</v>
      </c>
      <c r="T21" s="256"/>
      <c r="U21" s="161" t="str">
        <f t="shared" ca="1" si="6"/>
        <v>N/A</v>
      </c>
      <c r="V21" s="48">
        <v>43200</v>
      </c>
      <c r="W21" s="48" t="str">
        <f t="shared" ca="1" si="28"/>
        <v>ok</v>
      </c>
      <c r="X21" s="66">
        <v>4.8</v>
      </c>
      <c r="Y21" s="49" t="s">
        <v>48</v>
      </c>
      <c r="Z21" s="256">
        <v>43152</v>
      </c>
      <c r="AA21" s="161" t="str">
        <f t="shared" ca="1" si="29"/>
        <v>ok</v>
      </c>
      <c r="AB21" s="159"/>
      <c r="AC21" s="162">
        <v>43151</v>
      </c>
      <c r="AD21" s="161" t="str">
        <f t="shared" ca="1" si="30"/>
        <v>ok</v>
      </c>
      <c r="AE21" s="159" t="s">
        <v>243</v>
      </c>
      <c r="AF21" s="162">
        <v>43151</v>
      </c>
      <c r="AG21" s="161" t="str">
        <f t="shared" ca="1" si="31"/>
        <v>ok</v>
      </c>
      <c r="AH21" s="159" t="s">
        <v>243</v>
      </c>
      <c r="AI21" s="163">
        <v>43153</v>
      </c>
      <c r="AJ21" s="161" t="str">
        <f t="shared" ca="1" si="42"/>
        <v>ok</v>
      </c>
      <c r="AK21" s="159" t="s">
        <v>243</v>
      </c>
      <c r="AL21" s="256"/>
      <c r="AM21" s="161" t="str">
        <f t="shared" ca="1" si="7"/>
        <v>N/A</v>
      </c>
      <c r="AN21" s="159"/>
      <c r="AO21" s="163">
        <v>43239</v>
      </c>
      <c r="AP21" s="161" t="str">
        <f t="shared" ca="1" si="33"/>
        <v>ok</v>
      </c>
      <c r="AQ21" s="159" t="s">
        <v>243</v>
      </c>
      <c r="AR21" s="162">
        <v>43258</v>
      </c>
      <c r="AS21" s="161" t="str">
        <f t="shared" ca="1" si="34"/>
        <v>ok</v>
      </c>
      <c r="AT21" s="50">
        <v>4</v>
      </c>
      <c r="AU21" s="256"/>
      <c r="AV21" s="161" t="str">
        <f t="shared" ca="1" si="8"/>
        <v>N/A</v>
      </c>
      <c r="AW21" s="159" t="s">
        <v>243</v>
      </c>
      <c r="AX21" s="162"/>
      <c r="AY21" s="161" t="str">
        <f t="shared" ca="1" si="9"/>
        <v>NA</v>
      </c>
      <c r="AZ21" s="56"/>
      <c r="BA21" s="162"/>
      <c r="BB21" s="161" t="str">
        <f t="shared" ca="1" si="10"/>
        <v>NA</v>
      </c>
      <c r="BC21" s="50"/>
      <c r="BD21" s="162">
        <v>43230</v>
      </c>
      <c r="BE21" s="161" t="str">
        <f t="shared" ca="1" si="35"/>
        <v>ok</v>
      </c>
      <c r="BF21" s="50">
        <v>5</v>
      </c>
      <c r="BG21" s="162">
        <v>43123</v>
      </c>
      <c r="BH21" s="161" t="str">
        <f t="shared" ca="1" si="36"/>
        <v>ok</v>
      </c>
      <c r="BI21" s="50">
        <v>4.8</v>
      </c>
      <c r="BJ21" s="162"/>
      <c r="BK21" s="161" t="str">
        <f t="shared" ca="1" si="11"/>
        <v>NA</v>
      </c>
      <c r="BL21" s="50"/>
      <c r="BM21" s="162"/>
      <c r="BN21" s="161" t="str">
        <f t="shared" ca="1" si="12"/>
        <v>NA</v>
      </c>
      <c r="BO21" s="50"/>
      <c r="BP21" s="162"/>
      <c r="BQ21" s="161" t="str">
        <f t="shared" ca="1" si="37"/>
        <v>NA</v>
      </c>
      <c r="BR21" s="50"/>
      <c r="BS21" s="162"/>
      <c r="BT21" s="161" t="str">
        <f t="shared" ca="1" si="38"/>
        <v>NA</v>
      </c>
      <c r="BU21" s="50"/>
      <c r="BV21" s="162"/>
      <c r="BW21" s="161" t="str">
        <f t="shared" ca="1" si="13"/>
        <v>NA</v>
      </c>
      <c r="BX21" s="50"/>
      <c r="BY21" s="162"/>
      <c r="BZ21" s="161" t="str">
        <f t="shared" ca="1" si="14"/>
        <v>NA</v>
      </c>
      <c r="CA21" s="50"/>
      <c r="CB21" s="162"/>
      <c r="CC21" s="161" t="str">
        <f t="shared" ca="1" si="15"/>
        <v>NA</v>
      </c>
      <c r="CD21" s="50"/>
      <c r="CE21" s="162"/>
      <c r="CF21" s="161" t="str">
        <f t="shared" ca="1" si="16"/>
        <v>NA</v>
      </c>
      <c r="CG21" s="50"/>
      <c r="CH21" s="162"/>
      <c r="CI21" s="161" t="str">
        <f t="shared" ca="1" si="17"/>
        <v>NA</v>
      </c>
      <c r="CJ21" s="50"/>
      <c r="CK21" s="162"/>
      <c r="CL21" s="161" t="str">
        <f t="shared" ca="1" si="18"/>
        <v>NA</v>
      </c>
      <c r="CM21" s="50"/>
      <c r="CN21" s="162"/>
      <c r="CO21" s="161" t="str">
        <f t="shared" ca="1" si="19"/>
        <v>NA</v>
      </c>
      <c r="CP21" s="50"/>
      <c r="CQ21" s="162"/>
      <c r="CR21" s="161" t="str">
        <f t="shared" ca="1" si="20"/>
        <v>NA</v>
      </c>
      <c r="CS21" s="50"/>
      <c r="CT21" s="162"/>
      <c r="CU21" s="161" t="str">
        <f t="shared" ca="1" si="21"/>
        <v>NA</v>
      </c>
      <c r="CV21" s="50"/>
      <c r="CW21" s="162">
        <v>43100</v>
      </c>
      <c r="CX21" s="161" t="str">
        <f t="shared" ca="1" si="39"/>
        <v>ok</v>
      </c>
      <c r="CY21" s="50"/>
      <c r="CZ21" s="162"/>
      <c r="DA21" s="161" t="str">
        <f t="shared" ca="1" si="22"/>
        <v>NA</v>
      </c>
      <c r="DB21" s="50"/>
      <c r="DC21" s="162">
        <v>43320</v>
      </c>
      <c r="DD21" s="161" t="str">
        <f t="shared" ca="1" si="40"/>
        <v>ok</v>
      </c>
      <c r="DE21" s="50">
        <v>4.5</v>
      </c>
      <c r="DF21" s="162"/>
      <c r="DG21" s="161" t="str">
        <f t="shared" ca="1" si="23"/>
        <v>NA</v>
      </c>
      <c r="DH21" s="50"/>
      <c r="DI21" s="162"/>
      <c r="DJ21" s="161" t="str">
        <f t="shared" ca="1" si="24"/>
        <v>NA</v>
      </c>
      <c r="DK21" s="50"/>
      <c r="DL21" s="162">
        <v>43321</v>
      </c>
      <c r="DM21" s="161" t="str">
        <f t="shared" ca="1" si="41"/>
        <v>ok</v>
      </c>
      <c r="DN21" s="50">
        <v>5</v>
      </c>
      <c r="DO21" s="162"/>
      <c r="DP21" s="161" t="str">
        <f t="shared" ca="1" si="25"/>
        <v>NA</v>
      </c>
      <c r="DQ21" s="142"/>
      <c r="DR21" s="162"/>
      <c r="DS21" s="161" t="str">
        <f t="shared" ca="1" si="26"/>
        <v>NA</v>
      </c>
      <c r="DT21" s="142"/>
      <c r="DU21" s="162"/>
      <c r="DV21" s="161" t="str">
        <f t="shared" ca="1" si="27"/>
        <v>NA</v>
      </c>
      <c r="DW21" s="50"/>
      <c r="DX21" s="326"/>
    </row>
    <row r="22" spans="1:128" s="7" customFormat="1" ht="12.75" customHeight="1" x14ac:dyDescent="0.2">
      <c r="A22" s="328" t="s">
        <v>269</v>
      </c>
      <c r="B22" s="203">
        <v>42762</v>
      </c>
      <c r="C22" s="146">
        <v>5492102</v>
      </c>
      <c r="D22" s="147" t="s">
        <v>262</v>
      </c>
      <c r="E22" s="148" t="s">
        <v>299</v>
      </c>
      <c r="F22" s="197">
        <v>43179</v>
      </c>
      <c r="G22" s="161" t="str">
        <f t="shared" ca="1" si="0"/>
        <v>ok</v>
      </c>
      <c r="H22" s="48"/>
      <c r="I22" s="48" t="str">
        <f t="shared" ca="1" si="1"/>
        <v>Confirmar Fecha</v>
      </c>
      <c r="J22" s="66"/>
      <c r="K22" s="49"/>
      <c r="L22" s="256"/>
      <c r="M22" s="161" t="str">
        <f t="shared" ca="1" si="2"/>
        <v>N/A</v>
      </c>
      <c r="N22" s="256"/>
      <c r="O22" s="161" t="str">
        <f t="shared" ca="1" si="3"/>
        <v>N/A</v>
      </c>
      <c r="P22" s="256"/>
      <c r="Q22" s="161" t="str">
        <f t="shared" ca="1" si="4"/>
        <v>N/A</v>
      </c>
      <c r="R22" s="256"/>
      <c r="S22" s="161" t="str">
        <f t="shared" ca="1" si="5"/>
        <v>N/A</v>
      </c>
      <c r="T22" s="256"/>
      <c r="U22" s="161" t="str">
        <f t="shared" ca="1" si="6"/>
        <v>N/A</v>
      </c>
      <c r="V22" s="48">
        <v>43200</v>
      </c>
      <c r="W22" s="48" t="str">
        <f t="shared" ca="1" si="28"/>
        <v>ok</v>
      </c>
      <c r="X22" s="66">
        <v>5</v>
      </c>
      <c r="Y22" s="49" t="s">
        <v>48</v>
      </c>
      <c r="Z22" s="256">
        <v>43194</v>
      </c>
      <c r="AA22" s="161" t="str">
        <f t="shared" ca="1" si="29"/>
        <v>ok</v>
      </c>
      <c r="AB22" s="159"/>
      <c r="AC22" s="162">
        <v>43166</v>
      </c>
      <c r="AD22" s="161" t="str">
        <f t="shared" ca="1" si="30"/>
        <v>ok</v>
      </c>
      <c r="AE22" s="159" t="s">
        <v>243</v>
      </c>
      <c r="AF22" s="162">
        <v>43193</v>
      </c>
      <c r="AG22" s="161" t="str">
        <f t="shared" ca="1" si="31"/>
        <v>ok</v>
      </c>
      <c r="AH22" s="159" t="s">
        <v>243</v>
      </c>
      <c r="AI22" s="163">
        <v>43195</v>
      </c>
      <c r="AJ22" s="161" t="str">
        <f t="shared" ca="1" si="42"/>
        <v>ok</v>
      </c>
      <c r="AK22" s="159" t="s">
        <v>243</v>
      </c>
      <c r="AL22" s="256"/>
      <c r="AM22" s="161" t="str">
        <f t="shared" ca="1" si="7"/>
        <v>N/A</v>
      </c>
      <c r="AN22" s="159"/>
      <c r="AO22" s="163">
        <v>43127</v>
      </c>
      <c r="AP22" s="161" t="str">
        <f t="shared" ca="1" si="33"/>
        <v>ok</v>
      </c>
      <c r="AQ22" s="159" t="s">
        <v>243</v>
      </c>
      <c r="AR22" s="162"/>
      <c r="AS22" s="161" t="str">
        <f t="shared" ca="1" si="34"/>
        <v>NA</v>
      </c>
      <c r="AT22" s="50"/>
      <c r="AU22" s="256"/>
      <c r="AV22" s="161" t="str">
        <f t="shared" ca="1" si="8"/>
        <v>N/A</v>
      </c>
      <c r="AW22" s="159" t="s">
        <v>243</v>
      </c>
      <c r="AX22" s="162"/>
      <c r="AY22" s="161" t="str">
        <f t="shared" ca="1" si="9"/>
        <v>NA</v>
      </c>
      <c r="AZ22" s="56"/>
      <c r="BA22" s="162"/>
      <c r="BB22" s="161" t="str">
        <f t="shared" ca="1" si="10"/>
        <v>NA</v>
      </c>
      <c r="BC22" s="50"/>
      <c r="BD22" s="162"/>
      <c r="BE22" s="161" t="str">
        <f t="shared" ca="1" si="35"/>
        <v>NA</v>
      </c>
      <c r="BF22" s="50"/>
      <c r="BG22" s="162"/>
      <c r="BH22" s="161" t="str">
        <f t="shared" ca="1" si="36"/>
        <v>NA</v>
      </c>
      <c r="BI22" s="50"/>
      <c r="BJ22" s="162"/>
      <c r="BK22" s="161" t="str">
        <f t="shared" ca="1" si="11"/>
        <v>NA</v>
      </c>
      <c r="BL22" s="50"/>
      <c r="BM22" s="162"/>
      <c r="BN22" s="161" t="str">
        <f t="shared" ca="1" si="12"/>
        <v>NA</v>
      </c>
      <c r="BO22" s="50"/>
      <c r="BP22" s="162"/>
      <c r="BQ22" s="161" t="str">
        <f t="shared" ca="1" si="37"/>
        <v>NA</v>
      </c>
      <c r="BR22" s="50"/>
      <c r="BS22" s="162">
        <v>43237</v>
      </c>
      <c r="BT22" s="161" t="str">
        <f t="shared" ca="1" si="38"/>
        <v>ok</v>
      </c>
      <c r="BU22" s="50">
        <v>5</v>
      </c>
      <c r="BV22" s="162"/>
      <c r="BW22" s="161" t="str">
        <f t="shared" ca="1" si="13"/>
        <v>NA</v>
      </c>
      <c r="BX22" s="50"/>
      <c r="BY22" s="162"/>
      <c r="BZ22" s="161" t="str">
        <f t="shared" ca="1" si="14"/>
        <v>NA</v>
      </c>
      <c r="CA22" s="50"/>
      <c r="CB22" s="162"/>
      <c r="CC22" s="161" t="str">
        <f t="shared" ca="1" si="15"/>
        <v>NA</v>
      </c>
      <c r="CD22" s="50"/>
      <c r="CE22" s="162"/>
      <c r="CF22" s="161" t="str">
        <f t="shared" ca="1" si="16"/>
        <v>NA</v>
      </c>
      <c r="CG22" s="50"/>
      <c r="CH22" s="162"/>
      <c r="CI22" s="161" t="str">
        <f t="shared" ca="1" si="17"/>
        <v>NA</v>
      </c>
      <c r="CJ22" s="50"/>
      <c r="CK22" s="162"/>
      <c r="CL22" s="161" t="str">
        <f t="shared" ca="1" si="18"/>
        <v>NA</v>
      </c>
      <c r="CM22" s="50"/>
      <c r="CN22" s="162"/>
      <c r="CO22" s="161" t="str">
        <f t="shared" ca="1" si="19"/>
        <v>NA</v>
      </c>
      <c r="CP22" s="50"/>
      <c r="CQ22" s="162"/>
      <c r="CR22" s="161" t="str">
        <f t="shared" ca="1" si="20"/>
        <v>NA</v>
      </c>
      <c r="CS22" s="50"/>
      <c r="CT22" s="162"/>
      <c r="CU22" s="161" t="str">
        <f t="shared" ca="1" si="21"/>
        <v>NA</v>
      </c>
      <c r="CV22" s="50"/>
      <c r="CW22" s="162">
        <v>43070</v>
      </c>
      <c r="CX22" s="161" t="str">
        <f t="shared" ca="1" si="39"/>
        <v>ok</v>
      </c>
      <c r="CY22" s="50"/>
      <c r="CZ22" s="162"/>
      <c r="DA22" s="161" t="str">
        <f t="shared" ca="1" si="22"/>
        <v>NA</v>
      </c>
      <c r="DB22" s="50"/>
      <c r="DC22" s="162">
        <v>43325</v>
      </c>
      <c r="DD22" s="161" t="str">
        <f t="shared" ca="1" si="40"/>
        <v>ok</v>
      </c>
      <c r="DE22" s="50">
        <v>4.7</v>
      </c>
      <c r="DF22" s="162"/>
      <c r="DG22" s="161" t="str">
        <f t="shared" ca="1" si="23"/>
        <v>NA</v>
      </c>
      <c r="DH22" s="50"/>
      <c r="DI22" s="162"/>
      <c r="DJ22" s="161" t="str">
        <f t="shared" ca="1" si="24"/>
        <v>NA</v>
      </c>
      <c r="DK22" s="50"/>
      <c r="DL22" s="162">
        <v>43322</v>
      </c>
      <c r="DM22" s="161" t="str">
        <f t="shared" ca="1" si="41"/>
        <v>ok</v>
      </c>
      <c r="DN22" s="50">
        <v>4.5</v>
      </c>
      <c r="DO22" s="162"/>
      <c r="DP22" s="161" t="str">
        <f t="shared" ca="1" si="25"/>
        <v>NA</v>
      </c>
      <c r="DQ22" s="142"/>
      <c r="DR22" s="162"/>
      <c r="DS22" s="161" t="str">
        <f t="shared" ca="1" si="26"/>
        <v>NA</v>
      </c>
      <c r="DT22" s="142"/>
      <c r="DU22" s="162"/>
      <c r="DV22" s="161" t="str">
        <f t="shared" ca="1" si="27"/>
        <v>NA</v>
      </c>
      <c r="DW22" s="50"/>
      <c r="DX22" s="326"/>
    </row>
    <row r="23" spans="1:128" ht="12.75" customHeight="1" x14ac:dyDescent="0.2">
      <c r="A23" s="330" t="s">
        <v>270</v>
      </c>
      <c r="B23" s="203">
        <v>42789</v>
      </c>
      <c r="C23" s="146">
        <v>1098653442</v>
      </c>
      <c r="D23" s="147" t="s">
        <v>262</v>
      </c>
      <c r="E23" s="148" t="s">
        <v>299</v>
      </c>
      <c r="F23" s="198">
        <v>43229</v>
      </c>
      <c r="G23" s="161" t="str">
        <f t="shared" ca="1" si="0"/>
        <v>ok</v>
      </c>
      <c r="H23" s="48"/>
      <c r="I23" s="48" t="str">
        <f t="shared" ca="1" si="1"/>
        <v>Confirmar Fecha</v>
      </c>
      <c r="J23" s="66"/>
      <c r="K23" s="49"/>
      <c r="L23" s="256"/>
      <c r="M23" s="161" t="str">
        <f t="shared" ca="1" si="2"/>
        <v>N/A</v>
      </c>
      <c r="N23" s="256"/>
      <c r="O23" s="161" t="str">
        <f t="shared" ca="1" si="3"/>
        <v>N/A</v>
      </c>
      <c r="P23" s="256"/>
      <c r="Q23" s="161" t="str">
        <f t="shared" ca="1" si="4"/>
        <v>N/A</v>
      </c>
      <c r="R23" s="256"/>
      <c r="S23" s="161" t="str">
        <f t="shared" ca="1" si="5"/>
        <v>N/A</v>
      </c>
      <c r="T23" s="256"/>
      <c r="U23" s="161" t="str">
        <f t="shared" ca="1" si="6"/>
        <v>N/A</v>
      </c>
      <c r="V23" s="48">
        <v>43200</v>
      </c>
      <c r="W23" s="48" t="str">
        <f t="shared" ca="1" si="28"/>
        <v>ok</v>
      </c>
      <c r="X23" s="66"/>
      <c r="Y23" s="49" t="s">
        <v>48</v>
      </c>
      <c r="Z23" s="256">
        <v>43056</v>
      </c>
      <c r="AA23" s="161" t="str">
        <f t="shared" ca="1" si="29"/>
        <v>ok</v>
      </c>
      <c r="AB23" s="159"/>
      <c r="AC23" s="162">
        <v>43055</v>
      </c>
      <c r="AD23" s="161" t="str">
        <f t="shared" ca="1" si="30"/>
        <v>ok</v>
      </c>
      <c r="AE23" s="159" t="s">
        <v>243</v>
      </c>
      <c r="AF23" s="162">
        <v>43057</v>
      </c>
      <c r="AG23" s="161" t="str">
        <f t="shared" ca="1" si="31"/>
        <v>ok</v>
      </c>
      <c r="AH23" s="159" t="s">
        <v>243</v>
      </c>
      <c r="AI23" s="163">
        <v>43099</v>
      </c>
      <c r="AJ23" s="161" t="str">
        <f t="shared" ca="1" si="42"/>
        <v>ok</v>
      </c>
      <c r="AK23" s="159" t="s">
        <v>243</v>
      </c>
      <c r="AL23" s="256"/>
      <c r="AM23" s="161" t="str">
        <f t="shared" ca="1" si="7"/>
        <v>N/A</v>
      </c>
      <c r="AN23" s="159"/>
      <c r="AO23" s="163">
        <v>43134</v>
      </c>
      <c r="AP23" s="161" t="str">
        <f t="shared" ca="1" si="33"/>
        <v>ok</v>
      </c>
      <c r="AQ23" s="159" t="s">
        <v>243</v>
      </c>
      <c r="AR23" s="162"/>
      <c r="AS23" s="161" t="str">
        <f t="shared" ca="1" si="34"/>
        <v>NA</v>
      </c>
      <c r="AT23" s="50"/>
      <c r="AU23" s="256"/>
      <c r="AV23" s="161" t="str">
        <f t="shared" ca="1" si="8"/>
        <v>N/A</v>
      </c>
      <c r="AW23" s="159" t="s">
        <v>243</v>
      </c>
      <c r="AX23" s="162"/>
      <c r="AY23" s="161" t="str">
        <f t="shared" ca="1" si="9"/>
        <v>NA</v>
      </c>
      <c r="AZ23" s="56"/>
      <c r="BA23" s="162"/>
      <c r="BB23" s="161" t="str">
        <f t="shared" ca="1" si="10"/>
        <v>NA</v>
      </c>
      <c r="BC23" s="50"/>
      <c r="BD23" s="162"/>
      <c r="BE23" s="161" t="str">
        <f t="shared" ca="1" si="35"/>
        <v>NA</v>
      </c>
      <c r="BF23" s="50"/>
      <c r="BG23" s="162"/>
      <c r="BH23" s="161" t="str">
        <f t="shared" ca="1" si="36"/>
        <v>NA</v>
      </c>
      <c r="BI23" s="50"/>
      <c r="BJ23" s="162"/>
      <c r="BK23" s="161" t="str">
        <f t="shared" ca="1" si="11"/>
        <v>NA</v>
      </c>
      <c r="BL23" s="50"/>
      <c r="BM23" s="162"/>
      <c r="BN23" s="161" t="str">
        <f t="shared" ca="1" si="12"/>
        <v>NA</v>
      </c>
      <c r="BO23" s="50"/>
      <c r="BP23" s="162">
        <v>43222</v>
      </c>
      <c r="BQ23" s="161" t="str">
        <f t="shared" ca="1" si="37"/>
        <v>ok</v>
      </c>
      <c r="BR23" s="50">
        <v>4.5</v>
      </c>
      <c r="BS23" s="162"/>
      <c r="BT23" s="161" t="str">
        <f t="shared" ca="1" si="38"/>
        <v>NA</v>
      </c>
      <c r="BU23" s="50"/>
      <c r="BV23" s="162"/>
      <c r="BW23" s="161" t="str">
        <f t="shared" ca="1" si="13"/>
        <v>NA</v>
      </c>
      <c r="BX23" s="50"/>
      <c r="BY23" s="162"/>
      <c r="BZ23" s="161" t="str">
        <f t="shared" ca="1" si="14"/>
        <v>NA</v>
      </c>
      <c r="CA23" s="50"/>
      <c r="CB23" s="162"/>
      <c r="CC23" s="161" t="str">
        <f t="shared" ca="1" si="15"/>
        <v>NA</v>
      </c>
      <c r="CD23" s="50"/>
      <c r="CE23" s="162"/>
      <c r="CF23" s="161" t="str">
        <f t="shared" ca="1" si="16"/>
        <v>NA</v>
      </c>
      <c r="CG23" s="50"/>
      <c r="CH23" s="162"/>
      <c r="CI23" s="161" t="str">
        <f t="shared" ca="1" si="17"/>
        <v>NA</v>
      </c>
      <c r="CJ23" s="50"/>
      <c r="CK23" s="162"/>
      <c r="CL23" s="161" t="str">
        <f t="shared" ca="1" si="18"/>
        <v>NA</v>
      </c>
      <c r="CM23" s="50"/>
      <c r="CN23" s="162"/>
      <c r="CO23" s="161" t="str">
        <f t="shared" ca="1" si="19"/>
        <v>NA</v>
      </c>
      <c r="CP23" s="50"/>
      <c r="CQ23" s="162"/>
      <c r="CR23" s="161" t="str">
        <f t="shared" ca="1" si="20"/>
        <v>NA</v>
      </c>
      <c r="CS23" s="50"/>
      <c r="CT23" s="162"/>
      <c r="CU23" s="161" t="str">
        <f t="shared" ca="1" si="21"/>
        <v>NA</v>
      </c>
      <c r="CV23" s="50"/>
      <c r="CW23" s="162">
        <v>43154</v>
      </c>
      <c r="CX23" s="161" t="str">
        <f t="shared" ca="1" si="39"/>
        <v>ok</v>
      </c>
      <c r="CY23" s="50"/>
      <c r="CZ23" s="162"/>
      <c r="DA23" s="161" t="str">
        <f t="shared" ca="1" si="22"/>
        <v>NA</v>
      </c>
      <c r="DB23" s="50"/>
      <c r="DC23" s="162">
        <v>43325</v>
      </c>
      <c r="DD23" s="161" t="str">
        <f t="shared" ca="1" si="40"/>
        <v>ok</v>
      </c>
      <c r="DE23" s="50">
        <v>5</v>
      </c>
      <c r="DF23" s="162"/>
      <c r="DG23" s="161" t="str">
        <f t="shared" ca="1" si="23"/>
        <v>NA</v>
      </c>
      <c r="DH23" s="50"/>
      <c r="DI23" s="162"/>
      <c r="DJ23" s="161" t="str">
        <f t="shared" ca="1" si="24"/>
        <v>NA</v>
      </c>
      <c r="DK23" s="50"/>
      <c r="DL23" s="162">
        <v>43321</v>
      </c>
      <c r="DM23" s="161" t="str">
        <f t="shared" ca="1" si="41"/>
        <v>ok</v>
      </c>
      <c r="DN23" s="50">
        <v>5</v>
      </c>
      <c r="DO23" s="162"/>
      <c r="DP23" s="161" t="str">
        <f t="shared" ca="1" si="25"/>
        <v>NA</v>
      </c>
      <c r="DQ23" s="142"/>
      <c r="DR23" s="162"/>
      <c r="DS23" s="161" t="str">
        <f t="shared" ca="1" si="26"/>
        <v>NA</v>
      </c>
      <c r="DT23" s="142"/>
      <c r="DU23" s="162"/>
      <c r="DV23" s="161" t="str">
        <f t="shared" ca="1" si="27"/>
        <v>NA</v>
      </c>
      <c r="DW23" s="50"/>
      <c r="DX23" s="326"/>
    </row>
    <row r="24" spans="1:128" ht="12.75" customHeight="1" x14ac:dyDescent="0.2">
      <c r="A24" s="329" t="s">
        <v>271</v>
      </c>
      <c r="B24" s="203">
        <v>42789</v>
      </c>
      <c r="C24" s="146">
        <v>13568821</v>
      </c>
      <c r="D24" s="147" t="s">
        <v>262</v>
      </c>
      <c r="E24" s="148" t="s">
        <v>299</v>
      </c>
      <c r="F24" s="198">
        <v>43243</v>
      </c>
      <c r="G24" s="161" t="str">
        <f t="shared" ca="1" si="0"/>
        <v>ok</v>
      </c>
      <c r="H24" s="48"/>
      <c r="I24" s="48" t="str">
        <f t="shared" ca="1" si="1"/>
        <v>Confirmar Fecha</v>
      </c>
      <c r="J24" s="66"/>
      <c r="K24" s="49"/>
      <c r="L24" s="256"/>
      <c r="M24" s="161" t="str">
        <f t="shared" ca="1" si="2"/>
        <v>N/A</v>
      </c>
      <c r="N24" s="256"/>
      <c r="O24" s="161" t="str">
        <f t="shared" ca="1" si="3"/>
        <v>N/A</v>
      </c>
      <c r="P24" s="256"/>
      <c r="Q24" s="161" t="str">
        <f t="shared" ca="1" si="4"/>
        <v>N/A</v>
      </c>
      <c r="R24" s="256"/>
      <c r="S24" s="161" t="str">
        <f t="shared" ca="1" si="5"/>
        <v>N/A</v>
      </c>
      <c r="T24" s="256"/>
      <c r="U24" s="161" t="str">
        <f t="shared" ca="1" si="6"/>
        <v>N/A</v>
      </c>
      <c r="V24" s="48">
        <v>43263</v>
      </c>
      <c r="W24" s="48" t="str">
        <f t="shared" ca="1" si="28"/>
        <v>ok</v>
      </c>
      <c r="X24" s="66">
        <v>4.3</v>
      </c>
      <c r="Y24" s="49" t="s">
        <v>49</v>
      </c>
      <c r="Z24" s="256">
        <v>43239</v>
      </c>
      <c r="AA24" s="161" t="str">
        <f t="shared" ca="1" si="29"/>
        <v>ok</v>
      </c>
      <c r="AB24" s="159"/>
      <c r="AC24" s="162">
        <v>43237</v>
      </c>
      <c r="AD24" s="161" t="str">
        <f t="shared" ca="1" si="30"/>
        <v>ok</v>
      </c>
      <c r="AE24" s="159" t="s">
        <v>243</v>
      </c>
      <c r="AF24" s="162">
        <v>43240</v>
      </c>
      <c r="AG24" s="161" t="str">
        <f t="shared" ca="1" si="31"/>
        <v>ok</v>
      </c>
      <c r="AH24" s="159" t="s">
        <v>243</v>
      </c>
      <c r="AI24" s="163">
        <v>43238</v>
      </c>
      <c r="AJ24" s="161" t="str">
        <f t="shared" ca="1" si="42"/>
        <v>ok</v>
      </c>
      <c r="AK24" s="159" t="s">
        <v>243</v>
      </c>
      <c r="AL24" s="256"/>
      <c r="AM24" s="161" t="str">
        <f t="shared" ca="1" si="7"/>
        <v>N/A</v>
      </c>
      <c r="AN24" s="159"/>
      <c r="AO24" s="163">
        <v>43127</v>
      </c>
      <c r="AP24" s="161" t="str">
        <f t="shared" ca="1" si="33"/>
        <v>ok</v>
      </c>
      <c r="AQ24" s="159" t="s">
        <v>243</v>
      </c>
      <c r="AR24" s="162">
        <v>43258</v>
      </c>
      <c r="AS24" s="161" t="str">
        <f t="shared" ca="1" si="34"/>
        <v>ok</v>
      </c>
      <c r="AT24" s="50">
        <v>5</v>
      </c>
      <c r="AU24" s="256"/>
      <c r="AV24" s="161" t="str">
        <f t="shared" ca="1" si="8"/>
        <v>N/A</v>
      </c>
      <c r="AW24" s="159" t="s">
        <v>243</v>
      </c>
      <c r="AX24" s="162"/>
      <c r="AY24" s="161" t="str">
        <f t="shared" ca="1" si="9"/>
        <v>NA</v>
      </c>
      <c r="AZ24" s="56"/>
      <c r="BA24" s="162"/>
      <c r="BB24" s="161" t="str">
        <f t="shared" ca="1" si="10"/>
        <v>NA</v>
      </c>
      <c r="BC24" s="50"/>
      <c r="BD24" s="162">
        <v>43230</v>
      </c>
      <c r="BE24" s="161" t="str">
        <f t="shared" ca="1" si="35"/>
        <v>ok</v>
      </c>
      <c r="BF24" s="50">
        <v>5</v>
      </c>
      <c r="BG24" s="162">
        <v>43123</v>
      </c>
      <c r="BH24" s="161" t="str">
        <f t="shared" ca="1" si="36"/>
        <v>ok</v>
      </c>
      <c r="BI24" s="50">
        <v>4.8</v>
      </c>
      <c r="BJ24" s="162"/>
      <c r="BK24" s="161" t="str">
        <f t="shared" ca="1" si="11"/>
        <v>NA</v>
      </c>
      <c r="BL24" s="50"/>
      <c r="BM24" s="162"/>
      <c r="BN24" s="161" t="str">
        <f t="shared" ca="1" si="12"/>
        <v>NA</v>
      </c>
      <c r="BO24" s="50"/>
      <c r="BP24" s="162">
        <v>43222</v>
      </c>
      <c r="BQ24" s="161" t="str">
        <f t="shared" ca="1" si="37"/>
        <v>ok</v>
      </c>
      <c r="BR24" s="50">
        <v>5</v>
      </c>
      <c r="BS24" s="162">
        <v>43237</v>
      </c>
      <c r="BT24" s="161" t="str">
        <f t="shared" ca="1" si="38"/>
        <v>ok</v>
      </c>
      <c r="BU24" s="50">
        <v>4.5</v>
      </c>
      <c r="BV24" s="162"/>
      <c r="BW24" s="161" t="str">
        <f t="shared" ca="1" si="13"/>
        <v>NA</v>
      </c>
      <c r="BX24" s="50"/>
      <c r="BY24" s="162"/>
      <c r="BZ24" s="161" t="str">
        <f t="shared" ca="1" si="14"/>
        <v>NA</v>
      </c>
      <c r="CA24" s="50"/>
      <c r="CB24" s="162"/>
      <c r="CC24" s="161" t="str">
        <f t="shared" ca="1" si="15"/>
        <v>NA</v>
      </c>
      <c r="CD24" s="50"/>
      <c r="CE24" s="162"/>
      <c r="CF24" s="161" t="str">
        <f t="shared" ca="1" si="16"/>
        <v>NA</v>
      </c>
      <c r="CG24" s="50"/>
      <c r="CH24" s="162"/>
      <c r="CI24" s="161" t="str">
        <f t="shared" ca="1" si="17"/>
        <v>NA</v>
      </c>
      <c r="CJ24" s="50"/>
      <c r="CK24" s="162"/>
      <c r="CL24" s="161" t="str">
        <f t="shared" ca="1" si="18"/>
        <v>NA</v>
      </c>
      <c r="CM24" s="50"/>
      <c r="CN24" s="162"/>
      <c r="CO24" s="161" t="str">
        <f t="shared" ca="1" si="19"/>
        <v>NA</v>
      </c>
      <c r="CP24" s="50"/>
      <c r="CQ24" s="162"/>
      <c r="CR24" s="161" t="str">
        <f t="shared" ca="1" si="20"/>
        <v>NA</v>
      </c>
      <c r="CS24" s="50"/>
      <c r="CT24" s="162"/>
      <c r="CU24" s="161" t="str">
        <f t="shared" ca="1" si="21"/>
        <v>NA</v>
      </c>
      <c r="CV24" s="50"/>
      <c r="CW24" s="162">
        <v>43137</v>
      </c>
      <c r="CX24" s="161" t="str">
        <f t="shared" ca="1" si="39"/>
        <v>ok</v>
      </c>
      <c r="CY24" s="50"/>
      <c r="CZ24" s="162"/>
      <c r="DA24" s="161" t="str">
        <f t="shared" ca="1" si="22"/>
        <v>NA</v>
      </c>
      <c r="DB24" s="50"/>
      <c r="DC24" s="162">
        <v>43320</v>
      </c>
      <c r="DD24" s="161" t="str">
        <f t="shared" ca="1" si="40"/>
        <v>ok</v>
      </c>
      <c r="DE24" s="50">
        <v>4.5</v>
      </c>
      <c r="DF24" s="162"/>
      <c r="DG24" s="161" t="str">
        <f t="shared" ca="1" si="23"/>
        <v>NA</v>
      </c>
      <c r="DH24" s="50"/>
      <c r="DI24" s="162"/>
      <c r="DJ24" s="161" t="str">
        <f t="shared" ca="1" si="24"/>
        <v>NA</v>
      </c>
      <c r="DK24" s="50"/>
      <c r="DL24" s="162">
        <v>43321</v>
      </c>
      <c r="DM24" s="161" t="str">
        <f t="shared" ca="1" si="41"/>
        <v>ok</v>
      </c>
      <c r="DN24" s="50">
        <v>4.7</v>
      </c>
      <c r="DO24" s="162"/>
      <c r="DP24" s="161" t="str">
        <f t="shared" ca="1" si="25"/>
        <v>NA</v>
      </c>
      <c r="DQ24" s="142"/>
      <c r="DR24" s="162"/>
      <c r="DS24" s="161" t="str">
        <f t="shared" ca="1" si="26"/>
        <v>NA</v>
      </c>
      <c r="DT24" s="142"/>
      <c r="DU24" s="162"/>
      <c r="DV24" s="161" t="str">
        <f t="shared" ca="1" si="27"/>
        <v>NA</v>
      </c>
      <c r="DW24" s="50"/>
      <c r="DX24" s="326"/>
    </row>
    <row r="25" spans="1:128" ht="12.75" customHeight="1" x14ac:dyDescent="0.2">
      <c r="A25" s="329" t="s">
        <v>272</v>
      </c>
      <c r="B25" s="203">
        <v>42803</v>
      </c>
      <c r="C25" s="146">
        <v>19383944</v>
      </c>
      <c r="D25" s="147" t="s">
        <v>262</v>
      </c>
      <c r="E25" s="148" t="s">
        <v>299</v>
      </c>
      <c r="F25" s="197">
        <v>43216</v>
      </c>
      <c r="G25" s="161" t="str">
        <f ca="1">IF((TODAY()-330)&lt;F25,"ok",IF(ISBLANK(F25),"NA",IF((TODAY()-364)&gt;F25,"Vencido","Programar")))</f>
        <v>ok</v>
      </c>
      <c r="H25" s="48"/>
      <c r="I25" s="48" t="str">
        <f ca="1">IF((TODAY()-330)&lt;H25,"ok",IF(ISBLANK(H25),"Confirmar Fecha",IF((TODAY()-728)&gt;H25,"Vencido","Programar")))</f>
        <v>Confirmar Fecha</v>
      </c>
      <c r="J25" s="66"/>
      <c r="K25" s="49" t="s">
        <v>48</v>
      </c>
      <c r="L25" s="256"/>
      <c r="M25" s="161" t="str">
        <f t="shared" ca="1" si="2"/>
        <v>N/A</v>
      </c>
      <c r="N25" s="256"/>
      <c r="O25" s="161" t="str">
        <f t="shared" ca="1" si="3"/>
        <v>N/A</v>
      </c>
      <c r="P25" s="256"/>
      <c r="Q25" s="161" t="str">
        <f t="shared" ca="1" si="4"/>
        <v>N/A</v>
      </c>
      <c r="R25" s="256"/>
      <c r="S25" s="161" t="str">
        <f t="shared" ca="1" si="5"/>
        <v>N/A</v>
      </c>
      <c r="T25" s="256"/>
      <c r="U25" s="161" t="str">
        <f t="shared" ca="1" si="6"/>
        <v>N/A</v>
      </c>
      <c r="V25" s="48">
        <v>43200</v>
      </c>
      <c r="W25" s="48" t="str">
        <f t="shared" ca="1" si="28"/>
        <v>ok</v>
      </c>
      <c r="X25" s="66">
        <v>4.7</v>
      </c>
      <c r="Y25" s="49" t="s">
        <v>48</v>
      </c>
      <c r="Z25" s="256">
        <v>43156</v>
      </c>
      <c r="AA25" s="161" t="str">
        <f t="shared" ca="1" si="29"/>
        <v>ok</v>
      </c>
      <c r="AB25" s="159"/>
      <c r="AC25" s="162">
        <v>43157</v>
      </c>
      <c r="AD25" s="161" t="str">
        <f t="shared" ca="1" si="30"/>
        <v>ok</v>
      </c>
      <c r="AE25" s="159" t="s">
        <v>243</v>
      </c>
      <c r="AF25" s="162">
        <v>43158</v>
      </c>
      <c r="AG25" s="161" t="str">
        <f t="shared" ca="1" si="31"/>
        <v>ok</v>
      </c>
      <c r="AH25" s="159" t="s">
        <v>243</v>
      </c>
      <c r="AI25" s="162">
        <v>43155</v>
      </c>
      <c r="AJ25" s="161" t="str">
        <f t="shared" ca="1" si="42"/>
        <v>ok</v>
      </c>
      <c r="AK25" s="159" t="s">
        <v>243</v>
      </c>
      <c r="AL25" s="256"/>
      <c r="AM25" s="161" t="str">
        <f ca="1">IF((AL25="no tiene"),"Sin entrenamiento",IF((TODAY()-330)&lt;AL25,"ok",IF(ISBLANK(AL25),"N/A",IF((TODAY()-364)&gt;AL25,"Vencido","Programar"))))</f>
        <v>N/A</v>
      </c>
      <c r="AN25" s="56">
        <v>5</v>
      </c>
      <c r="AO25" s="162">
        <v>43239</v>
      </c>
      <c r="AP25" s="161" t="str">
        <f t="shared" ca="1" si="33"/>
        <v>ok</v>
      </c>
      <c r="AQ25" s="159" t="s">
        <v>243</v>
      </c>
      <c r="AR25" s="162">
        <v>43258</v>
      </c>
      <c r="AS25" s="161" t="str">
        <f t="shared" ca="1" si="34"/>
        <v>ok</v>
      </c>
      <c r="AT25" s="50">
        <v>4.5</v>
      </c>
      <c r="AU25" s="256"/>
      <c r="AV25" s="161" t="str">
        <f t="shared" ca="1" si="8"/>
        <v>N/A</v>
      </c>
      <c r="AW25" s="159" t="s">
        <v>243</v>
      </c>
      <c r="AX25" s="162"/>
      <c r="AY25" s="161" t="str">
        <f ca="1">IF((AX25="no tiene"),"Sin entrenamiento",IF((TODAY()-330)&lt;AX25,"ok",IF(ISBLANK(AX25),"NA",IF((TODAY()-364)&gt;AX25,"Vencido","Programar"))))</f>
        <v>NA</v>
      </c>
      <c r="AZ25" s="56"/>
      <c r="BA25" s="162"/>
      <c r="BB25" s="161" t="str">
        <f ca="1">IF((TODAY()-330)&lt;BA25,"ok",IF(ISBLANK(BA25),"NA",IF((TODAY()-364)&gt;BA25,"Vencido","Programar")))</f>
        <v>NA</v>
      </c>
      <c r="BC25" s="50">
        <v>5</v>
      </c>
      <c r="BD25" s="162">
        <v>43230</v>
      </c>
      <c r="BE25" s="161" t="str">
        <f t="shared" ca="1" si="35"/>
        <v>ok</v>
      </c>
      <c r="BF25" s="50">
        <v>5</v>
      </c>
      <c r="BG25" s="162">
        <v>43123</v>
      </c>
      <c r="BH25" s="161" t="str">
        <f t="shared" ca="1" si="36"/>
        <v>ok</v>
      </c>
      <c r="BI25" s="50">
        <v>5</v>
      </c>
      <c r="BJ25" s="162"/>
      <c r="BK25" s="161" t="str">
        <f ca="1">IF((TODAY()-330)&lt;BJ25,"ok",IF(ISBLANK(BJ25),"NA",IF((TODAY()-364)&gt;BJ25,"Vencido","Programar")))</f>
        <v>NA</v>
      </c>
      <c r="BL25" s="50">
        <v>5</v>
      </c>
      <c r="BM25" s="162"/>
      <c r="BN25" s="161" t="str">
        <f ca="1">IF((TODAY()-330)&lt;BM25,"ok",IF(ISBLANK(BM25),"NA",IF((TODAY()-364)&gt;BM25,"Vencido","Programar")))</f>
        <v>NA</v>
      </c>
      <c r="BO25" s="50">
        <v>5</v>
      </c>
      <c r="BP25" s="162"/>
      <c r="BQ25" s="161" t="str">
        <f t="shared" ca="1" si="37"/>
        <v>NA</v>
      </c>
      <c r="BR25" s="50"/>
      <c r="BS25" s="162">
        <v>43237</v>
      </c>
      <c r="BT25" s="161" t="str">
        <f t="shared" ca="1" si="38"/>
        <v>ok</v>
      </c>
      <c r="BU25" s="50">
        <v>5</v>
      </c>
      <c r="BV25" s="162"/>
      <c r="BW25" s="161" t="str">
        <f ca="1">IF((TODAY()-330)&lt;BV25,"ok",IF(ISBLANK(BV25),"NA",IF((TODAY()-364)&gt;BV25,"Vencido","Programar")))</f>
        <v>NA</v>
      </c>
      <c r="BX25" s="50">
        <v>5</v>
      </c>
      <c r="BY25" s="162"/>
      <c r="BZ25" s="161" t="str">
        <f ca="1">IF((TODAY()-330)&lt;BY25,"ok",IF(ISBLANK(BY25),"NA",IF((TODAY()-364)&gt;BY25,"Vencido","Programar")))</f>
        <v>NA</v>
      </c>
      <c r="CA25" s="50">
        <v>5</v>
      </c>
      <c r="CB25" s="162"/>
      <c r="CC25" s="161" t="str">
        <f ca="1">IF((TODAY()-330)&lt;CB25,"ok",IF(ISBLANK(CB25),"NA",IF((TODAY()-364)&gt;CB25,"Vencido","Programar")))</f>
        <v>NA</v>
      </c>
      <c r="CD25" s="50">
        <v>5</v>
      </c>
      <c r="CE25" s="162"/>
      <c r="CF25" s="161" t="str">
        <f ca="1">IF((TODAY()-330)&lt;CE25,"ok",IF(ISBLANK(CE25),"NA",IF((TODAY()-364)&gt;CE25,"Vencido","Programar")))</f>
        <v>NA</v>
      </c>
      <c r="CG25" s="50">
        <v>5</v>
      </c>
      <c r="CH25" s="162"/>
      <c r="CI25" s="161" t="str">
        <f ca="1">IF((TODAY()-330)&lt;CH25,"ok",IF(ISBLANK(CH25),"NA",IF((TODAY()-364)&gt;CH25,"Vencido","Programar")))</f>
        <v>NA</v>
      </c>
      <c r="CJ25" s="50">
        <v>5</v>
      </c>
      <c r="CK25" s="162"/>
      <c r="CL25" s="161" t="str">
        <f ca="1">IF((TODAY()-330)&lt;CK25,"ok",IF(ISBLANK(CK25),"NA",IF((TODAY()-364)&gt;CK25,"Vencido","Programar")))</f>
        <v>NA</v>
      </c>
      <c r="CM25" s="50">
        <v>5</v>
      </c>
      <c r="CN25" s="162"/>
      <c r="CO25" s="161" t="str">
        <f ca="1">IF((TODAY()-330)&lt;CN25,"ok",IF(ISBLANK(CN25),"NA",IF((TODAY()-364)&gt;CN25,"Vencido","Programar")))</f>
        <v>NA</v>
      </c>
      <c r="CP25" s="50">
        <v>5</v>
      </c>
      <c r="CQ25" s="162"/>
      <c r="CR25" s="161" t="str">
        <f ca="1">IF((TODAY()-330)&lt;CQ25,"ok",IF(ISBLANK(CQ25),"NA",IF((TODAY()-364)&gt;CQ25,"Vencido","Programar")))</f>
        <v>NA</v>
      </c>
      <c r="CS25" s="50">
        <v>5</v>
      </c>
      <c r="CT25" s="162"/>
      <c r="CU25" s="161" t="str">
        <f ca="1">IF((TODAY()-330)&lt;CT25,"ok",IF(ISBLANK(CT25),"NA",IF((TODAY()-364)&gt;CT25,"Vencido","Programar")))</f>
        <v>NA</v>
      </c>
      <c r="CV25" s="50">
        <v>5</v>
      </c>
      <c r="CW25" s="162">
        <v>43070</v>
      </c>
      <c r="CX25" s="161" t="str">
        <f t="shared" ca="1" si="39"/>
        <v>ok</v>
      </c>
      <c r="CY25" s="50">
        <v>5</v>
      </c>
      <c r="CZ25" s="162"/>
      <c r="DA25" s="161" t="str">
        <f ca="1">IF((TODAY()-330)&lt;CZ25,"ok",IF(ISBLANK(CZ25),"NA",IF((TODAY()-364)&gt;CZ25,"Vencido","Programar")))</f>
        <v>NA</v>
      </c>
      <c r="DB25" s="50">
        <v>5</v>
      </c>
      <c r="DC25" s="162">
        <v>43325</v>
      </c>
      <c r="DD25" s="161" t="str">
        <f t="shared" ca="1" si="40"/>
        <v>ok</v>
      </c>
      <c r="DE25" s="50">
        <v>5</v>
      </c>
      <c r="DF25" s="162"/>
      <c r="DG25" s="161" t="str">
        <f ca="1">IF((TODAY()-330)&lt;DF25,"ok",IF(ISBLANK(DF25),"NA",IF((TODAY()-364)&gt;DF25,"Vencido","Programar")))</f>
        <v>NA</v>
      </c>
      <c r="DH25" s="50">
        <v>5</v>
      </c>
      <c r="DI25" s="162"/>
      <c r="DJ25" s="161" t="str">
        <f ca="1">IF((TODAY()-330)&lt;DI25,"ok",IF(ISBLANK(DI25),"NA",IF((TODAY()-364)&gt;DI25,"Vencido","Programar")))</f>
        <v>NA</v>
      </c>
      <c r="DK25" s="50">
        <v>5</v>
      </c>
      <c r="DL25" s="162">
        <v>43321</v>
      </c>
      <c r="DM25" s="161" t="str">
        <f t="shared" ca="1" si="41"/>
        <v>ok</v>
      </c>
      <c r="DN25" s="50">
        <v>5</v>
      </c>
      <c r="DO25" s="162"/>
      <c r="DP25" s="161" t="str">
        <f t="shared" ca="1" si="25"/>
        <v>NA</v>
      </c>
      <c r="DQ25" s="142"/>
      <c r="DR25" s="162"/>
      <c r="DS25" s="161" t="str">
        <f ca="1">IF((TODAY()-330)&lt;DR25,"ok",IF(ISBLANK(DR25),"NA",IF((TODAY()-364)&gt;DR25,"Vencido","Programar")))</f>
        <v>NA</v>
      </c>
      <c r="DT25" s="142"/>
      <c r="DU25" s="162"/>
      <c r="DV25" s="161" t="str">
        <f ca="1">IF((TODAY()-330)&lt;DU25,"ok",IF(ISBLANK(DU25),"NA",IF((TODAY()-364)&gt;DU25,"Vencido","Programar")))</f>
        <v>NA</v>
      </c>
      <c r="DW25" s="50">
        <v>5</v>
      </c>
      <c r="DX25" s="326"/>
    </row>
    <row r="26" spans="1:128" ht="39.75" customHeight="1" x14ac:dyDescent="0.2">
      <c r="A26" s="331" t="s">
        <v>362</v>
      </c>
      <c r="B26" s="204">
        <v>43027</v>
      </c>
      <c r="C26" s="146">
        <v>1096212176</v>
      </c>
      <c r="D26" s="147" t="s">
        <v>241</v>
      </c>
      <c r="E26" s="148" t="s">
        <v>299</v>
      </c>
      <c r="F26" s="273">
        <v>43027</v>
      </c>
      <c r="G26" s="161" t="str">
        <f ca="1">IF((TODAY()-330)&lt;F26,"ok",IF(ISBLANK(F26),"NA",IF((TODAY()-364)&gt;F26,"Vencido","Programar")))</f>
        <v>ok</v>
      </c>
      <c r="H26" s="48"/>
      <c r="I26" s="48" t="str">
        <f ca="1">IF((TODAY()-330)&lt;H26,"ok",IF(ISBLANK(H26),"Confirmar Fecha",IF((TODAY()-728)&gt;H26,"Vencido","Programar")))</f>
        <v>Confirmar Fecha</v>
      </c>
      <c r="J26" s="66"/>
      <c r="K26" s="49" t="s">
        <v>49</v>
      </c>
      <c r="L26" s="162">
        <v>43052</v>
      </c>
      <c r="M26" s="161" t="str">
        <f ca="1">IF((L26="no tiene"),"Sin entrenamiento",IF((TODAY()-330)&lt;L26,"ok",IF(ISBLANK(L26),"N/A",IF((TODAY()-364)&gt;L26,"Vencido","Programar"))))</f>
        <v>ok</v>
      </c>
      <c r="N26" s="256"/>
      <c r="O26" s="161" t="str">
        <f ca="1">IF((N26="no tiene"),"Sin entrenamiento",IF((TODAY()-330)&lt;N26,"ok",IF(ISBLANK(N26),"N/A",IF((TODAY()-364)&gt;N26,"Vencido","Programar"))))</f>
        <v>N/A</v>
      </c>
      <c r="P26" s="256"/>
      <c r="Q26" s="161" t="str">
        <f ca="1">IF((P26="no tiene"),"Sin entrenamiento",IF((TODAY()-330)&lt;P26,"ok",IF(ISBLANK(P26),"N/A",IF((TODAY()-364)&gt;P26,"Vencido","Programar"))))</f>
        <v>N/A</v>
      </c>
      <c r="R26" s="256"/>
      <c r="S26" s="161" t="str">
        <f ca="1">IF((R26="no tiene"),"Sin entrenamiento",IF((TODAY()-330)&lt;R26,"ok",IF(ISBLANK(R26),"N/A",IF((TODAY()-364)&gt;R26,"Vencido","Programar"))))</f>
        <v>N/A</v>
      </c>
      <c r="T26" s="256"/>
      <c r="U26" s="161" t="str">
        <f ca="1">IF((T26="no tiene"),"Sin entrenamiento",IF((TODAY()-330)&lt;T26,"ok",IF(ISBLANK(T26),"N/A",IF((TODAY()-364)&gt;T26,"Vencido","Programar"))))</f>
        <v>N/A</v>
      </c>
      <c r="V26" s="48">
        <v>43200</v>
      </c>
      <c r="W26" s="48" t="str">
        <f t="shared" ca="1" si="28"/>
        <v>ok</v>
      </c>
      <c r="X26" s="66">
        <v>4.7</v>
      </c>
      <c r="Y26" s="49" t="s">
        <v>48</v>
      </c>
      <c r="Z26" s="256"/>
      <c r="AA26" s="161" t="str">
        <f t="shared" ca="1" si="29"/>
        <v>N/A</v>
      </c>
      <c r="AB26" s="159"/>
      <c r="AC26" s="162">
        <v>43326</v>
      </c>
      <c r="AD26" s="161" t="str">
        <f t="shared" ca="1" si="30"/>
        <v>ok</v>
      </c>
      <c r="AE26" s="159" t="s">
        <v>243</v>
      </c>
      <c r="AF26" s="162">
        <v>43326</v>
      </c>
      <c r="AG26" s="161" t="str">
        <f t="shared" ca="1" si="31"/>
        <v>ok</v>
      </c>
      <c r="AH26" s="159" t="s">
        <v>243</v>
      </c>
      <c r="AI26" s="162"/>
      <c r="AJ26" s="161" t="str">
        <f t="shared" ca="1" si="42"/>
        <v>NA</v>
      </c>
      <c r="AK26" s="159" t="s">
        <v>243</v>
      </c>
      <c r="AL26" s="256"/>
      <c r="AM26" s="161" t="str">
        <f ca="1">IF((AL26="no tiene"),"Sin entrenamiento",IF((TODAY()-330)&lt;AL26,"ok",IF(ISBLANK(AL26),"N/A",IF((TODAY()-364)&gt;AL26,"Vencido","Programar"))))</f>
        <v>N/A</v>
      </c>
      <c r="AN26" s="56"/>
      <c r="AO26" s="162">
        <v>43306</v>
      </c>
      <c r="AP26" s="161" t="str">
        <f t="shared" ca="1" si="33"/>
        <v>ok</v>
      </c>
      <c r="AQ26" s="159" t="s">
        <v>243</v>
      </c>
      <c r="AR26" s="162">
        <v>43258</v>
      </c>
      <c r="AS26" s="161" t="str">
        <f t="shared" ca="1" si="34"/>
        <v>ok</v>
      </c>
      <c r="AT26" s="50">
        <v>5</v>
      </c>
      <c r="AU26" s="256"/>
      <c r="AV26" s="161" t="str">
        <f t="shared" ca="1" si="8"/>
        <v>N/A</v>
      </c>
      <c r="AW26" s="159" t="s">
        <v>243</v>
      </c>
      <c r="AX26" s="162"/>
      <c r="AY26" s="161" t="str">
        <f ca="1">IF((AX26="no tiene"),"Sin entrenamiento",IF((TODAY()-330)&lt;AX26,"ok",IF(ISBLANK(AX26),"NA",IF((TODAY()-364)&gt;AX26,"Vencido","Programar"))))</f>
        <v>NA</v>
      </c>
      <c r="AZ26" s="56"/>
      <c r="BA26" s="162"/>
      <c r="BB26" s="161" t="str">
        <f ca="1">IF((TODAY()-330)&lt;BA26,"ok",IF(ISBLANK(BA26),"NA",IF((TODAY()-364)&gt;BA26,"Vencido","Programar")))</f>
        <v>NA</v>
      </c>
      <c r="BC26" s="50"/>
      <c r="BD26" s="162"/>
      <c r="BE26" s="161" t="str">
        <f t="shared" ca="1" si="35"/>
        <v>NA</v>
      </c>
      <c r="BF26" s="50"/>
      <c r="BG26" s="162"/>
      <c r="BH26" s="161" t="str">
        <f t="shared" ca="1" si="36"/>
        <v>NA</v>
      </c>
      <c r="BI26" s="50"/>
      <c r="BJ26" s="162"/>
      <c r="BK26" s="161" t="str">
        <f ca="1">IF((TODAY()-330)&lt;BJ26,"ok",IF(ISBLANK(BJ26),"NA",IF((TODAY()-364)&gt;BJ26,"Vencido","Programar")))</f>
        <v>NA</v>
      </c>
      <c r="BL26" s="50"/>
      <c r="BM26" s="162"/>
      <c r="BN26" s="161" t="str">
        <f ca="1">IF((TODAY()-330)&lt;BM26,"ok",IF(ISBLANK(BM26),"NA",IF((TODAY()-364)&gt;BM26,"Vencido","Programar")))</f>
        <v>NA</v>
      </c>
      <c r="BO26" s="50"/>
      <c r="BP26" s="162">
        <v>43222</v>
      </c>
      <c r="BQ26" s="161" t="str">
        <f t="shared" ca="1" si="37"/>
        <v>ok</v>
      </c>
      <c r="BR26" s="50">
        <v>5</v>
      </c>
      <c r="BS26" s="162"/>
      <c r="BT26" s="161" t="str">
        <f t="shared" ca="1" si="38"/>
        <v>NA</v>
      </c>
      <c r="BU26" s="50"/>
      <c r="BV26" s="162"/>
      <c r="BW26" s="161" t="str">
        <f ca="1">IF((TODAY()-330)&lt;BV26,"ok",IF(ISBLANK(BV26),"NA",IF((TODAY()-364)&gt;BV26,"Vencido","Programar")))</f>
        <v>NA</v>
      </c>
      <c r="BX26" s="50"/>
      <c r="BY26" s="162"/>
      <c r="BZ26" s="161" t="str">
        <f ca="1">IF((TODAY()-330)&lt;BY26,"ok",IF(ISBLANK(BY26),"NA",IF((TODAY()-364)&gt;BY26,"Vencido","Programar")))</f>
        <v>NA</v>
      </c>
      <c r="CA26" s="50"/>
      <c r="CB26" s="162"/>
      <c r="CC26" s="161" t="str">
        <f ca="1">IF((TODAY()-330)&lt;CB26,"ok",IF(ISBLANK(CB26),"NA",IF((TODAY()-364)&gt;CB26,"Vencido","Programar")))</f>
        <v>NA</v>
      </c>
      <c r="CD26" s="50"/>
      <c r="CE26" s="162"/>
      <c r="CF26" s="161" t="str">
        <f ca="1">IF((TODAY()-330)&lt;CE26,"ok",IF(ISBLANK(CE26),"NA",IF((TODAY()-364)&gt;CE26,"Vencido","Programar")))</f>
        <v>NA</v>
      </c>
      <c r="CG26" s="50"/>
      <c r="CH26" s="162"/>
      <c r="CI26" s="161" t="str">
        <f ca="1">IF((TODAY()-330)&lt;CH26,"ok",IF(ISBLANK(CH26),"NA",IF((TODAY()-364)&gt;CH26,"Vencido","Programar")))</f>
        <v>NA</v>
      </c>
      <c r="CJ26" s="50"/>
      <c r="CK26" s="162"/>
      <c r="CL26" s="161" t="str">
        <f ca="1">IF((TODAY()-330)&lt;CK26,"ok",IF(ISBLANK(CK26),"NA",IF((TODAY()-364)&gt;CK26,"Vencido","Programar")))</f>
        <v>NA</v>
      </c>
      <c r="CM26" s="50"/>
      <c r="CN26" s="162"/>
      <c r="CO26" s="161" t="str">
        <f ca="1">IF((TODAY()-330)&lt;CN26,"ok",IF(ISBLANK(CN26),"NA",IF((TODAY()-364)&gt;CN26,"Vencido","Programar")))</f>
        <v>NA</v>
      </c>
      <c r="CP26" s="50"/>
      <c r="CQ26" s="162"/>
      <c r="CR26" s="161" t="str">
        <f ca="1">IF((TODAY()-330)&lt;CQ26,"ok",IF(ISBLANK(CQ26),"NA",IF((TODAY()-364)&gt;CQ26,"Vencido","Programar")))</f>
        <v>NA</v>
      </c>
      <c r="CS26" s="50"/>
      <c r="CT26" s="162"/>
      <c r="CU26" s="161" t="str">
        <f ca="1">IF((TODAY()-330)&lt;CT26,"ok",IF(ISBLANK(CT26),"NA",IF((TODAY()-364)&gt;CT26,"Vencido","Programar")))</f>
        <v>NA</v>
      </c>
      <c r="CV26" s="50"/>
      <c r="CW26" s="162">
        <v>43146</v>
      </c>
      <c r="CX26" s="161" t="str">
        <f t="shared" ca="1" si="39"/>
        <v>ok</v>
      </c>
      <c r="CY26" s="50"/>
      <c r="CZ26" s="162"/>
      <c r="DA26" s="161" t="str">
        <f ca="1">IF((TODAY()-330)&lt;CZ26,"ok",IF(ISBLANK(CZ26),"NA",IF((TODAY()-364)&gt;CZ26,"Vencido","Programar")))</f>
        <v>NA</v>
      </c>
      <c r="DB26" s="50"/>
      <c r="DC26" s="162">
        <v>43325</v>
      </c>
      <c r="DD26" s="161" t="str">
        <f t="shared" ca="1" si="40"/>
        <v>ok</v>
      </c>
      <c r="DE26" s="50">
        <v>5</v>
      </c>
      <c r="DF26" s="162"/>
      <c r="DG26" s="161" t="str">
        <f ca="1">IF((TODAY()-330)&lt;DF26,"ok",IF(ISBLANK(DF26),"NA",IF((TODAY()-364)&gt;DF26,"Vencido","Programar")))</f>
        <v>NA</v>
      </c>
      <c r="DH26" s="50"/>
      <c r="DI26" s="162"/>
      <c r="DJ26" s="161" t="str">
        <f ca="1">IF((TODAY()-330)&lt;DI26,"ok",IF(ISBLANK(DI26),"NA",IF((TODAY()-364)&gt;DI26,"Vencido","Programar")))</f>
        <v>NA</v>
      </c>
      <c r="DK26" s="50"/>
      <c r="DL26" s="162">
        <v>43321</v>
      </c>
      <c r="DM26" s="161" t="str">
        <f t="shared" ca="1" si="41"/>
        <v>ok</v>
      </c>
      <c r="DN26" s="50">
        <v>5</v>
      </c>
      <c r="DO26" s="162"/>
      <c r="DP26" s="161" t="str">
        <f t="shared" ca="1" si="25"/>
        <v>NA</v>
      </c>
      <c r="DQ26" s="142"/>
      <c r="DR26" s="162"/>
      <c r="DS26" s="161" t="str">
        <f ca="1">IF((TODAY()-330)&lt;DR26,"ok",IF(ISBLANK(DR26),"NA",IF((TODAY()-364)&gt;DR26,"Vencido","Programar")))</f>
        <v>NA</v>
      </c>
      <c r="DT26" s="142"/>
      <c r="DU26" s="162"/>
      <c r="DV26" s="161" t="str">
        <f ca="1">IF((TODAY()-330)&lt;DU26,"ok",IF(ISBLANK(DU26),"NA",IF((TODAY()-364)&gt;DU26,"Vencido","Programar")))</f>
        <v>NA</v>
      </c>
      <c r="DW26" s="50"/>
      <c r="DX26" s="326"/>
    </row>
    <row r="27" spans="1:128" ht="12.75" customHeight="1" x14ac:dyDescent="0.2">
      <c r="A27" s="332" t="s">
        <v>273</v>
      </c>
      <c r="B27" s="204">
        <v>43027</v>
      </c>
      <c r="C27" s="146">
        <v>13568940</v>
      </c>
      <c r="D27" s="147" t="s">
        <v>241</v>
      </c>
      <c r="E27" s="148" t="s">
        <v>299</v>
      </c>
      <c r="F27" s="273">
        <v>43027</v>
      </c>
      <c r="G27" s="161" t="str">
        <f t="shared" ca="1" si="0"/>
        <v>ok</v>
      </c>
      <c r="H27" s="48"/>
      <c r="I27" s="48" t="str">
        <f t="shared" ca="1" si="1"/>
        <v>Confirmar Fecha</v>
      </c>
      <c r="J27" s="66"/>
      <c r="K27" s="49"/>
      <c r="L27" s="162">
        <v>43158</v>
      </c>
      <c r="M27" s="161" t="str">
        <f t="shared" ref="M27:M103" ca="1" si="43">IF((L27="no tiene"),"Sin entrenamiento",IF((TODAY()-330)&lt;L27,"ok",IF(ISBLANK(L27),"N/A",IF((TODAY()-364)&gt;L27,"Vencido","Programar"))))</f>
        <v>ok</v>
      </c>
      <c r="N27" s="256"/>
      <c r="O27" s="161" t="str">
        <f t="shared" ref="O27:O103" ca="1" si="44">IF((N27="no tiene"),"Sin entrenamiento",IF((TODAY()-330)&lt;N27,"ok",IF(ISBLANK(N27),"N/A",IF((TODAY()-364)&gt;N27,"Vencido","Programar"))))</f>
        <v>N/A</v>
      </c>
      <c r="P27" s="256"/>
      <c r="Q27" s="161" t="str">
        <f t="shared" ref="Q27:Q109" ca="1" si="45">IF((P27="no tiene"),"Sin entrenamiento",IF((TODAY()-330)&lt;P27,"ok",IF(ISBLANK(P27),"N/A",IF((TODAY()-364)&gt;P27,"Vencido","Programar"))))</f>
        <v>N/A</v>
      </c>
      <c r="R27" s="256"/>
      <c r="S27" s="161" t="str">
        <f t="shared" ref="S27:S109" ca="1" si="46">IF((R27="no tiene"),"Sin entrenamiento",IF((TODAY()-330)&lt;R27,"ok",IF(ISBLANK(R27),"N/A",IF((TODAY()-364)&gt;R27,"Vencido","Programar"))))</f>
        <v>N/A</v>
      </c>
      <c r="T27" s="256"/>
      <c r="U27" s="161" t="str">
        <f t="shared" ref="U27:U109" ca="1" si="47">IF((T27="no tiene"),"Sin entrenamiento",IF((TODAY()-330)&lt;T27,"ok",IF(ISBLANK(T27),"N/A",IF((TODAY()-364)&gt;T27,"Vencido","Programar"))))</f>
        <v>N/A</v>
      </c>
      <c r="V27" s="48">
        <v>43200</v>
      </c>
      <c r="W27" s="48" t="str">
        <f t="shared" ca="1" si="28"/>
        <v>ok</v>
      </c>
      <c r="X27" s="66">
        <v>4</v>
      </c>
      <c r="Y27" s="49" t="s">
        <v>48</v>
      </c>
      <c r="Z27" s="256"/>
      <c r="AA27" s="161" t="str">
        <f t="shared" ca="1" si="29"/>
        <v>N/A</v>
      </c>
      <c r="AB27" s="159"/>
      <c r="AC27" s="162">
        <v>42940</v>
      </c>
      <c r="AD27" s="161" t="str">
        <f t="shared" ca="1" si="30"/>
        <v>Vencido</v>
      </c>
      <c r="AE27" s="159" t="s">
        <v>243</v>
      </c>
      <c r="AF27" s="162">
        <v>42940</v>
      </c>
      <c r="AG27" s="161" t="str">
        <f t="shared" ca="1" si="31"/>
        <v>Vencido</v>
      </c>
      <c r="AH27" s="159" t="s">
        <v>243</v>
      </c>
      <c r="AI27" s="163"/>
      <c r="AJ27" s="161" t="str">
        <f t="shared" ca="1" si="42"/>
        <v>NA</v>
      </c>
      <c r="AK27" s="159" t="s">
        <v>243</v>
      </c>
      <c r="AL27" s="256"/>
      <c r="AM27" s="161" t="str">
        <f t="shared" ca="1" si="7"/>
        <v>N/A</v>
      </c>
      <c r="AN27" s="159"/>
      <c r="AO27" s="163">
        <v>43127</v>
      </c>
      <c r="AP27" s="161" t="str">
        <f t="shared" ca="1" si="33"/>
        <v>ok</v>
      </c>
      <c r="AQ27" s="159" t="s">
        <v>243</v>
      </c>
      <c r="AR27" s="162">
        <v>43258</v>
      </c>
      <c r="AS27" s="161" t="str">
        <f t="shared" ca="1" si="34"/>
        <v>ok</v>
      </c>
      <c r="AT27" s="50">
        <v>5</v>
      </c>
      <c r="AU27" s="256"/>
      <c r="AV27" s="161" t="str">
        <f t="shared" ca="1" si="8"/>
        <v>N/A</v>
      </c>
      <c r="AW27" s="159" t="s">
        <v>243</v>
      </c>
      <c r="AX27" s="162"/>
      <c r="AY27" s="161" t="str">
        <f t="shared" ca="1" si="9"/>
        <v>NA</v>
      </c>
      <c r="AZ27" s="56"/>
      <c r="BA27" s="162"/>
      <c r="BB27" s="161" t="str">
        <f t="shared" ca="1" si="10"/>
        <v>NA</v>
      </c>
      <c r="BC27" s="50"/>
      <c r="BD27" s="162">
        <v>43230</v>
      </c>
      <c r="BE27" s="161" t="str">
        <f t="shared" ca="1" si="35"/>
        <v>ok</v>
      </c>
      <c r="BF27" s="50">
        <v>5</v>
      </c>
      <c r="BG27" s="162"/>
      <c r="BH27" s="161" t="str">
        <f t="shared" ca="1" si="36"/>
        <v>NA</v>
      </c>
      <c r="BI27" s="50"/>
      <c r="BJ27" s="162"/>
      <c r="BK27" s="161" t="str">
        <f t="shared" ca="1" si="11"/>
        <v>NA</v>
      </c>
      <c r="BL27" s="50"/>
      <c r="BM27" s="162"/>
      <c r="BN27" s="161" t="str">
        <f t="shared" ca="1" si="12"/>
        <v>NA</v>
      </c>
      <c r="BO27" s="50"/>
      <c r="BP27" s="162"/>
      <c r="BQ27" s="161" t="str">
        <f t="shared" ca="1" si="37"/>
        <v>NA</v>
      </c>
      <c r="BR27" s="50"/>
      <c r="BS27" s="162">
        <v>43237</v>
      </c>
      <c r="BT27" s="161" t="str">
        <f t="shared" ca="1" si="38"/>
        <v>ok</v>
      </c>
      <c r="BU27" s="50">
        <v>4.5</v>
      </c>
      <c r="BV27" s="162"/>
      <c r="BW27" s="161" t="str">
        <f t="shared" ca="1" si="13"/>
        <v>NA</v>
      </c>
      <c r="BX27" s="50"/>
      <c r="BY27" s="162"/>
      <c r="BZ27" s="161" t="str">
        <f t="shared" ca="1" si="14"/>
        <v>NA</v>
      </c>
      <c r="CA27" s="50"/>
      <c r="CB27" s="162"/>
      <c r="CC27" s="161" t="str">
        <f t="shared" ca="1" si="15"/>
        <v>NA</v>
      </c>
      <c r="CD27" s="50"/>
      <c r="CE27" s="162"/>
      <c r="CF27" s="161" t="str">
        <f t="shared" ca="1" si="16"/>
        <v>NA</v>
      </c>
      <c r="CG27" s="50"/>
      <c r="CH27" s="162"/>
      <c r="CI27" s="161" t="str">
        <f t="shared" ca="1" si="17"/>
        <v>NA</v>
      </c>
      <c r="CJ27" s="50"/>
      <c r="CK27" s="162"/>
      <c r="CL27" s="161" t="str">
        <f t="shared" ca="1" si="18"/>
        <v>NA</v>
      </c>
      <c r="CM27" s="50"/>
      <c r="CN27" s="162"/>
      <c r="CO27" s="161" t="str">
        <f t="shared" ca="1" si="19"/>
        <v>NA</v>
      </c>
      <c r="CP27" s="50"/>
      <c r="CQ27" s="162"/>
      <c r="CR27" s="161" t="str">
        <f t="shared" ca="1" si="20"/>
        <v>NA</v>
      </c>
      <c r="CS27" s="50"/>
      <c r="CT27" s="162"/>
      <c r="CU27" s="161" t="str">
        <f t="shared" ca="1" si="21"/>
        <v>NA</v>
      </c>
      <c r="CV27" s="50"/>
      <c r="CW27" s="162">
        <v>43070</v>
      </c>
      <c r="CX27" s="161" t="str">
        <f t="shared" ca="1" si="39"/>
        <v>ok</v>
      </c>
      <c r="CY27" s="50"/>
      <c r="CZ27" s="162"/>
      <c r="DA27" s="161" t="str">
        <f t="shared" ca="1" si="22"/>
        <v>NA</v>
      </c>
      <c r="DB27" s="50"/>
      <c r="DC27" s="162">
        <v>43320</v>
      </c>
      <c r="DD27" s="161" t="str">
        <f t="shared" ca="1" si="40"/>
        <v>ok</v>
      </c>
      <c r="DE27" s="50">
        <v>4.5</v>
      </c>
      <c r="DF27" s="162"/>
      <c r="DG27" s="161" t="str">
        <f t="shared" ca="1" si="23"/>
        <v>NA</v>
      </c>
      <c r="DH27" s="50"/>
      <c r="DI27" s="162"/>
      <c r="DJ27" s="161" t="str">
        <f t="shared" ca="1" si="24"/>
        <v>NA</v>
      </c>
      <c r="DK27" s="50"/>
      <c r="DL27" s="162">
        <v>43321</v>
      </c>
      <c r="DM27" s="161" t="str">
        <f t="shared" ca="1" si="41"/>
        <v>ok</v>
      </c>
      <c r="DN27" s="50">
        <v>5</v>
      </c>
      <c r="DO27" s="162"/>
      <c r="DP27" s="161" t="str">
        <f t="shared" ca="1" si="25"/>
        <v>NA</v>
      </c>
      <c r="DQ27" s="142"/>
      <c r="DR27" s="162"/>
      <c r="DS27" s="161" t="str">
        <f t="shared" ca="1" si="26"/>
        <v>NA</v>
      </c>
      <c r="DT27" s="142"/>
      <c r="DU27" s="162"/>
      <c r="DV27" s="161" t="str">
        <f t="shared" ca="1" si="27"/>
        <v>NA</v>
      </c>
      <c r="DW27" s="50"/>
      <c r="DX27" s="326"/>
    </row>
    <row r="28" spans="1:128" ht="12.75" customHeight="1" x14ac:dyDescent="0.2">
      <c r="A28" s="331" t="s">
        <v>274</v>
      </c>
      <c r="B28" s="204">
        <v>43027</v>
      </c>
      <c r="C28" s="146">
        <v>5793866</v>
      </c>
      <c r="D28" s="147" t="s">
        <v>275</v>
      </c>
      <c r="E28" s="148" t="s">
        <v>299</v>
      </c>
      <c r="F28" s="273">
        <v>43027</v>
      </c>
      <c r="G28" s="161" t="str">
        <f t="shared" ca="1" si="0"/>
        <v>ok</v>
      </c>
      <c r="H28" s="48"/>
      <c r="I28" s="48" t="str">
        <f t="shared" ca="1" si="1"/>
        <v>Confirmar Fecha</v>
      </c>
      <c r="J28" s="66"/>
      <c r="K28" s="49"/>
      <c r="L28" s="256"/>
      <c r="M28" s="161" t="str">
        <f t="shared" ca="1" si="43"/>
        <v>N/A</v>
      </c>
      <c r="N28" s="256"/>
      <c r="O28" s="161" t="str">
        <f t="shared" ca="1" si="44"/>
        <v>N/A</v>
      </c>
      <c r="P28" s="162">
        <v>43236</v>
      </c>
      <c r="Q28" s="161" t="str">
        <f t="shared" ca="1" si="45"/>
        <v>ok</v>
      </c>
      <c r="R28" s="256"/>
      <c r="S28" s="161" t="str">
        <f t="shared" ca="1" si="46"/>
        <v>N/A</v>
      </c>
      <c r="T28" s="256"/>
      <c r="U28" s="161" t="str">
        <f t="shared" ca="1" si="47"/>
        <v>N/A</v>
      </c>
      <c r="V28" s="48">
        <v>43200</v>
      </c>
      <c r="W28" s="48" t="str">
        <f t="shared" ca="1" si="28"/>
        <v>ok</v>
      </c>
      <c r="X28" s="66">
        <v>4.7</v>
      </c>
      <c r="Y28" s="49" t="s">
        <v>48</v>
      </c>
      <c r="Z28" s="256">
        <v>43232</v>
      </c>
      <c r="AA28" s="161" t="str">
        <f t="shared" ca="1" si="29"/>
        <v>ok</v>
      </c>
      <c r="AB28" s="159"/>
      <c r="AC28" s="162">
        <v>43236</v>
      </c>
      <c r="AD28" s="161" t="str">
        <f t="shared" ca="1" si="30"/>
        <v>ok</v>
      </c>
      <c r="AE28" s="159" t="s">
        <v>243</v>
      </c>
      <c r="AF28" s="162">
        <v>43233</v>
      </c>
      <c r="AG28" s="161" t="str">
        <f t="shared" ca="1" si="31"/>
        <v>ok</v>
      </c>
      <c r="AH28" s="159" t="s">
        <v>243</v>
      </c>
      <c r="AI28" s="162">
        <v>43236</v>
      </c>
      <c r="AJ28" s="161" t="str">
        <f t="shared" ca="1" si="42"/>
        <v>ok</v>
      </c>
      <c r="AK28" s="159" t="s">
        <v>243</v>
      </c>
      <c r="AL28" s="256"/>
      <c r="AM28" s="161" t="str">
        <f t="shared" ca="1" si="7"/>
        <v>N/A</v>
      </c>
      <c r="AN28" s="159"/>
      <c r="AO28" s="162">
        <v>43306</v>
      </c>
      <c r="AP28" s="161" t="str">
        <f t="shared" ca="1" si="33"/>
        <v>ok</v>
      </c>
      <c r="AQ28" s="159" t="s">
        <v>243</v>
      </c>
      <c r="AR28" s="162">
        <v>43258</v>
      </c>
      <c r="AS28" s="161" t="str">
        <f t="shared" ca="1" si="34"/>
        <v>ok</v>
      </c>
      <c r="AT28" s="50">
        <v>4.5</v>
      </c>
      <c r="AU28" s="256"/>
      <c r="AV28" s="161" t="str">
        <f t="shared" ca="1" si="8"/>
        <v>N/A</v>
      </c>
      <c r="AW28" s="159" t="s">
        <v>243</v>
      </c>
      <c r="AX28" s="162"/>
      <c r="AY28" s="161" t="str">
        <f t="shared" ca="1" si="9"/>
        <v>NA</v>
      </c>
      <c r="AZ28" s="56"/>
      <c r="BA28" s="162"/>
      <c r="BB28" s="161" t="str">
        <f t="shared" ca="1" si="10"/>
        <v>NA</v>
      </c>
      <c r="BC28" s="50"/>
      <c r="BD28" s="162">
        <v>43230</v>
      </c>
      <c r="BE28" s="161" t="str">
        <f t="shared" ca="1" si="35"/>
        <v>ok</v>
      </c>
      <c r="BF28" s="50">
        <v>5</v>
      </c>
      <c r="BG28" s="162"/>
      <c r="BH28" s="161" t="str">
        <f t="shared" ca="1" si="36"/>
        <v>NA</v>
      </c>
      <c r="BI28" s="50"/>
      <c r="BJ28" s="162"/>
      <c r="BK28" s="161" t="str">
        <f t="shared" ca="1" si="11"/>
        <v>NA</v>
      </c>
      <c r="BL28" s="50"/>
      <c r="BM28" s="162"/>
      <c r="BN28" s="161" t="str">
        <f t="shared" ca="1" si="12"/>
        <v>NA</v>
      </c>
      <c r="BO28" s="50"/>
      <c r="BP28" s="162">
        <v>43222</v>
      </c>
      <c r="BQ28" s="161" t="str">
        <f t="shared" ca="1" si="37"/>
        <v>ok</v>
      </c>
      <c r="BR28" s="50">
        <v>5</v>
      </c>
      <c r="BS28" s="162">
        <v>43237</v>
      </c>
      <c r="BT28" s="161" t="str">
        <f t="shared" ca="1" si="38"/>
        <v>ok</v>
      </c>
      <c r="BU28" s="50">
        <v>5</v>
      </c>
      <c r="BV28" s="162"/>
      <c r="BW28" s="161" t="str">
        <f t="shared" ca="1" si="13"/>
        <v>NA</v>
      </c>
      <c r="BX28" s="50"/>
      <c r="BY28" s="162"/>
      <c r="BZ28" s="161" t="str">
        <f t="shared" ca="1" si="14"/>
        <v>NA</v>
      </c>
      <c r="CA28" s="50"/>
      <c r="CB28" s="162"/>
      <c r="CC28" s="161" t="str">
        <f t="shared" ca="1" si="15"/>
        <v>NA</v>
      </c>
      <c r="CD28" s="50"/>
      <c r="CE28" s="162"/>
      <c r="CF28" s="161" t="str">
        <f t="shared" ca="1" si="16"/>
        <v>NA</v>
      </c>
      <c r="CG28" s="50"/>
      <c r="CH28" s="162"/>
      <c r="CI28" s="161" t="str">
        <f t="shared" ca="1" si="17"/>
        <v>NA</v>
      </c>
      <c r="CJ28" s="50"/>
      <c r="CK28" s="162"/>
      <c r="CL28" s="161" t="str">
        <f t="shared" ca="1" si="18"/>
        <v>NA</v>
      </c>
      <c r="CM28" s="50"/>
      <c r="CN28" s="162"/>
      <c r="CO28" s="161" t="str">
        <f t="shared" ca="1" si="19"/>
        <v>NA</v>
      </c>
      <c r="CP28" s="50"/>
      <c r="CQ28" s="162"/>
      <c r="CR28" s="161" t="str">
        <f t="shared" ca="1" si="20"/>
        <v>NA</v>
      </c>
      <c r="CS28" s="50"/>
      <c r="CT28" s="162"/>
      <c r="CU28" s="161" t="str">
        <f t="shared" ca="1" si="21"/>
        <v>NA</v>
      </c>
      <c r="CV28" s="50"/>
      <c r="CW28" s="162">
        <v>43070</v>
      </c>
      <c r="CX28" s="161" t="str">
        <f t="shared" ca="1" si="39"/>
        <v>ok</v>
      </c>
      <c r="CY28" s="50"/>
      <c r="CZ28" s="162"/>
      <c r="DA28" s="161" t="str">
        <f t="shared" ca="1" si="22"/>
        <v>NA</v>
      </c>
      <c r="DB28" s="50"/>
      <c r="DC28" s="162">
        <v>43320</v>
      </c>
      <c r="DD28" s="161" t="str">
        <f t="shared" ca="1" si="40"/>
        <v>ok</v>
      </c>
      <c r="DE28" s="50">
        <v>4.5</v>
      </c>
      <c r="DF28" s="162"/>
      <c r="DG28" s="161" t="str">
        <f t="shared" ca="1" si="23"/>
        <v>NA</v>
      </c>
      <c r="DH28" s="50"/>
      <c r="DI28" s="162"/>
      <c r="DJ28" s="161" t="str">
        <f t="shared" ca="1" si="24"/>
        <v>NA</v>
      </c>
      <c r="DK28" s="50"/>
      <c r="DL28" s="162">
        <v>43321</v>
      </c>
      <c r="DM28" s="161" t="str">
        <f t="shared" ca="1" si="41"/>
        <v>ok</v>
      </c>
      <c r="DN28" s="50">
        <v>5</v>
      </c>
      <c r="DO28" s="162"/>
      <c r="DP28" s="161" t="str">
        <f t="shared" ca="1" si="25"/>
        <v>NA</v>
      </c>
      <c r="DQ28" s="142"/>
      <c r="DR28" s="162"/>
      <c r="DS28" s="161" t="str">
        <f t="shared" ca="1" si="26"/>
        <v>NA</v>
      </c>
      <c r="DT28" s="142"/>
      <c r="DU28" s="162"/>
      <c r="DV28" s="161" t="str">
        <f t="shared" ca="1" si="27"/>
        <v>NA</v>
      </c>
      <c r="DW28" s="50"/>
      <c r="DX28" s="326"/>
    </row>
    <row r="29" spans="1:128" ht="12.75" customHeight="1" x14ac:dyDescent="0.2">
      <c r="A29" s="327" t="s">
        <v>276</v>
      </c>
      <c r="B29" s="204">
        <v>43148</v>
      </c>
      <c r="C29" s="149">
        <v>1065617128</v>
      </c>
      <c r="D29" s="149" t="s">
        <v>251</v>
      </c>
      <c r="E29" s="148" t="s">
        <v>299</v>
      </c>
      <c r="F29" s="273">
        <v>43146</v>
      </c>
      <c r="G29" s="161" t="str">
        <f t="shared" ca="1" si="0"/>
        <v>ok</v>
      </c>
      <c r="H29" s="48"/>
      <c r="I29" s="48" t="str">
        <f t="shared" ca="1" si="1"/>
        <v>Confirmar Fecha</v>
      </c>
      <c r="J29" s="66"/>
      <c r="K29" s="49"/>
      <c r="L29" s="256"/>
      <c r="M29" s="161" t="str">
        <f t="shared" ca="1" si="43"/>
        <v>N/A</v>
      </c>
      <c r="N29" s="256"/>
      <c r="O29" s="161" t="str">
        <f t="shared" ca="1" si="44"/>
        <v>N/A</v>
      </c>
      <c r="P29" s="162"/>
      <c r="Q29" s="161" t="str">
        <f t="shared" ca="1" si="45"/>
        <v>N/A</v>
      </c>
      <c r="R29" s="256"/>
      <c r="S29" s="161" t="str">
        <f t="shared" ca="1" si="46"/>
        <v>N/A</v>
      </c>
      <c r="T29" s="256"/>
      <c r="U29" s="161" t="str">
        <f t="shared" ca="1" si="47"/>
        <v>N/A</v>
      </c>
      <c r="V29" s="48">
        <v>43147</v>
      </c>
      <c r="W29" s="48" t="str">
        <f t="shared" ca="1" si="28"/>
        <v>ok</v>
      </c>
      <c r="X29" s="66">
        <v>4.8</v>
      </c>
      <c r="Y29" s="49" t="s">
        <v>49</v>
      </c>
      <c r="Z29" s="256">
        <v>43145</v>
      </c>
      <c r="AA29" s="161" t="str">
        <f t="shared" ca="1" si="29"/>
        <v>ok</v>
      </c>
      <c r="AB29" s="159"/>
      <c r="AC29" s="162">
        <v>43145</v>
      </c>
      <c r="AD29" s="161" t="str">
        <f t="shared" ca="1" si="30"/>
        <v>ok</v>
      </c>
      <c r="AE29" s="159" t="s">
        <v>243</v>
      </c>
      <c r="AF29" s="162">
        <v>43145</v>
      </c>
      <c r="AG29" s="161" t="str">
        <f t="shared" ca="1" si="31"/>
        <v>ok</v>
      </c>
      <c r="AH29" s="159" t="s">
        <v>243</v>
      </c>
      <c r="AI29" s="162">
        <v>43145</v>
      </c>
      <c r="AJ29" s="161" t="str">
        <f t="shared" ca="1" si="42"/>
        <v>ok</v>
      </c>
      <c r="AK29" s="159" t="s">
        <v>243</v>
      </c>
      <c r="AL29" s="256"/>
      <c r="AM29" s="161" t="str">
        <f t="shared" ca="1" si="7"/>
        <v>N/A</v>
      </c>
      <c r="AN29" s="159"/>
      <c r="AO29" s="162">
        <v>43116</v>
      </c>
      <c r="AP29" s="161" t="str">
        <f ca="1">IF((TODAY()-330)&lt;AO29,"ok",IF(ISBLANK(AO29),"NA",IF((TODAY()-364)&gt;AO29,"Vencido","Programar")))</f>
        <v>ok</v>
      </c>
      <c r="AQ29" s="159" t="s">
        <v>243</v>
      </c>
      <c r="AR29" s="162">
        <v>43258</v>
      </c>
      <c r="AS29" s="161" t="str">
        <f t="shared" ca="1" si="34"/>
        <v>ok</v>
      </c>
      <c r="AT29" s="50">
        <v>5</v>
      </c>
      <c r="AU29" s="256"/>
      <c r="AV29" s="161" t="str">
        <f t="shared" ca="1" si="8"/>
        <v>N/A</v>
      </c>
      <c r="AW29" s="159" t="s">
        <v>243</v>
      </c>
      <c r="AX29" s="162"/>
      <c r="AY29" s="161" t="str">
        <f t="shared" ca="1" si="9"/>
        <v>NA</v>
      </c>
      <c r="AZ29" s="56"/>
      <c r="BA29" s="162"/>
      <c r="BB29" s="161" t="str">
        <f t="shared" ca="1" si="10"/>
        <v>NA</v>
      </c>
      <c r="BC29" s="50"/>
      <c r="BD29" s="162">
        <v>43230</v>
      </c>
      <c r="BE29" s="161" t="str">
        <f t="shared" ca="1" si="35"/>
        <v>ok</v>
      </c>
      <c r="BF29" s="50">
        <v>5</v>
      </c>
      <c r="BG29" s="162"/>
      <c r="BH29" s="161" t="str">
        <f t="shared" ca="1" si="36"/>
        <v>NA</v>
      </c>
      <c r="BI29" s="50"/>
      <c r="BJ29" s="162"/>
      <c r="BK29" s="161" t="str">
        <f t="shared" ca="1" si="11"/>
        <v>NA</v>
      </c>
      <c r="BL29" s="50"/>
      <c r="BM29" s="162"/>
      <c r="BN29" s="161" t="str">
        <f t="shared" ca="1" si="12"/>
        <v>NA</v>
      </c>
      <c r="BO29" s="50"/>
      <c r="BP29" s="162">
        <v>43222</v>
      </c>
      <c r="BQ29" s="161" t="str">
        <f t="shared" ca="1" si="37"/>
        <v>ok</v>
      </c>
      <c r="BR29" s="50">
        <v>4.5</v>
      </c>
      <c r="BS29" s="162">
        <v>43237</v>
      </c>
      <c r="BT29" s="161" t="str">
        <f t="shared" ca="1" si="38"/>
        <v>ok</v>
      </c>
      <c r="BU29" s="50">
        <v>3.5</v>
      </c>
      <c r="BV29" s="162"/>
      <c r="BW29" s="161" t="str">
        <f t="shared" ca="1" si="13"/>
        <v>NA</v>
      </c>
      <c r="BX29" s="50"/>
      <c r="BY29" s="162"/>
      <c r="BZ29" s="161" t="str">
        <f t="shared" ca="1" si="14"/>
        <v>NA</v>
      </c>
      <c r="CA29" s="50"/>
      <c r="CB29" s="162"/>
      <c r="CC29" s="161" t="str">
        <f t="shared" ca="1" si="15"/>
        <v>NA</v>
      </c>
      <c r="CD29" s="50"/>
      <c r="CE29" s="162"/>
      <c r="CF29" s="161" t="str">
        <f t="shared" ca="1" si="16"/>
        <v>NA</v>
      </c>
      <c r="CG29" s="50"/>
      <c r="CH29" s="162"/>
      <c r="CI29" s="161" t="str">
        <f t="shared" ca="1" si="17"/>
        <v>NA</v>
      </c>
      <c r="CJ29" s="50"/>
      <c r="CK29" s="162"/>
      <c r="CL29" s="161" t="str">
        <f t="shared" ca="1" si="18"/>
        <v>NA</v>
      </c>
      <c r="CM29" s="50"/>
      <c r="CN29" s="162"/>
      <c r="CO29" s="161" t="str">
        <f t="shared" ca="1" si="19"/>
        <v>NA</v>
      </c>
      <c r="CP29" s="50"/>
      <c r="CQ29" s="162"/>
      <c r="CR29" s="161" t="str">
        <f t="shared" ca="1" si="20"/>
        <v>NA</v>
      </c>
      <c r="CS29" s="50"/>
      <c r="CT29" s="162"/>
      <c r="CU29" s="161" t="str">
        <f t="shared" ca="1" si="21"/>
        <v>NA</v>
      </c>
      <c r="CV29" s="50"/>
      <c r="CW29" s="189">
        <v>43148</v>
      </c>
      <c r="CX29" s="161" t="str">
        <f t="shared" ca="1" si="39"/>
        <v>ok</v>
      </c>
      <c r="CY29" s="50"/>
      <c r="CZ29" s="162"/>
      <c r="DA29" s="161" t="str">
        <f t="shared" ca="1" si="22"/>
        <v>NA</v>
      </c>
      <c r="DB29" s="50"/>
      <c r="DC29" s="162">
        <v>43320</v>
      </c>
      <c r="DD29" s="161" t="str">
        <f t="shared" ca="1" si="40"/>
        <v>ok</v>
      </c>
      <c r="DE29" s="50">
        <v>4.3</v>
      </c>
      <c r="DF29" s="162"/>
      <c r="DG29" s="161" t="str">
        <f t="shared" ca="1" si="23"/>
        <v>NA</v>
      </c>
      <c r="DH29" s="50"/>
      <c r="DI29" s="162"/>
      <c r="DJ29" s="161" t="str">
        <f t="shared" ca="1" si="24"/>
        <v>NA</v>
      </c>
      <c r="DK29" s="50"/>
      <c r="DL29" s="162">
        <v>43321</v>
      </c>
      <c r="DM29" s="161" t="str">
        <f t="shared" ca="1" si="41"/>
        <v>ok</v>
      </c>
      <c r="DN29" s="50">
        <v>5</v>
      </c>
      <c r="DO29" s="162"/>
      <c r="DP29" s="161" t="str">
        <f t="shared" ca="1" si="25"/>
        <v>NA</v>
      </c>
      <c r="DQ29" s="142"/>
      <c r="DR29" s="162"/>
      <c r="DS29" s="161" t="str">
        <f t="shared" ca="1" si="26"/>
        <v>NA</v>
      </c>
      <c r="DT29" s="142"/>
      <c r="DU29" s="162"/>
      <c r="DV29" s="161" t="str">
        <f t="shared" ca="1" si="27"/>
        <v>NA</v>
      </c>
      <c r="DW29" s="50"/>
      <c r="DX29" s="326"/>
    </row>
    <row r="30" spans="1:128" ht="12.75" customHeight="1" x14ac:dyDescent="0.2">
      <c r="A30" s="333" t="s">
        <v>277</v>
      </c>
      <c r="B30" s="205">
        <v>43188</v>
      </c>
      <c r="C30" s="154">
        <v>91527258</v>
      </c>
      <c r="D30" s="155" t="s">
        <v>278</v>
      </c>
      <c r="E30" s="148" t="s">
        <v>299</v>
      </c>
      <c r="F30" s="273">
        <v>43187</v>
      </c>
      <c r="G30" s="161" t="str">
        <f t="shared" ca="1" si="0"/>
        <v>ok</v>
      </c>
      <c r="H30" s="48"/>
      <c r="I30" s="48" t="str">
        <f t="shared" ca="1" si="1"/>
        <v>Confirmar Fecha</v>
      </c>
      <c r="J30" s="66"/>
      <c r="K30" s="49"/>
      <c r="L30" s="256"/>
      <c r="M30" s="161" t="str">
        <f t="shared" ca="1" si="43"/>
        <v>N/A</v>
      </c>
      <c r="N30" s="256"/>
      <c r="O30" s="161" t="str">
        <f t="shared" ca="1" si="44"/>
        <v>N/A</v>
      </c>
      <c r="P30" s="162">
        <v>43374</v>
      </c>
      <c r="Q30" s="161" t="str">
        <f t="shared" ca="1" si="45"/>
        <v>ok</v>
      </c>
      <c r="R30" s="256"/>
      <c r="S30" s="161" t="str">
        <f t="shared" ca="1" si="46"/>
        <v>N/A</v>
      </c>
      <c r="T30" s="256"/>
      <c r="U30" s="161" t="str">
        <f t="shared" ca="1" si="47"/>
        <v>N/A</v>
      </c>
      <c r="V30" s="158">
        <v>43191</v>
      </c>
      <c r="W30" s="48" t="str">
        <f t="shared" ca="1" si="28"/>
        <v>ok</v>
      </c>
      <c r="X30" s="66">
        <v>4.8</v>
      </c>
      <c r="Y30" s="49" t="s">
        <v>49</v>
      </c>
      <c r="Z30" s="256">
        <v>43186</v>
      </c>
      <c r="AA30" s="161" t="str">
        <f t="shared" ca="1" si="29"/>
        <v>ok</v>
      </c>
      <c r="AB30" s="56"/>
      <c r="AC30" s="160">
        <v>43186</v>
      </c>
      <c r="AD30" s="161" t="str">
        <f t="shared" ca="1" si="30"/>
        <v>ok</v>
      </c>
      <c r="AE30" s="159" t="s">
        <v>243</v>
      </c>
      <c r="AF30" s="160">
        <v>43186</v>
      </c>
      <c r="AG30" s="161" t="str">
        <f t="shared" ca="1" si="31"/>
        <v>ok</v>
      </c>
      <c r="AH30" s="159" t="s">
        <v>243</v>
      </c>
      <c r="AI30" s="160">
        <v>43186</v>
      </c>
      <c r="AJ30" s="161" t="str">
        <f t="shared" ca="1" si="42"/>
        <v>ok</v>
      </c>
      <c r="AK30" s="159" t="s">
        <v>243</v>
      </c>
      <c r="AL30" s="256"/>
      <c r="AM30" s="161" t="str">
        <f t="shared" ca="1" si="7"/>
        <v>N/A</v>
      </c>
      <c r="AN30" s="159"/>
      <c r="AO30" s="160">
        <v>43239</v>
      </c>
      <c r="AP30" s="161" t="str">
        <f t="shared" ref="AP30" ca="1" si="48">IF((TODAY()-330)&lt;AO30,"ok",IF(ISBLANK(AO30),"NA",IF((TODAY()-364)&gt;AO30,"Vencido","Programar")))</f>
        <v>ok</v>
      </c>
      <c r="AQ30" s="159" t="s">
        <v>243</v>
      </c>
      <c r="AR30" s="165">
        <v>43258</v>
      </c>
      <c r="AS30" s="161" t="str">
        <f t="shared" ca="1" si="34"/>
        <v>ok</v>
      </c>
      <c r="AT30" s="166">
        <v>5</v>
      </c>
      <c r="AU30" s="256"/>
      <c r="AV30" s="161" t="str">
        <f t="shared" ca="1" si="8"/>
        <v>N/A</v>
      </c>
      <c r="AW30" s="159" t="s">
        <v>243</v>
      </c>
      <c r="AX30" s="162"/>
      <c r="AY30" s="161" t="str">
        <f t="shared" ca="1" si="9"/>
        <v>NA</v>
      </c>
      <c r="AZ30" s="56"/>
      <c r="BA30" s="162"/>
      <c r="BB30" s="161" t="str">
        <f t="shared" ca="1" si="10"/>
        <v>NA</v>
      </c>
      <c r="BC30" s="50"/>
      <c r="BD30" s="160">
        <v>43230</v>
      </c>
      <c r="BE30" s="161" t="str">
        <f t="shared" ref="BE30" ca="1" si="49">IF((TODAY()-330)&lt;BD30,"ok",IF(ISBLANK(BD30),"NA",IF((TODAY()-364)&gt;BD30,"Vencido","Programar")))</f>
        <v>ok</v>
      </c>
      <c r="BF30" s="56">
        <v>5</v>
      </c>
      <c r="BG30" s="162"/>
      <c r="BH30" s="161" t="str">
        <f t="shared" ref="BH30:BH31" ca="1" si="50">IF((TODAY()-330)&lt;BG30,"ok",IF(ISBLANK(BG30),"NA",IF((TODAY()-364)&gt;BG30,"Vencido","Programar")))</f>
        <v>NA</v>
      </c>
      <c r="BI30" s="50"/>
      <c r="BJ30" s="162"/>
      <c r="BK30" s="161" t="str">
        <f t="shared" ca="1" si="11"/>
        <v>NA</v>
      </c>
      <c r="BL30" s="50"/>
      <c r="BM30" s="162"/>
      <c r="BN30" s="161" t="str">
        <f t="shared" ca="1" si="12"/>
        <v>NA</v>
      </c>
      <c r="BO30" s="50"/>
      <c r="BP30" s="162"/>
      <c r="BQ30" s="161" t="str">
        <f t="shared" ref="BQ30:BQ103" ca="1" si="51">IF((TODAY()-330)&lt;BP30,"ok",IF(ISBLANK(BP30),"NA",IF((TODAY()-364)&gt;BP30,"Vencido","Programar")))</f>
        <v>NA</v>
      </c>
      <c r="BR30" s="50"/>
      <c r="BS30" s="160">
        <v>43237</v>
      </c>
      <c r="BT30" s="161" t="str">
        <f t="shared" ca="1" si="38"/>
        <v>ok</v>
      </c>
      <c r="BU30" s="56">
        <v>5</v>
      </c>
      <c r="BV30" s="162"/>
      <c r="BW30" s="161" t="str">
        <f t="shared" ca="1" si="13"/>
        <v>NA</v>
      </c>
      <c r="BX30" s="50"/>
      <c r="BY30" s="162"/>
      <c r="BZ30" s="161" t="str">
        <f t="shared" ca="1" si="14"/>
        <v>NA</v>
      </c>
      <c r="CA30" s="50"/>
      <c r="CB30" s="162"/>
      <c r="CC30" s="161" t="str">
        <f t="shared" ca="1" si="15"/>
        <v>NA</v>
      </c>
      <c r="CD30" s="50"/>
      <c r="CE30" s="162"/>
      <c r="CF30" s="161" t="str">
        <f t="shared" ca="1" si="16"/>
        <v>NA</v>
      </c>
      <c r="CG30" s="50"/>
      <c r="CH30" s="162"/>
      <c r="CI30" s="161" t="str">
        <f t="shared" ca="1" si="17"/>
        <v>NA</v>
      </c>
      <c r="CJ30" s="50"/>
      <c r="CK30" s="162"/>
      <c r="CL30" s="161" t="str">
        <f t="shared" ca="1" si="18"/>
        <v>NA</v>
      </c>
      <c r="CM30" s="50"/>
      <c r="CN30" s="162"/>
      <c r="CO30" s="161" t="str">
        <f t="shared" ca="1" si="19"/>
        <v>NA</v>
      </c>
      <c r="CP30" s="50"/>
      <c r="CQ30" s="162"/>
      <c r="CR30" s="161" t="str">
        <f t="shared" ca="1" si="20"/>
        <v>NA</v>
      </c>
      <c r="CS30" s="50"/>
      <c r="CT30" s="162"/>
      <c r="CU30" s="161" t="str">
        <f t="shared" ca="1" si="21"/>
        <v>NA</v>
      </c>
      <c r="CV30" s="50"/>
      <c r="CW30" s="190">
        <v>43188</v>
      </c>
      <c r="CX30" s="161" t="str">
        <f t="shared" ca="1" si="39"/>
        <v>ok</v>
      </c>
      <c r="CY30" s="50"/>
      <c r="CZ30" s="162"/>
      <c r="DA30" s="161" t="str">
        <f t="shared" ca="1" si="22"/>
        <v>NA</v>
      </c>
      <c r="DB30" s="50"/>
      <c r="DC30" s="191">
        <v>43320</v>
      </c>
      <c r="DD30" s="161" t="str">
        <f t="shared" ca="1" si="40"/>
        <v>ok</v>
      </c>
      <c r="DE30" s="56">
        <v>5</v>
      </c>
      <c r="DF30" s="162"/>
      <c r="DG30" s="161" t="str">
        <f t="shared" ca="1" si="23"/>
        <v>NA</v>
      </c>
      <c r="DH30" s="50"/>
      <c r="DI30" s="162"/>
      <c r="DJ30" s="161" t="str">
        <f t="shared" ca="1" si="24"/>
        <v>NA</v>
      </c>
      <c r="DK30" s="50"/>
      <c r="DL30" s="162">
        <v>43321</v>
      </c>
      <c r="DM30" s="161" t="str">
        <f t="shared" ca="1" si="41"/>
        <v>ok</v>
      </c>
      <c r="DN30" s="56">
        <v>5</v>
      </c>
      <c r="DO30" s="162"/>
      <c r="DP30" s="161" t="str">
        <f t="shared" ca="1" si="25"/>
        <v>NA</v>
      </c>
      <c r="DQ30" s="142"/>
      <c r="DR30" s="162"/>
      <c r="DS30" s="161" t="str">
        <f t="shared" ca="1" si="26"/>
        <v>NA</v>
      </c>
      <c r="DT30" s="142"/>
      <c r="DU30" s="162"/>
      <c r="DV30" s="161" t="str">
        <f t="shared" ca="1" si="27"/>
        <v>NA</v>
      </c>
      <c r="DW30" s="50"/>
      <c r="DX30" s="326"/>
    </row>
    <row r="31" spans="1:128" ht="12.75" customHeight="1" x14ac:dyDescent="0.2">
      <c r="A31" s="333" t="s">
        <v>279</v>
      </c>
      <c r="B31" s="205">
        <v>43294</v>
      </c>
      <c r="C31" s="154">
        <v>91290340</v>
      </c>
      <c r="D31" s="155" t="s">
        <v>262</v>
      </c>
      <c r="E31" s="148" t="s">
        <v>299</v>
      </c>
      <c r="F31" s="197">
        <v>43293</v>
      </c>
      <c r="G31" s="161" t="str">
        <f ca="1">IF((TODAY()-330)&lt;F31,"ok",IF(ISBLANK(F31),"NA",IF((TODAY()-364)&gt;F31,"Vencido","Programar")))</f>
        <v>ok</v>
      </c>
      <c r="H31" s="48"/>
      <c r="I31" s="48" t="str">
        <f t="shared" ca="1" si="1"/>
        <v>Confirmar Fecha</v>
      </c>
      <c r="J31" s="66"/>
      <c r="K31" s="49"/>
      <c r="L31" s="256"/>
      <c r="M31" s="161" t="str">
        <f t="shared" ca="1" si="43"/>
        <v>N/A</v>
      </c>
      <c r="N31" s="256"/>
      <c r="O31" s="161" t="str">
        <f t="shared" ca="1" si="44"/>
        <v>N/A</v>
      </c>
      <c r="P31" s="256"/>
      <c r="Q31" s="161" t="str">
        <f t="shared" ca="1" si="45"/>
        <v>N/A</v>
      </c>
      <c r="R31" s="256"/>
      <c r="S31" s="161" t="str">
        <f t="shared" ca="1" si="46"/>
        <v>N/A</v>
      </c>
      <c r="T31" s="256"/>
      <c r="U31" s="161" t="str">
        <f t="shared" ca="1" si="47"/>
        <v>N/A</v>
      </c>
      <c r="V31" s="158">
        <v>43294</v>
      </c>
      <c r="W31" s="48" t="str">
        <f t="shared" ca="1" si="28"/>
        <v>ok</v>
      </c>
      <c r="X31" s="66">
        <v>4.3</v>
      </c>
      <c r="Y31" s="49" t="s">
        <v>49</v>
      </c>
      <c r="Z31" s="256">
        <v>42972</v>
      </c>
      <c r="AA31" s="161" t="str">
        <f t="shared" ref="AA31:AA112" ca="1" si="52">IF((Z31="no tiene"),"Sin entrenamiento",IF((TODAY()-330)&lt;Z31,"ok",IF(ISBLANK(Z31),"N/A",IF((TODAY()-364)&gt;Z31,"Vencido","Programar"))))</f>
        <v>Programar</v>
      </c>
      <c r="AB31" s="159" t="s">
        <v>243</v>
      </c>
      <c r="AC31" s="256">
        <v>42972</v>
      </c>
      <c r="AD31" s="161" t="str">
        <f t="shared" ref="AD31:AD100" ca="1" si="53">IF((AC31="no tiene"),"Sin entrenamiento",IF((TODAY()-330)&lt;AC31,"ok",IF(ISBLANK(AC31),"N/A",IF((TODAY()-364)&gt;AC31,"Vencido","Programar"))))</f>
        <v>Programar</v>
      </c>
      <c r="AE31" s="159" t="s">
        <v>243</v>
      </c>
      <c r="AF31" s="256">
        <v>42972</v>
      </c>
      <c r="AG31" s="161" t="str">
        <f t="shared" ref="AG31:AG103" ca="1" si="54">IF((AF31="no tiene"),"Sin entrenamiento",IF((TODAY()-330)&lt;AF31,"ok",IF(ISBLANK(AF31),"N/A",IF((TODAY()-364)&gt;AF31,"Vencido","Programar"))))</f>
        <v>Programar</v>
      </c>
      <c r="AH31" s="159" t="s">
        <v>243</v>
      </c>
      <c r="AI31" s="256">
        <v>42972</v>
      </c>
      <c r="AJ31" s="161" t="str">
        <f t="shared" ref="AJ31" ca="1" si="55">IF((AI31="no tiene"),"Sin entrenamiento",IF((TODAY()-330)&lt;AI31,"ok",IF(ISBLANK(AI31),"N/A",IF((TODAY()-364)&gt;AI31,"Vencido","Programar"))))</f>
        <v>Programar</v>
      </c>
      <c r="AK31" s="159" t="s">
        <v>243</v>
      </c>
      <c r="AL31" s="256"/>
      <c r="AM31" s="161" t="str">
        <f t="shared" ca="1" si="7"/>
        <v>N/A</v>
      </c>
      <c r="AN31" s="159"/>
      <c r="AO31" s="256">
        <v>42972</v>
      </c>
      <c r="AP31" s="161" t="str">
        <f t="shared" ref="AP31:AP106" ca="1" si="56">IF((AO31="no tiene"),"Sin entrenamiento",IF((TODAY()-330)&lt;AO31,"ok",IF(ISBLANK(AO31),"N/A",IF((TODAY()-364)&gt;AO31,"Vencido","Programar"))))</f>
        <v>Programar</v>
      </c>
      <c r="AQ31" s="159" t="s">
        <v>243</v>
      </c>
      <c r="AR31" s="256"/>
      <c r="AS31" s="161" t="str">
        <f t="shared" ref="AS31:AS99" ca="1" si="57">IF((AR31="no tiene"),"Sin entrenamiento",IF((TODAY()-330)&lt;AR31,"ok",IF(ISBLANK(AR31),"N/A",IF((TODAY()-364)&gt;AR31,"Vencido","Programar"))))</f>
        <v>N/A</v>
      </c>
      <c r="AT31" s="159" t="s">
        <v>243</v>
      </c>
      <c r="AU31" s="256"/>
      <c r="AV31" s="161" t="str">
        <f t="shared" ca="1" si="8"/>
        <v>N/A</v>
      </c>
      <c r="AW31" s="159" t="s">
        <v>243</v>
      </c>
      <c r="AX31" s="162"/>
      <c r="AY31" s="161" t="str">
        <f t="shared" ca="1" si="9"/>
        <v>NA</v>
      </c>
      <c r="AZ31" s="56"/>
      <c r="BA31" s="162"/>
      <c r="BB31" s="161" t="str">
        <f t="shared" ca="1" si="10"/>
        <v>NA</v>
      </c>
      <c r="BC31" s="50"/>
      <c r="BD31" s="309"/>
      <c r="BE31" s="161" t="str">
        <f t="shared" ref="BE31:BE99" ca="1" si="58">IF((TODAY()-330)&lt;BD31,"ok",IF(ISBLANK(BD31),"NA",IF((TODAY()-364)&gt;BD31,"Vencido","Programar")))</f>
        <v>NA</v>
      </c>
      <c r="BF31" s="50">
        <v>100</v>
      </c>
      <c r="BG31" s="162"/>
      <c r="BH31" s="161" t="str">
        <f t="shared" ca="1" si="50"/>
        <v>NA</v>
      </c>
      <c r="BI31" s="50"/>
      <c r="BJ31" s="162"/>
      <c r="BK31" s="161" t="str">
        <f t="shared" ca="1" si="11"/>
        <v>NA</v>
      </c>
      <c r="BL31" s="50"/>
      <c r="BM31" s="162"/>
      <c r="BN31" s="161" t="str">
        <f t="shared" ca="1" si="12"/>
        <v>NA</v>
      </c>
      <c r="BO31" s="50"/>
      <c r="BP31" s="162"/>
      <c r="BQ31" s="161" t="str">
        <f t="shared" ca="1" si="51"/>
        <v>NA</v>
      </c>
      <c r="BR31" s="50"/>
      <c r="BS31" s="162"/>
      <c r="BT31" s="161" t="str">
        <f t="shared" ref="BT31" ca="1" si="59">IF((TODAY()-330)&lt;BS31,"ok",IF(ISBLANK(BS31),"NA",IF((TODAY()-364)&gt;BS31,"Vencido","Programar")))</f>
        <v>NA</v>
      </c>
      <c r="BU31" s="50"/>
      <c r="BV31" s="162"/>
      <c r="BW31" s="161" t="str">
        <f t="shared" ca="1" si="13"/>
        <v>NA</v>
      </c>
      <c r="BX31" s="50"/>
      <c r="BY31" s="162"/>
      <c r="BZ31" s="161" t="str">
        <f t="shared" ca="1" si="14"/>
        <v>NA</v>
      </c>
      <c r="CA31" s="50"/>
      <c r="CB31" s="162"/>
      <c r="CC31" s="161" t="str">
        <f t="shared" ca="1" si="15"/>
        <v>NA</v>
      </c>
      <c r="CD31" s="50"/>
      <c r="CE31" s="162"/>
      <c r="CF31" s="161" t="str">
        <f t="shared" ca="1" si="16"/>
        <v>NA</v>
      </c>
      <c r="CG31" s="50"/>
      <c r="CH31" s="162"/>
      <c r="CI31" s="161" t="str">
        <f t="shared" ca="1" si="17"/>
        <v>NA</v>
      </c>
      <c r="CJ31" s="50"/>
      <c r="CK31" s="162"/>
      <c r="CL31" s="161" t="str">
        <f t="shared" ca="1" si="18"/>
        <v>NA</v>
      </c>
      <c r="CM31" s="50"/>
      <c r="CN31" s="162"/>
      <c r="CO31" s="161" t="str">
        <f t="shared" ca="1" si="19"/>
        <v>NA</v>
      </c>
      <c r="CP31" s="50"/>
      <c r="CQ31" s="162"/>
      <c r="CR31" s="161" t="str">
        <f t="shared" ca="1" si="20"/>
        <v>NA</v>
      </c>
      <c r="CS31" s="50"/>
      <c r="CT31" s="162"/>
      <c r="CU31" s="161" t="str">
        <f t="shared" ca="1" si="21"/>
        <v>NA</v>
      </c>
      <c r="CV31" s="50"/>
      <c r="CW31" s="162"/>
      <c r="CX31" s="161" t="str">
        <f t="shared" ref="CX31" ca="1" si="60">IF((TODAY()-330)&lt;CW31,"ok",IF(ISBLANK(CW31),"NA",IF((TODAY()-364)&gt;CW31,"Vencido","Programar")))</f>
        <v>NA</v>
      </c>
      <c r="CY31" s="50"/>
      <c r="CZ31" s="162"/>
      <c r="DA31" s="161" t="str">
        <f t="shared" ca="1" si="22"/>
        <v>NA</v>
      </c>
      <c r="DB31" s="50"/>
      <c r="DC31" s="191"/>
      <c r="DD31" s="161" t="str">
        <f t="shared" ca="1" si="40"/>
        <v>NA</v>
      </c>
      <c r="DE31" s="56"/>
      <c r="DF31" s="162"/>
      <c r="DG31" s="161" t="str">
        <f t="shared" ca="1" si="23"/>
        <v>NA</v>
      </c>
      <c r="DH31" s="50"/>
      <c r="DI31" s="162"/>
      <c r="DJ31" s="161" t="str">
        <f t="shared" ca="1" si="24"/>
        <v>NA</v>
      </c>
      <c r="DK31" s="50"/>
      <c r="DL31" s="162">
        <v>43321</v>
      </c>
      <c r="DM31" s="161" t="str">
        <f t="shared" ca="1" si="41"/>
        <v>ok</v>
      </c>
      <c r="DN31" s="56">
        <v>5</v>
      </c>
      <c r="DO31" s="162"/>
      <c r="DP31" s="161" t="str">
        <f t="shared" ca="1" si="25"/>
        <v>NA</v>
      </c>
      <c r="DQ31" s="142"/>
      <c r="DR31" s="162"/>
      <c r="DS31" s="161" t="str">
        <f t="shared" ca="1" si="26"/>
        <v>NA</v>
      </c>
      <c r="DT31" s="142"/>
      <c r="DU31" s="162"/>
      <c r="DV31" s="161" t="str">
        <f t="shared" ca="1" si="27"/>
        <v>NA</v>
      </c>
      <c r="DW31" s="50"/>
      <c r="DX31" s="326"/>
    </row>
    <row r="32" spans="1:128" ht="12.75" customHeight="1" x14ac:dyDescent="0.2">
      <c r="A32" s="333" t="s">
        <v>280</v>
      </c>
      <c r="B32" s="205">
        <v>43294</v>
      </c>
      <c r="C32" s="154">
        <v>71194926</v>
      </c>
      <c r="D32" s="155" t="s">
        <v>251</v>
      </c>
      <c r="E32" s="148" t="s">
        <v>299</v>
      </c>
      <c r="F32" s="197">
        <v>43293</v>
      </c>
      <c r="G32" s="161" t="str">
        <f ca="1">IF((TODAY()-330)&lt;F32,"ok",IF(ISBLANK(F32),"NA",IF((TODAY()-364)&gt;F32,"Vencido","Programar")))</f>
        <v>ok</v>
      </c>
      <c r="H32" s="48"/>
      <c r="I32" s="48"/>
      <c r="J32" s="66"/>
      <c r="K32" s="49"/>
      <c r="L32" s="256"/>
      <c r="M32" s="161" t="str">
        <f t="shared" ca="1" si="43"/>
        <v>N/A</v>
      </c>
      <c r="N32" s="256"/>
      <c r="O32" s="161" t="str">
        <f t="shared" ca="1" si="44"/>
        <v>N/A</v>
      </c>
      <c r="P32" s="256"/>
      <c r="Q32" s="161" t="str">
        <f t="shared" ca="1" si="45"/>
        <v>N/A</v>
      </c>
      <c r="R32" s="256"/>
      <c r="S32" s="161" t="str">
        <f t="shared" ca="1" si="46"/>
        <v>N/A</v>
      </c>
      <c r="T32" s="256"/>
      <c r="U32" s="161" t="str">
        <f t="shared" ca="1" si="47"/>
        <v>N/A</v>
      </c>
      <c r="V32" s="158">
        <v>43294</v>
      </c>
      <c r="W32" s="48" t="str">
        <f t="shared" ca="1" si="28"/>
        <v>ok</v>
      </c>
      <c r="X32" s="66">
        <v>4.8</v>
      </c>
      <c r="Y32" s="49" t="s">
        <v>49</v>
      </c>
      <c r="Z32" s="256"/>
      <c r="AA32" s="161" t="str">
        <f t="shared" ca="1" si="52"/>
        <v>N/A</v>
      </c>
      <c r="AB32" s="159" t="s">
        <v>243</v>
      </c>
      <c r="AC32" s="256">
        <v>43288</v>
      </c>
      <c r="AD32" s="161" t="str">
        <f t="shared" ca="1" si="53"/>
        <v>ok</v>
      </c>
      <c r="AE32" s="159" t="s">
        <v>243</v>
      </c>
      <c r="AF32" s="256">
        <v>43288</v>
      </c>
      <c r="AG32" s="161" t="str">
        <f t="shared" ca="1" si="54"/>
        <v>ok</v>
      </c>
      <c r="AH32" s="159" t="s">
        <v>243</v>
      </c>
      <c r="AI32" s="256"/>
      <c r="AJ32" s="161" t="str">
        <f t="shared" ref="AJ32:AJ94" ca="1" si="61">IF((AI32="no tiene"),"Sin entrenamiento",IF((TODAY()-330)&lt;AI32,"ok",IF(ISBLANK(AI32),"N/A",IF((TODAY()-364)&gt;AI32,"Vencido","Programar"))))</f>
        <v>N/A</v>
      </c>
      <c r="AK32" s="159" t="s">
        <v>243</v>
      </c>
      <c r="AL32" s="256"/>
      <c r="AM32" s="161"/>
      <c r="AN32" s="159"/>
      <c r="AO32" s="256">
        <v>43267</v>
      </c>
      <c r="AP32" s="161" t="str">
        <f t="shared" ca="1" si="56"/>
        <v>ok</v>
      </c>
      <c r="AQ32" s="159" t="s">
        <v>243</v>
      </c>
      <c r="AR32" s="256"/>
      <c r="AS32" s="161" t="str">
        <f t="shared" ca="1" si="57"/>
        <v>N/A</v>
      </c>
      <c r="AT32" s="159" t="s">
        <v>243</v>
      </c>
      <c r="AU32" s="256"/>
      <c r="AV32" s="161" t="str">
        <f t="shared" ca="1" si="8"/>
        <v>N/A</v>
      </c>
      <c r="AW32" s="159" t="s">
        <v>243</v>
      </c>
      <c r="AX32" s="162"/>
      <c r="AY32" s="161" t="str">
        <f t="shared" ca="1" si="9"/>
        <v>NA</v>
      </c>
      <c r="AZ32" s="56"/>
      <c r="BA32" s="162"/>
      <c r="BB32" s="161"/>
      <c r="BC32" s="50"/>
      <c r="BD32" s="309"/>
      <c r="BE32" s="274" t="str">
        <f ca="1">IF((TODAY()-330)&lt;BD32,"ok",IF(ISBLANK(BD32),"NA",IF((TODAY()-364)&gt;BD32,"Vencido","Programar")))</f>
        <v>NA</v>
      </c>
      <c r="BF32" s="141">
        <v>100</v>
      </c>
      <c r="BG32" s="162"/>
      <c r="BH32" s="161"/>
      <c r="BI32" s="50"/>
      <c r="BJ32" s="162"/>
      <c r="BK32" s="161"/>
      <c r="BL32" s="50"/>
      <c r="BM32" s="162"/>
      <c r="BN32" s="161"/>
      <c r="BO32" s="50"/>
      <c r="BP32" s="162"/>
      <c r="BQ32" s="161"/>
      <c r="BR32" s="50"/>
      <c r="BS32" s="162"/>
      <c r="BT32" s="161"/>
      <c r="BU32" s="50"/>
      <c r="BV32" s="162"/>
      <c r="BW32" s="161"/>
      <c r="BX32" s="50"/>
      <c r="BY32" s="162"/>
      <c r="BZ32" s="161"/>
      <c r="CA32" s="50"/>
      <c r="CB32" s="162"/>
      <c r="CC32" s="161"/>
      <c r="CD32" s="50"/>
      <c r="CE32" s="162"/>
      <c r="CF32" s="161"/>
      <c r="CG32" s="50"/>
      <c r="CH32" s="162"/>
      <c r="CI32" s="161"/>
      <c r="CJ32" s="50"/>
      <c r="CK32" s="162"/>
      <c r="CL32" s="161"/>
      <c r="CM32" s="50"/>
      <c r="CN32" s="162"/>
      <c r="CO32" s="161"/>
      <c r="CP32" s="50"/>
      <c r="CQ32" s="162"/>
      <c r="CR32" s="161"/>
      <c r="CS32" s="50"/>
      <c r="CT32" s="162"/>
      <c r="CU32" s="161"/>
      <c r="CV32" s="50"/>
      <c r="CW32" s="162"/>
      <c r="CX32" s="161"/>
      <c r="CY32" s="50"/>
      <c r="CZ32" s="162"/>
      <c r="DA32" s="161"/>
      <c r="DB32" s="50"/>
      <c r="DC32" s="191"/>
      <c r="DD32" s="161" t="str">
        <f t="shared" ca="1" si="40"/>
        <v>NA</v>
      </c>
      <c r="DE32" s="56"/>
      <c r="DF32" s="162"/>
      <c r="DG32" s="161"/>
      <c r="DH32" s="50"/>
      <c r="DI32" s="162"/>
      <c r="DJ32" s="161"/>
      <c r="DK32" s="50"/>
      <c r="DL32" s="162">
        <v>43321</v>
      </c>
      <c r="DM32" s="161" t="str">
        <f t="shared" ca="1" si="41"/>
        <v>ok</v>
      </c>
      <c r="DN32" s="56">
        <v>4.7</v>
      </c>
      <c r="DO32" s="162"/>
      <c r="DP32" s="161" t="str">
        <f t="shared" ca="1" si="25"/>
        <v>NA</v>
      </c>
      <c r="DQ32" s="142"/>
      <c r="DR32" s="162"/>
      <c r="DS32" s="161" t="str">
        <f t="shared" ca="1" si="26"/>
        <v>NA</v>
      </c>
      <c r="DT32" s="142"/>
      <c r="DU32" s="162"/>
      <c r="DV32" s="161"/>
      <c r="DW32" s="50"/>
      <c r="DX32" s="326"/>
    </row>
    <row r="33" spans="1:128" ht="12.75" customHeight="1" x14ac:dyDescent="0.2">
      <c r="A33" s="334" t="s">
        <v>281</v>
      </c>
      <c r="B33" s="205">
        <v>43294</v>
      </c>
      <c r="C33" s="149">
        <v>73290686</v>
      </c>
      <c r="D33" s="155" t="s">
        <v>251</v>
      </c>
      <c r="E33" s="148" t="s">
        <v>299</v>
      </c>
      <c r="F33" s="197">
        <v>43293</v>
      </c>
      <c r="G33" s="161" t="str">
        <f ca="1">IF((TODAY()-330)&lt;F33,"ok",IF(ISBLANK(F33),"NA",IF((TODAY()-364)&gt;F33,"Vencido","Programar")))</f>
        <v>ok</v>
      </c>
      <c r="H33" s="48"/>
      <c r="I33" s="48"/>
      <c r="J33" s="66"/>
      <c r="K33" s="49"/>
      <c r="L33" s="256"/>
      <c r="M33" s="161" t="str">
        <f t="shared" ca="1" si="43"/>
        <v>N/A</v>
      </c>
      <c r="N33" s="256"/>
      <c r="O33" s="161" t="str">
        <f t="shared" ca="1" si="44"/>
        <v>N/A</v>
      </c>
      <c r="P33" s="256"/>
      <c r="Q33" s="161" t="str">
        <f t="shared" ca="1" si="45"/>
        <v>N/A</v>
      </c>
      <c r="R33" s="256"/>
      <c r="S33" s="161" t="str">
        <f t="shared" ca="1" si="46"/>
        <v>N/A</v>
      </c>
      <c r="T33" s="256"/>
      <c r="U33" s="161" t="str">
        <f t="shared" ca="1" si="47"/>
        <v>N/A</v>
      </c>
      <c r="V33" s="158">
        <v>43294</v>
      </c>
      <c r="W33" s="48" t="str">
        <f t="shared" ca="1" si="28"/>
        <v>ok</v>
      </c>
      <c r="X33" s="66">
        <v>4.8</v>
      </c>
      <c r="Y33" s="49" t="s">
        <v>49</v>
      </c>
      <c r="Z33" s="256"/>
      <c r="AA33" s="161" t="str">
        <f t="shared" ca="1" si="52"/>
        <v>N/A</v>
      </c>
      <c r="AB33" s="159" t="s">
        <v>243</v>
      </c>
      <c r="AC33" s="256">
        <v>43202</v>
      </c>
      <c r="AD33" s="161" t="str">
        <f t="shared" ca="1" si="53"/>
        <v>ok</v>
      </c>
      <c r="AE33" s="159" t="s">
        <v>243</v>
      </c>
      <c r="AF33" s="256">
        <v>43202</v>
      </c>
      <c r="AG33" s="161" t="str">
        <f t="shared" ca="1" si="54"/>
        <v>ok</v>
      </c>
      <c r="AH33" s="159" t="s">
        <v>243</v>
      </c>
      <c r="AI33" s="256"/>
      <c r="AJ33" s="161" t="str">
        <f t="shared" ref="AJ33" ca="1" si="62">IF((AI33="no tiene"),"Sin entrenamiento",IF((TODAY()-330)&lt;AI33,"ok",IF(ISBLANK(AI33),"N/A",IF((TODAY()-364)&gt;AI33,"Vencido","Programar"))))</f>
        <v>N/A</v>
      </c>
      <c r="AK33" s="159" t="s">
        <v>243</v>
      </c>
      <c r="AL33" s="256"/>
      <c r="AM33" s="161"/>
      <c r="AN33" s="159"/>
      <c r="AO33" s="256">
        <v>43292</v>
      </c>
      <c r="AP33" s="161" t="str">
        <f t="shared" ca="1" si="56"/>
        <v>ok</v>
      </c>
      <c r="AQ33" s="159" t="s">
        <v>243</v>
      </c>
      <c r="AR33" s="256"/>
      <c r="AS33" s="161" t="str">
        <f t="shared" ca="1" si="57"/>
        <v>N/A</v>
      </c>
      <c r="AT33" s="159" t="s">
        <v>243</v>
      </c>
      <c r="AU33" s="256"/>
      <c r="AV33" s="161" t="str">
        <f t="shared" ca="1" si="8"/>
        <v>N/A</v>
      </c>
      <c r="AW33" s="159" t="s">
        <v>243</v>
      </c>
      <c r="AX33" s="162"/>
      <c r="AY33" s="161" t="str">
        <f t="shared" ca="1" si="9"/>
        <v>NA</v>
      </c>
      <c r="AZ33" s="56"/>
      <c r="BA33" s="162"/>
      <c r="BB33" s="161"/>
      <c r="BC33" s="50"/>
      <c r="BD33" s="309"/>
      <c r="BE33" s="161" t="str">
        <f t="shared" ca="1" si="58"/>
        <v>NA</v>
      </c>
      <c r="BF33" s="141"/>
      <c r="BG33" s="162"/>
      <c r="BH33" s="161"/>
      <c r="BI33" s="50"/>
      <c r="BJ33" s="162"/>
      <c r="BK33" s="161"/>
      <c r="BL33" s="50"/>
      <c r="BM33" s="162"/>
      <c r="BN33" s="161"/>
      <c r="BO33" s="50"/>
      <c r="BP33" s="162"/>
      <c r="BQ33" s="161"/>
      <c r="BR33" s="50"/>
      <c r="BS33" s="162"/>
      <c r="BT33" s="161"/>
      <c r="BU33" s="50"/>
      <c r="BV33" s="162"/>
      <c r="BW33" s="161"/>
      <c r="BX33" s="50"/>
      <c r="BY33" s="162"/>
      <c r="BZ33" s="161"/>
      <c r="CA33" s="50"/>
      <c r="CB33" s="162"/>
      <c r="CC33" s="161"/>
      <c r="CD33" s="50"/>
      <c r="CE33" s="162"/>
      <c r="CF33" s="161"/>
      <c r="CG33" s="50"/>
      <c r="CH33" s="162"/>
      <c r="CI33" s="161"/>
      <c r="CJ33" s="50"/>
      <c r="CK33" s="162"/>
      <c r="CL33" s="161"/>
      <c r="CM33" s="50"/>
      <c r="CN33" s="162"/>
      <c r="CO33" s="161"/>
      <c r="CP33" s="50"/>
      <c r="CQ33" s="162"/>
      <c r="CR33" s="161"/>
      <c r="CS33" s="50"/>
      <c r="CT33" s="162"/>
      <c r="CU33" s="161"/>
      <c r="CV33" s="50"/>
      <c r="CW33" s="162"/>
      <c r="CX33" s="161"/>
      <c r="CY33" s="50"/>
      <c r="CZ33" s="162"/>
      <c r="DA33" s="161"/>
      <c r="DB33" s="50"/>
      <c r="DC33" s="191">
        <v>43320</v>
      </c>
      <c r="DD33" s="161" t="str">
        <f t="shared" ca="1" si="40"/>
        <v>ok</v>
      </c>
      <c r="DE33" s="56">
        <v>5</v>
      </c>
      <c r="DF33" s="162"/>
      <c r="DG33" s="161"/>
      <c r="DH33" s="50"/>
      <c r="DI33" s="162"/>
      <c r="DJ33" s="161"/>
      <c r="DK33" s="50"/>
      <c r="DL33" s="162"/>
      <c r="DM33" s="161"/>
      <c r="DN33" s="50"/>
      <c r="DO33" s="310"/>
      <c r="DP33" s="161" t="str">
        <f t="shared" ca="1" si="25"/>
        <v>NA</v>
      </c>
      <c r="DQ33" s="142"/>
      <c r="DR33" s="310"/>
      <c r="DS33" s="274"/>
      <c r="DT33" s="143"/>
      <c r="DU33" s="162"/>
      <c r="DV33" s="161"/>
      <c r="DW33" s="50"/>
      <c r="DX33" s="326"/>
    </row>
    <row r="34" spans="1:128" ht="14.25" customHeight="1" thickBot="1" x14ac:dyDescent="0.25">
      <c r="A34" s="335" t="s">
        <v>282</v>
      </c>
      <c r="B34" s="206">
        <v>43294</v>
      </c>
      <c r="C34" s="275">
        <v>5641399</v>
      </c>
      <c r="D34" s="207" t="s">
        <v>262</v>
      </c>
      <c r="E34" s="208" t="s">
        <v>299</v>
      </c>
      <c r="F34" s="276">
        <v>43294</v>
      </c>
      <c r="G34" s="259" t="str">
        <f ca="1">IF((TODAY()-330)&lt;F34,"ok",IF(ISBLANK(F34),"NA",IF((TODAY()-364)&gt;F34,"Vencido","Programar")))</f>
        <v>ok</v>
      </c>
      <c r="H34" s="209"/>
      <c r="I34" s="209"/>
      <c r="J34" s="210"/>
      <c r="K34" s="211"/>
      <c r="L34" s="257"/>
      <c r="M34" s="259" t="str">
        <f t="shared" ca="1" si="43"/>
        <v>N/A</v>
      </c>
      <c r="N34" s="257"/>
      <c r="O34" s="259" t="str">
        <f t="shared" ca="1" si="44"/>
        <v>N/A</v>
      </c>
      <c r="P34" s="257"/>
      <c r="Q34" s="259" t="str">
        <f t="shared" ca="1" si="45"/>
        <v>N/A</v>
      </c>
      <c r="R34" s="257"/>
      <c r="S34" s="259" t="str">
        <f t="shared" ca="1" si="46"/>
        <v>N/A</v>
      </c>
      <c r="T34" s="257"/>
      <c r="U34" s="259" t="str">
        <f t="shared" ca="1" si="47"/>
        <v>N/A</v>
      </c>
      <c r="V34" s="212">
        <v>43294</v>
      </c>
      <c r="W34" s="209" t="str">
        <f t="shared" ca="1" si="28"/>
        <v>ok</v>
      </c>
      <c r="X34" s="210">
        <v>4.7</v>
      </c>
      <c r="Y34" s="211" t="s">
        <v>49</v>
      </c>
      <c r="Z34" s="257">
        <v>43333</v>
      </c>
      <c r="AA34" s="259" t="str">
        <f t="shared" ca="1" si="52"/>
        <v>ok</v>
      </c>
      <c r="AB34" s="277" t="s">
        <v>243</v>
      </c>
      <c r="AC34" s="257">
        <v>43272</v>
      </c>
      <c r="AD34" s="259" t="str">
        <f t="shared" ca="1" si="53"/>
        <v>ok</v>
      </c>
      <c r="AE34" s="277" t="s">
        <v>243</v>
      </c>
      <c r="AF34" s="257">
        <v>43272</v>
      </c>
      <c r="AG34" s="259" t="str">
        <f t="shared" ca="1" si="54"/>
        <v>ok</v>
      </c>
      <c r="AH34" s="277" t="s">
        <v>243</v>
      </c>
      <c r="AI34" s="257">
        <v>43272</v>
      </c>
      <c r="AJ34" s="259" t="str">
        <f t="shared" ca="1" si="61"/>
        <v>ok</v>
      </c>
      <c r="AK34" s="277" t="s">
        <v>243</v>
      </c>
      <c r="AL34" s="257"/>
      <c r="AM34" s="259"/>
      <c r="AN34" s="277"/>
      <c r="AO34" s="257">
        <v>43272</v>
      </c>
      <c r="AP34" s="259" t="str">
        <f t="shared" ca="1" si="56"/>
        <v>ok</v>
      </c>
      <c r="AQ34" s="277" t="s">
        <v>243</v>
      </c>
      <c r="AR34" s="257"/>
      <c r="AS34" s="259" t="str">
        <f t="shared" ca="1" si="57"/>
        <v>N/A</v>
      </c>
      <c r="AT34" s="277" t="s">
        <v>243</v>
      </c>
      <c r="AU34" s="257"/>
      <c r="AV34" s="259" t="str">
        <f t="shared" ca="1" si="8"/>
        <v>N/A</v>
      </c>
      <c r="AW34" s="277" t="s">
        <v>243</v>
      </c>
      <c r="AX34" s="311"/>
      <c r="AY34" s="259" t="str">
        <f t="shared" ca="1" si="9"/>
        <v>NA</v>
      </c>
      <c r="AZ34" s="213"/>
      <c r="BA34" s="311"/>
      <c r="BB34" s="259"/>
      <c r="BC34" s="214"/>
      <c r="BD34" s="312"/>
      <c r="BE34" s="278" t="str">
        <f t="shared" ca="1" si="58"/>
        <v>NA</v>
      </c>
      <c r="BF34" s="215"/>
      <c r="BG34" s="311"/>
      <c r="BH34" s="259"/>
      <c r="BI34" s="214"/>
      <c r="BJ34" s="311"/>
      <c r="BK34" s="259"/>
      <c r="BL34" s="214"/>
      <c r="BM34" s="311"/>
      <c r="BN34" s="259"/>
      <c r="BO34" s="214"/>
      <c r="BP34" s="311"/>
      <c r="BQ34" s="259"/>
      <c r="BR34" s="214"/>
      <c r="BS34" s="311"/>
      <c r="BT34" s="259"/>
      <c r="BU34" s="214"/>
      <c r="BV34" s="311"/>
      <c r="BW34" s="259"/>
      <c r="BX34" s="214"/>
      <c r="BY34" s="311"/>
      <c r="BZ34" s="259"/>
      <c r="CA34" s="214"/>
      <c r="CB34" s="311"/>
      <c r="CC34" s="259"/>
      <c r="CD34" s="214"/>
      <c r="CE34" s="311"/>
      <c r="CF34" s="259"/>
      <c r="CG34" s="214"/>
      <c r="CH34" s="311"/>
      <c r="CI34" s="259"/>
      <c r="CJ34" s="214"/>
      <c r="CK34" s="311"/>
      <c r="CL34" s="259"/>
      <c r="CM34" s="214"/>
      <c r="CN34" s="311"/>
      <c r="CO34" s="259"/>
      <c r="CP34" s="214"/>
      <c r="CQ34" s="311"/>
      <c r="CR34" s="259"/>
      <c r="CS34" s="214"/>
      <c r="CT34" s="311"/>
      <c r="CU34" s="259"/>
      <c r="CV34" s="214"/>
      <c r="CW34" s="311"/>
      <c r="CX34" s="259"/>
      <c r="CY34" s="214"/>
      <c r="CZ34" s="311"/>
      <c r="DA34" s="259"/>
      <c r="DB34" s="214"/>
      <c r="DC34" s="216">
        <v>43320</v>
      </c>
      <c r="DD34" s="259" t="str">
        <f t="shared" ca="1" si="40"/>
        <v>ok</v>
      </c>
      <c r="DE34" s="213">
        <v>4.5</v>
      </c>
      <c r="DF34" s="311"/>
      <c r="DG34" s="259"/>
      <c r="DH34" s="214"/>
      <c r="DI34" s="311"/>
      <c r="DJ34" s="259"/>
      <c r="DK34" s="214"/>
      <c r="DL34" s="311"/>
      <c r="DM34" s="259"/>
      <c r="DN34" s="214"/>
      <c r="DO34" s="311"/>
      <c r="DP34" s="259" t="str">
        <f t="shared" ca="1" si="25"/>
        <v>NA</v>
      </c>
      <c r="DQ34" s="217"/>
      <c r="DR34" s="311"/>
      <c r="DS34" s="259"/>
      <c r="DT34" s="217"/>
      <c r="DU34" s="311"/>
      <c r="DV34" s="259"/>
      <c r="DW34" s="214"/>
      <c r="DX34" s="336"/>
    </row>
    <row r="35" spans="1:128" ht="12.75" customHeight="1" thickTop="1" x14ac:dyDescent="0.2">
      <c r="A35" s="279" t="s">
        <v>297</v>
      </c>
      <c r="B35" s="221">
        <v>43313</v>
      </c>
      <c r="C35" s="222">
        <v>91041262</v>
      </c>
      <c r="D35" s="223" t="s">
        <v>298</v>
      </c>
      <c r="E35" s="224" t="s">
        <v>299</v>
      </c>
      <c r="F35" s="280">
        <v>43309</v>
      </c>
      <c r="G35" s="260" t="str">
        <f t="shared" ref="G35:G91" ca="1" si="63">IF((TODAY()-330)&lt;F35,"ok",IF(ISBLANK(F35),"NA",IF((TODAY()-364)&gt;F35,"Vencido","Programar")))</f>
        <v>ok</v>
      </c>
      <c r="H35" s="225"/>
      <c r="I35" s="225"/>
      <c r="J35" s="226"/>
      <c r="K35" s="227"/>
      <c r="L35" s="258"/>
      <c r="M35" s="260" t="str">
        <f t="shared" ca="1" si="43"/>
        <v>N/A</v>
      </c>
      <c r="N35" s="313"/>
      <c r="O35" s="260" t="str">
        <f t="shared" ca="1" si="44"/>
        <v>N/A</v>
      </c>
      <c r="P35" s="313"/>
      <c r="Q35" s="260" t="str">
        <f t="shared" ca="1" si="45"/>
        <v>N/A</v>
      </c>
      <c r="R35" s="313"/>
      <c r="S35" s="260" t="str">
        <f t="shared" ca="1" si="46"/>
        <v>N/A</v>
      </c>
      <c r="T35" s="313">
        <v>43088</v>
      </c>
      <c r="U35" s="260" t="str">
        <f t="shared" ca="1" si="47"/>
        <v>ok</v>
      </c>
      <c r="V35" s="225">
        <v>43313</v>
      </c>
      <c r="W35" s="247" t="str">
        <f t="shared" ca="1" si="28"/>
        <v>ok</v>
      </c>
      <c r="X35" s="226">
        <v>5</v>
      </c>
      <c r="Y35" s="248" t="s">
        <v>49</v>
      </c>
      <c r="Z35" s="313">
        <v>43123</v>
      </c>
      <c r="AA35" s="314" t="str">
        <f t="shared" ca="1" si="52"/>
        <v>ok</v>
      </c>
      <c r="AB35" s="281" t="s">
        <v>243</v>
      </c>
      <c r="AC35" s="249">
        <v>43123</v>
      </c>
      <c r="AD35" s="314" t="str">
        <f t="shared" ca="1" si="53"/>
        <v>ok</v>
      </c>
      <c r="AE35" s="281" t="s">
        <v>243</v>
      </c>
      <c r="AF35" s="249">
        <v>43123</v>
      </c>
      <c r="AG35" s="314" t="str">
        <f t="shared" ca="1" si="54"/>
        <v>ok</v>
      </c>
      <c r="AH35" s="282" t="s">
        <v>243</v>
      </c>
      <c r="AI35" s="249">
        <v>43102</v>
      </c>
      <c r="AJ35" s="314" t="str">
        <f t="shared" ca="1" si="61"/>
        <v>ok</v>
      </c>
      <c r="AK35" s="282" t="s">
        <v>243</v>
      </c>
      <c r="AL35" s="313"/>
      <c r="AM35" s="260"/>
      <c r="AN35" s="282"/>
      <c r="AO35" s="249">
        <v>43122</v>
      </c>
      <c r="AP35" s="314" t="str">
        <f t="shared" ca="1" si="56"/>
        <v>ok</v>
      </c>
      <c r="AQ35" s="281" t="s">
        <v>243</v>
      </c>
      <c r="AR35" s="313"/>
      <c r="AS35" s="260"/>
      <c r="AT35" s="282"/>
      <c r="AU35" s="313"/>
      <c r="AV35" s="260"/>
      <c r="AW35" s="282"/>
      <c r="AX35" s="249"/>
      <c r="AY35" s="260"/>
      <c r="AZ35" s="228"/>
      <c r="BA35" s="249"/>
      <c r="BB35" s="260"/>
      <c r="BC35" s="229"/>
      <c r="BD35" s="258"/>
      <c r="BE35" s="283"/>
      <c r="BF35" s="230"/>
      <c r="BG35" s="249"/>
      <c r="BH35" s="260"/>
      <c r="BI35" s="229"/>
      <c r="BJ35" s="249"/>
      <c r="BK35" s="260"/>
      <c r="BL35" s="229"/>
      <c r="BM35" s="249"/>
      <c r="BN35" s="260"/>
      <c r="BO35" s="229"/>
      <c r="BP35" s="249"/>
      <c r="BQ35" s="260"/>
      <c r="BR35" s="229"/>
      <c r="BS35" s="249"/>
      <c r="BT35" s="260"/>
      <c r="BU35" s="229"/>
      <c r="BV35" s="249"/>
      <c r="BW35" s="260"/>
      <c r="BX35" s="229"/>
      <c r="BY35" s="249"/>
      <c r="BZ35" s="260"/>
      <c r="CA35" s="229"/>
      <c r="CB35" s="249"/>
      <c r="CC35" s="260"/>
      <c r="CD35" s="229"/>
      <c r="CE35" s="249"/>
      <c r="CF35" s="260"/>
      <c r="CG35" s="229"/>
      <c r="CH35" s="249"/>
      <c r="CI35" s="260"/>
      <c r="CJ35" s="229"/>
      <c r="CK35" s="249"/>
      <c r="CL35" s="260"/>
      <c r="CM35" s="229"/>
      <c r="CN35" s="249"/>
      <c r="CO35" s="260"/>
      <c r="CP35" s="229"/>
      <c r="CQ35" s="249"/>
      <c r="CR35" s="260"/>
      <c r="CS35" s="229"/>
      <c r="CT35" s="249"/>
      <c r="CU35" s="260"/>
      <c r="CV35" s="229"/>
      <c r="CW35" s="249"/>
      <c r="CX35" s="260"/>
      <c r="CY35" s="229"/>
      <c r="CZ35" s="249"/>
      <c r="DA35" s="260"/>
      <c r="DB35" s="229"/>
      <c r="DC35" s="231"/>
      <c r="DD35" s="260"/>
      <c r="DE35" s="228"/>
      <c r="DF35" s="249"/>
      <c r="DG35" s="260"/>
      <c r="DH35" s="229"/>
      <c r="DI35" s="249"/>
      <c r="DJ35" s="260"/>
      <c r="DK35" s="229"/>
      <c r="DL35" s="249"/>
      <c r="DM35" s="260"/>
      <c r="DN35" s="229"/>
      <c r="DO35" s="249"/>
      <c r="DP35" s="260"/>
      <c r="DQ35" s="232"/>
      <c r="DR35" s="249"/>
      <c r="DS35" s="260"/>
      <c r="DT35" s="232"/>
      <c r="DU35" s="249"/>
      <c r="DV35" s="260"/>
      <c r="DW35" s="229"/>
      <c r="DX35" s="233"/>
    </row>
    <row r="36" spans="1:128" ht="12.75" customHeight="1" x14ac:dyDescent="0.2">
      <c r="A36" s="234" t="s">
        <v>300</v>
      </c>
      <c r="B36" s="203">
        <v>43313</v>
      </c>
      <c r="C36" s="270">
        <v>91326537</v>
      </c>
      <c r="D36" s="147" t="s">
        <v>241</v>
      </c>
      <c r="E36" s="148" t="s">
        <v>299</v>
      </c>
      <c r="F36" s="271">
        <v>43309</v>
      </c>
      <c r="G36" s="161" t="str">
        <f t="shared" ca="1" si="63"/>
        <v>ok</v>
      </c>
      <c r="H36" s="48"/>
      <c r="I36" s="48"/>
      <c r="J36" s="66"/>
      <c r="K36" s="49"/>
      <c r="L36" s="256">
        <v>43298</v>
      </c>
      <c r="M36" s="161" t="str">
        <f t="shared" ca="1" si="43"/>
        <v>ok</v>
      </c>
      <c r="N36" s="256"/>
      <c r="O36" s="161" t="str">
        <f t="shared" ca="1" si="44"/>
        <v>N/A</v>
      </c>
      <c r="P36" s="256"/>
      <c r="Q36" s="161" t="str">
        <f t="shared" ca="1" si="45"/>
        <v>N/A</v>
      </c>
      <c r="R36" s="256"/>
      <c r="S36" s="161" t="str">
        <f t="shared" ca="1" si="46"/>
        <v>N/A</v>
      </c>
      <c r="T36" s="256"/>
      <c r="U36" s="161" t="str">
        <f t="shared" ca="1" si="47"/>
        <v>N/A</v>
      </c>
      <c r="V36" s="48">
        <v>43307</v>
      </c>
      <c r="W36" s="209" t="str">
        <f t="shared" ca="1" si="28"/>
        <v>ok</v>
      </c>
      <c r="X36" s="66">
        <v>4.3</v>
      </c>
      <c r="Y36" s="211" t="s">
        <v>49</v>
      </c>
      <c r="Z36" s="256">
        <v>43298</v>
      </c>
      <c r="AA36" s="259" t="str">
        <f t="shared" ca="1" si="52"/>
        <v>ok</v>
      </c>
      <c r="AB36" s="277" t="s">
        <v>243</v>
      </c>
      <c r="AC36" s="162">
        <v>43298</v>
      </c>
      <c r="AD36" s="259" t="str">
        <f t="shared" ca="1" si="53"/>
        <v>ok</v>
      </c>
      <c r="AE36" s="277" t="s">
        <v>243</v>
      </c>
      <c r="AF36" s="162">
        <v>43298</v>
      </c>
      <c r="AG36" s="259" t="str">
        <f t="shared" ca="1" si="54"/>
        <v>ok</v>
      </c>
      <c r="AH36" s="159" t="s">
        <v>243</v>
      </c>
      <c r="AI36" s="162">
        <v>43298</v>
      </c>
      <c r="AJ36" s="259" t="str">
        <f t="shared" ca="1" si="61"/>
        <v>ok</v>
      </c>
      <c r="AK36" s="159" t="s">
        <v>243</v>
      </c>
      <c r="AL36" s="256"/>
      <c r="AM36" s="161"/>
      <c r="AN36" s="159"/>
      <c r="AO36" s="162">
        <v>43034</v>
      </c>
      <c r="AP36" s="259" t="str">
        <f t="shared" ca="1" si="56"/>
        <v>ok</v>
      </c>
      <c r="AQ36" s="277" t="s">
        <v>243</v>
      </c>
      <c r="AR36" s="256"/>
      <c r="AS36" s="161"/>
      <c r="AT36" s="159"/>
      <c r="AU36" s="256"/>
      <c r="AV36" s="161"/>
      <c r="AW36" s="159"/>
      <c r="AX36" s="162"/>
      <c r="AY36" s="161"/>
      <c r="AZ36" s="56"/>
      <c r="BA36" s="162"/>
      <c r="BB36" s="161"/>
      <c r="BC36" s="50"/>
      <c r="BD36" s="309"/>
      <c r="BE36" s="274"/>
      <c r="BF36" s="141"/>
      <c r="BG36" s="162"/>
      <c r="BH36" s="161"/>
      <c r="BI36" s="50"/>
      <c r="BJ36" s="162"/>
      <c r="BK36" s="161"/>
      <c r="BL36" s="50"/>
      <c r="BM36" s="162"/>
      <c r="BN36" s="161"/>
      <c r="BO36" s="50"/>
      <c r="BP36" s="162"/>
      <c r="BQ36" s="161"/>
      <c r="BR36" s="50"/>
      <c r="BS36" s="162"/>
      <c r="BT36" s="161"/>
      <c r="BU36" s="50"/>
      <c r="BV36" s="162"/>
      <c r="BW36" s="161"/>
      <c r="BX36" s="50"/>
      <c r="BY36" s="162"/>
      <c r="BZ36" s="161"/>
      <c r="CA36" s="50"/>
      <c r="CB36" s="162"/>
      <c r="CC36" s="161"/>
      <c r="CD36" s="50"/>
      <c r="CE36" s="162"/>
      <c r="CF36" s="161"/>
      <c r="CG36" s="50"/>
      <c r="CH36" s="162"/>
      <c r="CI36" s="161"/>
      <c r="CJ36" s="50"/>
      <c r="CK36" s="162"/>
      <c r="CL36" s="161"/>
      <c r="CM36" s="50"/>
      <c r="CN36" s="162"/>
      <c r="CO36" s="161"/>
      <c r="CP36" s="50"/>
      <c r="CQ36" s="162"/>
      <c r="CR36" s="161"/>
      <c r="CS36" s="50"/>
      <c r="CT36" s="162"/>
      <c r="CU36" s="161"/>
      <c r="CV36" s="50"/>
      <c r="CW36" s="162"/>
      <c r="CX36" s="161"/>
      <c r="CY36" s="50"/>
      <c r="CZ36" s="162"/>
      <c r="DA36" s="161"/>
      <c r="DB36" s="50"/>
      <c r="DC36" s="191"/>
      <c r="DD36" s="161"/>
      <c r="DE36" s="56"/>
      <c r="DF36" s="162"/>
      <c r="DG36" s="161"/>
      <c r="DH36" s="50"/>
      <c r="DI36" s="162"/>
      <c r="DJ36" s="161"/>
      <c r="DK36" s="50"/>
      <c r="DL36" s="162"/>
      <c r="DM36" s="161"/>
      <c r="DN36" s="50"/>
      <c r="DO36" s="162"/>
      <c r="DP36" s="161"/>
      <c r="DQ36" s="142"/>
      <c r="DR36" s="162"/>
      <c r="DS36" s="161"/>
      <c r="DT36" s="142"/>
      <c r="DU36" s="162"/>
      <c r="DV36" s="161"/>
      <c r="DW36" s="50"/>
      <c r="DX36" s="235"/>
    </row>
    <row r="37" spans="1:128" ht="12.75" customHeight="1" x14ac:dyDescent="0.2">
      <c r="A37" s="234" t="s">
        <v>301</v>
      </c>
      <c r="B37" s="203">
        <v>43313</v>
      </c>
      <c r="C37" s="146">
        <v>1096229630</v>
      </c>
      <c r="D37" s="147" t="s">
        <v>302</v>
      </c>
      <c r="E37" s="148" t="s">
        <v>299</v>
      </c>
      <c r="F37" s="271">
        <v>43312</v>
      </c>
      <c r="G37" s="161" t="str">
        <f t="shared" ca="1" si="63"/>
        <v>ok</v>
      </c>
      <c r="H37" s="48"/>
      <c r="I37" s="48"/>
      <c r="J37" s="66"/>
      <c r="K37" s="49"/>
      <c r="L37" s="256"/>
      <c r="M37" s="161" t="str">
        <f t="shared" ca="1" si="43"/>
        <v>N/A</v>
      </c>
      <c r="N37" s="256"/>
      <c r="O37" s="161" t="str">
        <f t="shared" ca="1" si="44"/>
        <v>N/A</v>
      </c>
      <c r="P37" s="256"/>
      <c r="Q37" s="161" t="str">
        <f t="shared" ca="1" si="45"/>
        <v>N/A</v>
      </c>
      <c r="R37" s="256"/>
      <c r="S37" s="161" t="str">
        <f t="shared" ca="1" si="46"/>
        <v>N/A</v>
      </c>
      <c r="T37" s="256"/>
      <c r="U37" s="161" t="str">
        <f t="shared" ca="1" si="47"/>
        <v>N/A</v>
      </c>
      <c r="V37" s="48">
        <v>43313</v>
      </c>
      <c r="W37" s="209" t="str">
        <f t="shared" ca="1" si="28"/>
        <v>ok</v>
      </c>
      <c r="X37" s="66">
        <v>5</v>
      </c>
      <c r="Y37" s="211" t="s">
        <v>49</v>
      </c>
      <c r="Z37" s="256">
        <v>43294</v>
      </c>
      <c r="AA37" s="259" t="str">
        <f t="shared" ca="1" si="52"/>
        <v>ok</v>
      </c>
      <c r="AB37" s="277" t="s">
        <v>243</v>
      </c>
      <c r="AC37" s="256">
        <v>43294</v>
      </c>
      <c r="AD37" s="259" t="str">
        <f t="shared" ca="1" si="53"/>
        <v>ok</v>
      </c>
      <c r="AE37" s="277" t="s">
        <v>243</v>
      </c>
      <c r="AF37" s="256">
        <v>43294</v>
      </c>
      <c r="AG37" s="259" t="str">
        <f t="shared" ca="1" si="54"/>
        <v>ok</v>
      </c>
      <c r="AH37" s="159" t="s">
        <v>243</v>
      </c>
      <c r="AI37" s="256">
        <v>43294</v>
      </c>
      <c r="AJ37" s="259" t="str">
        <f t="shared" ca="1" si="61"/>
        <v>ok</v>
      </c>
      <c r="AK37" s="159" t="s">
        <v>243</v>
      </c>
      <c r="AL37" s="256"/>
      <c r="AM37" s="161"/>
      <c r="AN37" s="159"/>
      <c r="AO37" s="162">
        <v>43312</v>
      </c>
      <c r="AP37" s="259" t="str">
        <f t="shared" ca="1" si="56"/>
        <v>ok</v>
      </c>
      <c r="AQ37" s="277" t="s">
        <v>243</v>
      </c>
      <c r="AR37" s="256"/>
      <c r="AS37" s="161"/>
      <c r="AT37" s="159"/>
      <c r="AU37" s="256"/>
      <c r="AV37" s="161"/>
      <c r="AW37" s="159"/>
      <c r="AX37" s="162"/>
      <c r="AY37" s="161"/>
      <c r="AZ37" s="56"/>
      <c r="BA37" s="162"/>
      <c r="BB37" s="161"/>
      <c r="BC37" s="50"/>
      <c r="BD37" s="309"/>
      <c r="BE37" s="274"/>
      <c r="BF37" s="141"/>
      <c r="BG37" s="162"/>
      <c r="BH37" s="161"/>
      <c r="BI37" s="50"/>
      <c r="BJ37" s="162"/>
      <c r="BK37" s="161"/>
      <c r="BL37" s="50"/>
      <c r="BM37" s="162"/>
      <c r="BN37" s="161"/>
      <c r="BO37" s="50"/>
      <c r="BP37" s="162"/>
      <c r="BQ37" s="161"/>
      <c r="BR37" s="50"/>
      <c r="BS37" s="162"/>
      <c r="BT37" s="161"/>
      <c r="BU37" s="50"/>
      <c r="BV37" s="162"/>
      <c r="BW37" s="161"/>
      <c r="BX37" s="50"/>
      <c r="BY37" s="162"/>
      <c r="BZ37" s="161"/>
      <c r="CA37" s="50"/>
      <c r="CB37" s="162"/>
      <c r="CC37" s="161"/>
      <c r="CD37" s="50"/>
      <c r="CE37" s="162"/>
      <c r="CF37" s="161"/>
      <c r="CG37" s="50"/>
      <c r="CH37" s="162"/>
      <c r="CI37" s="161"/>
      <c r="CJ37" s="50"/>
      <c r="CK37" s="162"/>
      <c r="CL37" s="161"/>
      <c r="CM37" s="50"/>
      <c r="CN37" s="162"/>
      <c r="CO37" s="161"/>
      <c r="CP37" s="50"/>
      <c r="CQ37" s="162"/>
      <c r="CR37" s="161"/>
      <c r="CS37" s="50"/>
      <c r="CT37" s="162"/>
      <c r="CU37" s="161"/>
      <c r="CV37" s="50"/>
      <c r="CW37" s="162"/>
      <c r="CX37" s="161"/>
      <c r="CY37" s="50"/>
      <c r="CZ37" s="162"/>
      <c r="DA37" s="161"/>
      <c r="DB37" s="50"/>
      <c r="DC37" s="191"/>
      <c r="DD37" s="161"/>
      <c r="DE37" s="56"/>
      <c r="DF37" s="162"/>
      <c r="DG37" s="161"/>
      <c r="DH37" s="50"/>
      <c r="DI37" s="162"/>
      <c r="DJ37" s="161"/>
      <c r="DK37" s="50"/>
      <c r="DL37" s="162"/>
      <c r="DM37" s="161"/>
      <c r="DN37" s="50"/>
      <c r="DO37" s="162"/>
      <c r="DP37" s="161"/>
      <c r="DQ37" s="142"/>
      <c r="DR37" s="162"/>
      <c r="DS37" s="161"/>
      <c r="DT37" s="142"/>
      <c r="DU37" s="162"/>
      <c r="DV37" s="161"/>
      <c r="DW37" s="50"/>
      <c r="DX37" s="235"/>
    </row>
    <row r="38" spans="1:128" ht="12.75" customHeight="1" x14ac:dyDescent="0.2">
      <c r="A38" s="234" t="s">
        <v>303</v>
      </c>
      <c r="B38" s="203">
        <v>43313</v>
      </c>
      <c r="C38" s="146">
        <v>91433112</v>
      </c>
      <c r="D38" s="147" t="s">
        <v>302</v>
      </c>
      <c r="E38" s="148" t="s">
        <v>299</v>
      </c>
      <c r="F38" s="271">
        <v>43312</v>
      </c>
      <c r="G38" s="161" t="str">
        <f t="shared" ca="1" si="63"/>
        <v>ok</v>
      </c>
      <c r="H38" s="48"/>
      <c r="I38" s="48"/>
      <c r="J38" s="66"/>
      <c r="K38" s="49"/>
      <c r="L38" s="256"/>
      <c r="M38" s="161" t="str">
        <f t="shared" ca="1" si="43"/>
        <v>N/A</v>
      </c>
      <c r="N38" s="256"/>
      <c r="O38" s="161" t="str">
        <f t="shared" ca="1" si="44"/>
        <v>N/A</v>
      </c>
      <c r="P38" s="256"/>
      <c r="Q38" s="161" t="str">
        <f t="shared" ca="1" si="45"/>
        <v>N/A</v>
      </c>
      <c r="R38" s="256"/>
      <c r="S38" s="161" t="str">
        <f t="shared" ca="1" si="46"/>
        <v>N/A</v>
      </c>
      <c r="T38" s="256"/>
      <c r="U38" s="161" t="str">
        <f t="shared" ca="1" si="47"/>
        <v>N/A</v>
      </c>
      <c r="V38" s="48">
        <v>43313</v>
      </c>
      <c r="W38" s="209" t="str">
        <f t="shared" ca="1" si="28"/>
        <v>ok</v>
      </c>
      <c r="X38" s="66">
        <v>5</v>
      </c>
      <c r="Y38" s="211" t="s">
        <v>49</v>
      </c>
      <c r="Z38" s="256">
        <v>43358</v>
      </c>
      <c r="AA38" s="259" t="str">
        <f t="shared" ca="1" si="52"/>
        <v>ok</v>
      </c>
      <c r="AB38" s="277" t="s">
        <v>243</v>
      </c>
      <c r="AC38" s="162">
        <v>43358</v>
      </c>
      <c r="AD38" s="259" t="str">
        <f t="shared" ca="1" si="53"/>
        <v>ok</v>
      </c>
      <c r="AE38" s="277" t="s">
        <v>243</v>
      </c>
      <c r="AF38" s="162">
        <v>43358</v>
      </c>
      <c r="AG38" s="259" t="str">
        <f t="shared" ca="1" si="54"/>
        <v>ok</v>
      </c>
      <c r="AH38" s="159" t="s">
        <v>243</v>
      </c>
      <c r="AI38" s="162">
        <v>43358</v>
      </c>
      <c r="AJ38" s="259" t="str">
        <f t="shared" ca="1" si="61"/>
        <v>ok</v>
      </c>
      <c r="AK38" s="159" t="s">
        <v>243</v>
      </c>
      <c r="AL38" s="256"/>
      <c r="AM38" s="161"/>
      <c r="AN38" s="159"/>
      <c r="AO38" s="162">
        <v>43179</v>
      </c>
      <c r="AP38" s="259" t="str">
        <f t="shared" ca="1" si="56"/>
        <v>ok</v>
      </c>
      <c r="AQ38" s="277" t="s">
        <v>243</v>
      </c>
      <c r="AR38" s="256"/>
      <c r="AS38" s="161"/>
      <c r="AT38" s="159"/>
      <c r="AU38" s="256"/>
      <c r="AV38" s="161"/>
      <c r="AW38" s="159"/>
      <c r="AX38" s="162"/>
      <c r="AY38" s="161"/>
      <c r="AZ38" s="56"/>
      <c r="BA38" s="162"/>
      <c r="BB38" s="161"/>
      <c r="BC38" s="50"/>
      <c r="BD38" s="309"/>
      <c r="BE38" s="274"/>
      <c r="BF38" s="141"/>
      <c r="BG38" s="162"/>
      <c r="BH38" s="161"/>
      <c r="BI38" s="50"/>
      <c r="BJ38" s="162"/>
      <c r="BK38" s="161"/>
      <c r="BL38" s="50"/>
      <c r="BM38" s="162"/>
      <c r="BN38" s="161"/>
      <c r="BO38" s="50"/>
      <c r="BP38" s="162"/>
      <c r="BQ38" s="161"/>
      <c r="BR38" s="50"/>
      <c r="BS38" s="162"/>
      <c r="BT38" s="161"/>
      <c r="BU38" s="50"/>
      <c r="BV38" s="162"/>
      <c r="BW38" s="161"/>
      <c r="BX38" s="50"/>
      <c r="BY38" s="162"/>
      <c r="BZ38" s="161"/>
      <c r="CA38" s="50"/>
      <c r="CB38" s="162"/>
      <c r="CC38" s="161"/>
      <c r="CD38" s="50"/>
      <c r="CE38" s="162"/>
      <c r="CF38" s="161"/>
      <c r="CG38" s="50"/>
      <c r="CH38" s="162"/>
      <c r="CI38" s="161"/>
      <c r="CJ38" s="50"/>
      <c r="CK38" s="162"/>
      <c r="CL38" s="161"/>
      <c r="CM38" s="50"/>
      <c r="CN38" s="162"/>
      <c r="CO38" s="161"/>
      <c r="CP38" s="50"/>
      <c r="CQ38" s="162"/>
      <c r="CR38" s="161"/>
      <c r="CS38" s="50"/>
      <c r="CT38" s="162"/>
      <c r="CU38" s="161"/>
      <c r="CV38" s="50"/>
      <c r="CW38" s="162"/>
      <c r="CX38" s="161"/>
      <c r="CY38" s="50"/>
      <c r="CZ38" s="162"/>
      <c r="DA38" s="161"/>
      <c r="DB38" s="50"/>
      <c r="DC38" s="191"/>
      <c r="DD38" s="161"/>
      <c r="DE38" s="56"/>
      <c r="DF38" s="162"/>
      <c r="DG38" s="161"/>
      <c r="DH38" s="50"/>
      <c r="DI38" s="162"/>
      <c r="DJ38" s="161"/>
      <c r="DK38" s="50"/>
      <c r="DL38" s="162"/>
      <c r="DM38" s="161"/>
      <c r="DN38" s="50"/>
      <c r="DO38" s="162"/>
      <c r="DP38" s="161"/>
      <c r="DQ38" s="142"/>
      <c r="DR38" s="162"/>
      <c r="DS38" s="161"/>
      <c r="DT38" s="142"/>
      <c r="DU38" s="162"/>
      <c r="DV38" s="161"/>
      <c r="DW38" s="50"/>
      <c r="DX38" s="235"/>
    </row>
    <row r="39" spans="1:128" ht="12.75" customHeight="1" x14ac:dyDescent="0.2">
      <c r="A39" s="284" t="s">
        <v>304</v>
      </c>
      <c r="B39" s="203">
        <v>43314</v>
      </c>
      <c r="C39" s="146">
        <v>1096207570</v>
      </c>
      <c r="D39" s="147" t="s">
        <v>305</v>
      </c>
      <c r="E39" s="148" t="s">
        <v>299</v>
      </c>
      <c r="F39" s="271">
        <v>43313</v>
      </c>
      <c r="G39" s="161" t="str">
        <f t="shared" ca="1" si="63"/>
        <v>ok</v>
      </c>
      <c r="H39" s="48"/>
      <c r="I39" s="48"/>
      <c r="J39" s="66"/>
      <c r="K39" s="49"/>
      <c r="L39" s="256"/>
      <c r="M39" s="161" t="str">
        <f t="shared" ca="1" si="43"/>
        <v>N/A</v>
      </c>
      <c r="N39" s="256"/>
      <c r="O39" s="161" t="str">
        <f t="shared" ca="1" si="44"/>
        <v>N/A</v>
      </c>
      <c r="P39" s="256"/>
      <c r="Q39" s="161" t="str">
        <f t="shared" ca="1" si="45"/>
        <v>N/A</v>
      </c>
      <c r="R39" s="256"/>
      <c r="S39" s="161" t="str">
        <f t="shared" ca="1" si="46"/>
        <v>N/A</v>
      </c>
      <c r="T39" s="256"/>
      <c r="U39" s="161" t="str">
        <f t="shared" ca="1" si="47"/>
        <v>N/A</v>
      </c>
      <c r="V39" s="48">
        <v>43314</v>
      </c>
      <c r="W39" s="209" t="str">
        <f t="shared" ca="1" si="28"/>
        <v>ok</v>
      </c>
      <c r="X39" s="66">
        <v>5</v>
      </c>
      <c r="Y39" s="211" t="s">
        <v>49</v>
      </c>
      <c r="Z39" s="256">
        <v>43292</v>
      </c>
      <c r="AA39" s="259" t="str">
        <f t="shared" ca="1" si="52"/>
        <v>ok</v>
      </c>
      <c r="AB39" s="277" t="s">
        <v>243</v>
      </c>
      <c r="AC39" s="162">
        <v>43292</v>
      </c>
      <c r="AD39" s="259" t="str">
        <f t="shared" ca="1" si="53"/>
        <v>ok</v>
      </c>
      <c r="AE39" s="277" t="s">
        <v>243</v>
      </c>
      <c r="AF39" s="162">
        <v>43292</v>
      </c>
      <c r="AG39" s="259" t="str">
        <f t="shared" ca="1" si="54"/>
        <v>ok</v>
      </c>
      <c r="AH39" s="159" t="s">
        <v>243</v>
      </c>
      <c r="AI39" s="162"/>
      <c r="AJ39" s="259" t="str">
        <f t="shared" ca="1" si="61"/>
        <v>N/A</v>
      </c>
      <c r="AK39" s="159" t="s">
        <v>243</v>
      </c>
      <c r="AL39" s="256"/>
      <c r="AM39" s="161"/>
      <c r="AN39" s="159"/>
      <c r="AO39" s="162">
        <v>43148</v>
      </c>
      <c r="AP39" s="259" t="str">
        <f t="shared" ca="1" si="56"/>
        <v>ok</v>
      </c>
      <c r="AQ39" s="277" t="s">
        <v>243</v>
      </c>
      <c r="AR39" s="256"/>
      <c r="AS39" s="161"/>
      <c r="AT39" s="159"/>
      <c r="AU39" s="256"/>
      <c r="AV39" s="161"/>
      <c r="AW39" s="159"/>
      <c r="AX39" s="162"/>
      <c r="AY39" s="161"/>
      <c r="AZ39" s="56"/>
      <c r="BA39" s="162"/>
      <c r="BB39" s="161"/>
      <c r="BC39" s="50"/>
      <c r="BD39" s="309"/>
      <c r="BE39" s="274"/>
      <c r="BF39" s="141"/>
      <c r="BG39" s="162"/>
      <c r="BH39" s="161"/>
      <c r="BI39" s="50"/>
      <c r="BJ39" s="162"/>
      <c r="BK39" s="161"/>
      <c r="BL39" s="50"/>
      <c r="BM39" s="162"/>
      <c r="BN39" s="161"/>
      <c r="BO39" s="50"/>
      <c r="BP39" s="162"/>
      <c r="BQ39" s="161"/>
      <c r="BR39" s="50"/>
      <c r="BS39" s="162"/>
      <c r="BT39" s="161"/>
      <c r="BU39" s="50"/>
      <c r="BV39" s="162"/>
      <c r="BW39" s="161"/>
      <c r="BX39" s="50"/>
      <c r="BY39" s="162"/>
      <c r="BZ39" s="161"/>
      <c r="CA39" s="50"/>
      <c r="CB39" s="162"/>
      <c r="CC39" s="161"/>
      <c r="CD39" s="50"/>
      <c r="CE39" s="162"/>
      <c r="CF39" s="161"/>
      <c r="CG39" s="50"/>
      <c r="CH39" s="162"/>
      <c r="CI39" s="161"/>
      <c r="CJ39" s="50"/>
      <c r="CK39" s="162"/>
      <c r="CL39" s="161"/>
      <c r="CM39" s="50"/>
      <c r="CN39" s="162"/>
      <c r="CO39" s="161"/>
      <c r="CP39" s="50"/>
      <c r="CQ39" s="162"/>
      <c r="CR39" s="161"/>
      <c r="CS39" s="50"/>
      <c r="CT39" s="162"/>
      <c r="CU39" s="161"/>
      <c r="CV39" s="50"/>
      <c r="CW39" s="162"/>
      <c r="CX39" s="161"/>
      <c r="CY39" s="50"/>
      <c r="CZ39" s="162"/>
      <c r="DA39" s="161"/>
      <c r="DB39" s="50"/>
      <c r="DC39" s="191"/>
      <c r="DD39" s="161"/>
      <c r="DE39" s="56"/>
      <c r="DF39" s="162"/>
      <c r="DG39" s="161"/>
      <c r="DH39" s="50"/>
      <c r="DI39" s="162"/>
      <c r="DJ39" s="161"/>
      <c r="DK39" s="50"/>
      <c r="DL39" s="162"/>
      <c r="DM39" s="161"/>
      <c r="DN39" s="50"/>
      <c r="DO39" s="162"/>
      <c r="DP39" s="161"/>
      <c r="DQ39" s="142"/>
      <c r="DR39" s="162"/>
      <c r="DS39" s="161"/>
      <c r="DT39" s="142"/>
      <c r="DU39" s="162"/>
      <c r="DV39" s="161"/>
      <c r="DW39" s="50"/>
      <c r="DX39" s="235"/>
    </row>
    <row r="40" spans="1:128" ht="12.75" customHeight="1" x14ac:dyDescent="0.2">
      <c r="A40" s="285" t="s">
        <v>306</v>
      </c>
      <c r="B40" s="203">
        <v>43315</v>
      </c>
      <c r="C40" s="146">
        <v>1097206701</v>
      </c>
      <c r="D40" s="147" t="s">
        <v>241</v>
      </c>
      <c r="E40" s="148" t="s">
        <v>299</v>
      </c>
      <c r="F40" s="197">
        <v>43309</v>
      </c>
      <c r="G40" s="161" t="str">
        <f t="shared" ca="1" si="63"/>
        <v>ok</v>
      </c>
      <c r="H40" s="48"/>
      <c r="I40" s="48"/>
      <c r="J40" s="66"/>
      <c r="K40" s="49"/>
      <c r="L40" s="256">
        <v>43304</v>
      </c>
      <c r="M40" s="161" t="str">
        <f t="shared" ca="1" si="43"/>
        <v>ok</v>
      </c>
      <c r="N40" s="256"/>
      <c r="O40" s="161" t="str">
        <f t="shared" ca="1" si="44"/>
        <v>N/A</v>
      </c>
      <c r="P40" s="256"/>
      <c r="Q40" s="161" t="str">
        <f t="shared" ca="1" si="45"/>
        <v>N/A</v>
      </c>
      <c r="R40" s="256"/>
      <c r="S40" s="161" t="str">
        <f t="shared" ca="1" si="46"/>
        <v>N/A</v>
      </c>
      <c r="T40" s="256"/>
      <c r="U40" s="161" t="str">
        <f t="shared" ca="1" si="47"/>
        <v>N/A</v>
      </c>
      <c r="V40" s="48">
        <v>43315</v>
      </c>
      <c r="W40" s="209" t="str">
        <f t="shared" ca="1" si="28"/>
        <v>ok</v>
      </c>
      <c r="X40" s="66">
        <v>4.5</v>
      </c>
      <c r="Y40" s="211" t="s">
        <v>49</v>
      </c>
      <c r="Z40" s="256">
        <v>43294</v>
      </c>
      <c r="AA40" s="259" t="str">
        <f t="shared" ca="1" si="52"/>
        <v>ok</v>
      </c>
      <c r="AB40" s="277" t="s">
        <v>243</v>
      </c>
      <c r="AC40" s="162">
        <v>43294</v>
      </c>
      <c r="AD40" s="259" t="str">
        <f t="shared" ca="1" si="53"/>
        <v>ok</v>
      </c>
      <c r="AE40" s="277" t="s">
        <v>243</v>
      </c>
      <c r="AF40" s="162">
        <v>43294</v>
      </c>
      <c r="AG40" s="259" t="str">
        <f t="shared" ca="1" si="54"/>
        <v>ok</v>
      </c>
      <c r="AH40" s="159" t="s">
        <v>243</v>
      </c>
      <c r="AI40" s="162">
        <v>43294</v>
      </c>
      <c r="AJ40" s="259" t="str">
        <f t="shared" ca="1" si="61"/>
        <v>ok</v>
      </c>
      <c r="AK40" s="159" t="s">
        <v>243</v>
      </c>
      <c r="AL40" s="256"/>
      <c r="AM40" s="161"/>
      <c r="AN40" s="159"/>
      <c r="AO40" s="162">
        <v>43287</v>
      </c>
      <c r="AP40" s="259" t="str">
        <f t="shared" ca="1" si="56"/>
        <v>ok</v>
      </c>
      <c r="AQ40" s="277" t="s">
        <v>243</v>
      </c>
      <c r="AR40" s="256"/>
      <c r="AS40" s="161"/>
      <c r="AT40" s="159"/>
      <c r="AU40" s="256"/>
      <c r="AV40" s="161"/>
      <c r="AW40" s="159"/>
      <c r="AX40" s="162"/>
      <c r="AY40" s="161"/>
      <c r="AZ40" s="56"/>
      <c r="BA40" s="162"/>
      <c r="BB40" s="161"/>
      <c r="BC40" s="50"/>
      <c r="BD40" s="309"/>
      <c r="BE40" s="274"/>
      <c r="BF40" s="141"/>
      <c r="BG40" s="162"/>
      <c r="BH40" s="161"/>
      <c r="BI40" s="50"/>
      <c r="BJ40" s="162"/>
      <c r="BK40" s="161"/>
      <c r="BL40" s="50"/>
      <c r="BM40" s="162"/>
      <c r="BN40" s="161"/>
      <c r="BO40" s="50"/>
      <c r="BP40" s="162"/>
      <c r="BQ40" s="161"/>
      <c r="BR40" s="50"/>
      <c r="BS40" s="162"/>
      <c r="BT40" s="161"/>
      <c r="BU40" s="50"/>
      <c r="BV40" s="162"/>
      <c r="BW40" s="161"/>
      <c r="BX40" s="50"/>
      <c r="BY40" s="162"/>
      <c r="BZ40" s="161"/>
      <c r="CA40" s="50"/>
      <c r="CB40" s="162"/>
      <c r="CC40" s="161"/>
      <c r="CD40" s="50"/>
      <c r="CE40" s="162"/>
      <c r="CF40" s="161"/>
      <c r="CG40" s="50"/>
      <c r="CH40" s="162"/>
      <c r="CI40" s="161"/>
      <c r="CJ40" s="50"/>
      <c r="CK40" s="162"/>
      <c r="CL40" s="161"/>
      <c r="CM40" s="50"/>
      <c r="CN40" s="162"/>
      <c r="CO40" s="161"/>
      <c r="CP40" s="50"/>
      <c r="CQ40" s="162"/>
      <c r="CR40" s="161"/>
      <c r="CS40" s="50"/>
      <c r="CT40" s="162"/>
      <c r="CU40" s="161"/>
      <c r="CV40" s="50"/>
      <c r="CW40" s="162"/>
      <c r="CX40" s="161"/>
      <c r="CY40" s="50"/>
      <c r="CZ40" s="162"/>
      <c r="DA40" s="161"/>
      <c r="DB40" s="50"/>
      <c r="DC40" s="191"/>
      <c r="DD40" s="161"/>
      <c r="DE40" s="56"/>
      <c r="DF40" s="162"/>
      <c r="DG40" s="161"/>
      <c r="DH40" s="50"/>
      <c r="DI40" s="162"/>
      <c r="DJ40" s="161"/>
      <c r="DK40" s="50"/>
      <c r="DL40" s="162"/>
      <c r="DM40" s="161"/>
      <c r="DN40" s="50"/>
      <c r="DO40" s="162"/>
      <c r="DP40" s="161"/>
      <c r="DQ40" s="142"/>
      <c r="DR40" s="162"/>
      <c r="DS40" s="161"/>
      <c r="DT40" s="142"/>
      <c r="DU40" s="162"/>
      <c r="DV40" s="161"/>
      <c r="DW40" s="50"/>
      <c r="DX40" s="235"/>
    </row>
    <row r="41" spans="1:128" ht="12.75" customHeight="1" x14ac:dyDescent="0.2">
      <c r="A41" s="286" t="s">
        <v>307</v>
      </c>
      <c r="B41" s="203">
        <v>43313</v>
      </c>
      <c r="C41" s="146">
        <v>88306762</v>
      </c>
      <c r="D41" s="147" t="s">
        <v>302</v>
      </c>
      <c r="E41" s="148" t="s">
        <v>299</v>
      </c>
      <c r="F41" s="197">
        <v>43312</v>
      </c>
      <c r="G41" s="161" t="str">
        <f t="shared" ca="1" si="63"/>
        <v>ok</v>
      </c>
      <c r="H41" s="48"/>
      <c r="I41" s="48"/>
      <c r="J41" s="66"/>
      <c r="K41" s="49"/>
      <c r="L41" s="256"/>
      <c r="M41" s="161" t="str">
        <f t="shared" ca="1" si="43"/>
        <v>N/A</v>
      </c>
      <c r="N41" s="256"/>
      <c r="O41" s="161" t="str">
        <f t="shared" ca="1" si="44"/>
        <v>N/A</v>
      </c>
      <c r="P41" s="256"/>
      <c r="Q41" s="161" t="str">
        <f t="shared" ca="1" si="45"/>
        <v>N/A</v>
      </c>
      <c r="R41" s="256"/>
      <c r="S41" s="161" t="str">
        <f t="shared" ca="1" si="46"/>
        <v>N/A</v>
      </c>
      <c r="T41" s="256"/>
      <c r="U41" s="161" t="str">
        <f t="shared" ca="1" si="47"/>
        <v>N/A</v>
      </c>
      <c r="V41" s="48">
        <v>43313</v>
      </c>
      <c r="W41" s="209" t="str">
        <f t="shared" ca="1" si="28"/>
        <v>ok</v>
      </c>
      <c r="X41" s="66">
        <v>5</v>
      </c>
      <c r="Y41" s="211" t="s">
        <v>49</v>
      </c>
      <c r="Z41" s="256">
        <v>43271</v>
      </c>
      <c r="AA41" s="259" t="str">
        <f t="shared" ca="1" si="52"/>
        <v>ok</v>
      </c>
      <c r="AB41" s="277" t="s">
        <v>243</v>
      </c>
      <c r="AC41" s="162">
        <v>43271</v>
      </c>
      <c r="AD41" s="259" t="str">
        <f t="shared" ca="1" si="53"/>
        <v>ok</v>
      </c>
      <c r="AE41" s="277" t="s">
        <v>243</v>
      </c>
      <c r="AF41" s="162">
        <v>43271</v>
      </c>
      <c r="AG41" s="259" t="str">
        <f t="shared" ca="1" si="54"/>
        <v>ok</v>
      </c>
      <c r="AH41" s="159" t="s">
        <v>243</v>
      </c>
      <c r="AI41" s="162">
        <v>43271</v>
      </c>
      <c r="AJ41" s="259" t="str">
        <f t="shared" ca="1" si="61"/>
        <v>ok</v>
      </c>
      <c r="AK41" s="159" t="s">
        <v>243</v>
      </c>
      <c r="AL41" s="256"/>
      <c r="AM41" s="161"/>
      <c r="AN41" s="159"/>
      <c r="AO41" s="162">
        <v>43179</v>
      </c>
      <c r="AP41" s="259" t="str">
        <f t="shared" ca="1" si="56"/>
        <v>ok</v>
      </c>
      <c r="AQ41" s="277" t="s">
        <v>243</v>
      </c>
      <c r="AR41" s="256"/>
      <c r="AS41" s="161"/>
      <c r="AT41" s="159"/>
      <c r="AU41" s="256"/>
      <c r="AV41" s="161"/>
      <c r="AW41" s="159"/>
      <c r="AX41" s="162"/>
      <c r="AY41" s="161"/>
      <c r="AZ41" s="56"/>
      <c r="BA41" s="162"/>
      <c r="BB41" s="161"/>
      <c r="BC41" s="50"/>
      <c r="BD41" s="309"/>
      <c r="BE41" s="274"/>
      <c r="BF41" s="141"/>
      <c r="BG41" s="162"/>
      <c r="BH41" s="161"/>
      <c r="BI41" s="50"/>
      <c r="BJ41" s="162"/>
      <c r="BK41" s="161"/>
      <c r="BL41" s="50"/>
      <c r="BM41" s="162"/>
      <c r="BN41" s="161"/>
      <c r="BO41" s="50"/>
      <c r="BP41" s="162"/>
      <c r="BQ41" s="161"/>
      <c r="BR41" s="50"/>
      <c r="BS41" s="162"/>
      <c r="BT41" s="161"/>
      <c r="BU41" s="50"/>
      <c r="BV41" s="162"/>
      <c r="BW41" s="161"/>
      <c r="BX41" s="50"/>
      <c r="BY41" s="162"/>
      <c r="BZ41" s="161"/>
      <c r="CA41" s="50"/>
      <c r="CB41" s="162"/>
      <c r="CC41" s="161"/>
      <c r="CD41" s="50"/>
      <c r="CE41" s="162"/>
      <c r="CF41" s="161"/>
      <c r="CG41" s="50"/>
      <c r="CH41" s="162"/>
      <c r="CI41" s="161"/>
      <c r="CJ41" s="50"/>
      <c r="CK41" s="162"/>
      <c r="CL41" s="161"/>
      <c r="CM41" s="50"/>
      <c r="CN41" s="162"/>
      <c r="CO41" s="161"/>
      <c r="CP41" s="50"/>
      <c r="CQ41" s="162"/>
      <c r="CR41" s="161"/>
      <c r="CS41" s="50"/>
      <c r="CT41" s="162"/>
      <c r="CU41" s="161"/>
      <c r="CV41" s="50"/>
      <c r="CW41" s="162"/>
      <c r="CX41" s="161"/>
      <c r="CY41" s="50"/>
      <c r="CZ41" s="162"/>
      <c r="DA41" s="161"/>
      <c r="DB41" s="50"/>
      <c r="DC41" s="191"/>
      <c r="DD41" s="161"/>
      <c r="DE41" s="56"/>
      <c r="DF41" s="162"/>
      <c r="DG41" s="161"/>
      <c r="DH41" s="50"/>
      <c r="DI41" s="162"/>
      <c r="DJ41" s="161"/>
      <c r="DK41" s="50"/>
      <c r="DL41" s="162"/>
      <c r="DM41" s="161"/>
      <c r="DN41" s="50"/>
      <c r="DO41" s="162"/>
      <c r="DP41" s="161"/>
      <c r="DQ41" s="142"/>
      <c r="DR41" s="162"/>
      <c r="DS41" s="161"/>
      <c r="DT41" s="142"/>
      <c r="DU41" s="162"/>
      <c r="DV41" s="161"/>
      <c r="DW41" s="50"/>
      <c r="DX41" s="235"/>
    </row>
    <row r="42" spans="1:128" ht="12.75" customHeight="1" x14ac:dyDescent="0.2">
      <c r="A42" s="236" t="s">
        <v>308</v>
      </c>
      <c r="B42" s="203">
        <v>43313</v>
      </c>
      <c r="C42" s="146">
        <v>37579116</v>
      </c>
      <c r="D42" s="147" t="s">
        <v>309</v>
      </c>
      <c r="E42" s="148" t="s">
        <v>299</v>
      </c>
      <c r="F42" s="198">
        <v>43312</v>
      </c>
      <c r="G42" s="161" t="str">
        <f t="shared" ca="1" si="63"/>
        <v>ok</v>
      </c>
      <c r="H42" s="48"/>
      <c r="I42" s="48"/>
      <c r="J42" s="66"/>
      <c r="K42" s="49"/>
      <c r="L42" s="256"/>
      <c r="M42" s="161" t="str">
        <f t="shared" ca="1" si="43"/>
        <v>N/A</v>
      </c>
      <c r="N42" s="256"/>
      <c r="O42" s="161" t="str">
        <f t="shared" ca="1" si="44"/>
        <v>N/A</v>
      </c>
      <c r="P42" s="256"/>
      <c r="Q42" s="161" t="str">
        <f t="shared" ca="1" si="45"/>
        <v>N/A</v>
      </c>
      <c r="R42" s="256"/>
      <c r="S42" s="161" t="str">
        <f t="shared" ca="1" si="46"/>
        <v>N/A</v>
      </c>
      <c r="T42" s="256"/>
      <c r="U42" s="161" t="str">
        <f t="shared" ca="1" si="47"/>
        <v>N/A</v>
      </c>
      <c r="V42" s="48">
        <v>43313</v>
      </c>
      <c r="W42" s="209" t="str">
        <f t="shared" ca="1" si="28"/>
        <v>ok</v>
      </c>
      <c r="X42" s="66">
        <v>5</v>
      </c>
      <c r="Y42" s="211" t="s">
        <v>49</v>
      </c>
      <c r="Z42" s="256">
        <v>43439</v>
      </c>
      <c r="AA42" s="259" t="str">
        <f t="shared" ca="1" si="52"/>
        <v>ok</v>
      </c>
      <c r="AB42" s="277" t="s">
        <v>243</v>
      </c>
      <c r="AC42" s="162">
        <v>43119</v>
      </c>
      <c r="AD42" s="259" t="str">
        <f t="shared" ca="1" si="53"/>
        <v>ok</v>
      </c>
      <c r="AE42" s="277" t="s">
        <v>243</v>
      </c>
      <c r="AF42" s="162">
        <v>43119</v>
      </c>
      <c r="AG42" s="259" t="str">
        <f t="shared" ca="1" si="54"/>
        <v>ok</v>
      </c>
      <c r="AH42" s="159" t="s">
        <v>243</v>
      </c>
      <c r="AI42" s="162">
        <v>43119</v>
      </c>
      <c r="AJ42" s="259" t="str">
        <f t="shared" ca="1" si="61"/>
        <v>ok</v>
      </c>
      <c r="AK42" s="159" t="s">
        <v>243</v>
      </c>
      <c r="AL42" s="256"/>
      <c r="AM42" s="161"/>
      <c r="AN42" s="159"/>
      <c r="AO42" s="162">
        <v>43267</v>
      </c>
      <c r="AP42" s="259" t="str">
        <f t="shared" ca="1" si="56"/>
        <v>ok</v>
      </c>
      <c r="AQ42" s="277" t="s">
        <v>243</v>
      </c>
      <c r="AR42" s="256"/>
      <c r="AS42" s="161"/>
      <c r="AT42" s="159"/>
      <c r="AU42" s="256"/>
      <c r="AV42" s="161"/>
      <c r="AW42" s="159"/>
      <c r="AX42" s="162"/>
      <c r="AY42" s="161"/>
      <c r="AZ42" s="56"/>
      <c r="BA42" s="162"/>
      <c r="BB42" s="161"/>
      <c r="BC42" s="50"/>
      <c r="BD42" s="309"/>
      <c r="BE42" s="274"/>
      <c r="BF42" s="141"/>
      <c r="BG42" s="162"/>
      <c r="BH42" s="161"/>
      <c r="BI42" s="50"/>
      <c r="BJ42" s="162"/>
      <c r="BK42" s="161"/>
      <c r="BL42" s="50"/>
      <c r="BM42" s="162"/>
      <c r="BN42" s="161"/>
      <c r="BO42" s="50"/>
      <c r="BP42" s="162"/>
      <c r="BQ42" s="161"/>
      <c r="BR42" s="50"/>
      <c r="BS42" s="162"/>
      <c r="BT42" s="161"/>
      <c r="BU42" s="50"/>
      <c r="BV42" s="162"/>
      <c r="BW42" s="161"/>
      <c r="BX42" s="50"/>
      <c r="BY42" s="162"/>
      <c r="BZ42" s="161"/>
      <c r="CA42" s="50"/>
      <c r="CB42" s="162"/>
      <c r="CC42" s="161"/>
      <c r="CD42" s="50"/>
      <c r="CE42" s="162"/>
      <c r="CF42" s="161"/>
      <c r="CG42" s="50"/>
      <c r="CH42" s="162"/>
      <c r="CI42" s="161"/>
      <c r="CJ42" s="50"/>
      <c r="CK42" s="162"/>
      <c r="CL42" s="161"/>
      <c r="CM42" s="50"/>
      <c r="CN42" s="162"/>
      <c r="CO42" s="161"/>
      <c r="CP42" s="50"/>
      <c r="CQ42" s="162"/>
      <c r="CR42" s="161"/>
      <c r="CS42" s="50"/>
      <c r="CT42" s="162"/>
      <c r="CU42" s="161"/>
      <c r="CV42" s="50"/>
      <c r="CW42" s="162"/>
      <c r="CX42" s="161"/>
      <c r="CY42" s="50"/>
      <c r="CZ42" s="162"/>
      <c r="DA42" s="161"/>
      <c r="DB42" s="50"/>
      <c r="DC42" s="191"/>
      <c r="DD42" s="161"/>
      <c r="DE42" s="56"/>
      <c r="DF42" s="162"/>
      <c r="DG42" s="161"/>
      <c r="DH42" s="50"/>
      <c r="DI42" s="162"/>
      <c r="DJ42" s="161"/>
      <c r="DK42" s="50"/>
      <c r="DL42" s="162"/>
      <c r="DM42" s="161"/>
      <c r="DN42" s="50"/>
      <c r="DO42" s="162"/>
      <c r="DP42" s="161"/>
      <c r="DQ42" s="142"/>
      <c r="DR42" s="162"/>
      <c r="DS42" s="161"/>
      <c r="DT42" s="142"/>
      <c r="DU42" s="162"/>
      <c r="DV42" s="161"/>
      <c r="DW42" s="50"/>
      <c r="DX42" s="235"/>
    </row>
    <row r="43" spans="1:128" ht="12.75" customHeight="1" x14ac:dyDescent="0.2">
      <c r="A43" s="287" t="s">
        <v>310</v>
      </c>
      <c r="B43" s="203">
        <v>43315</v>
      </c>
      <c r="C43" s="146">
        <v>91233703</v>
      </c>
      <c r="D43" s="147" t="s">
        <v>241</v>
      </c>
      <c r="E43" s="148" t="s">
        <v>299</v>
      </c>
      <c r="F43" s="198">
        <v>43312</v>
      </c>
      <c r="G43" s="161" t="str">
        <f t="shared" ca="1" si="63"/>
        <v>ok</v>
      </c>
      <c r="H43" s="48"/>
      <c r="I43" s="48"/>
      <c r="J43" s="66"/>
      <c r="K43" s="49"/>
      <c r="L43" s="256">
        <v>43017</v>
      </c>
      <c r="M43" s="161" t="str">
        <f t="shared" ca="1" si="43"/>
        <v>ok</v>
      </c>
      <c r="N43" s="256"/>
      <c r="O43" s="161" t="str">
        <f t="shared" ca="1" si="44"/>
        <v>N/A</v>
      </c>
      <c r="P43" s="256"/>
      <c r="Q43" s="161" t="str">
        <f t="shared" ca="1" si="45"/>
        <v>N/A</v>
      </c>
      <c r="R43" s="256"/>
      <c r="S43" s="161" t="str">
        <f t="shared" ca="1" si="46"/>
        <v>N/A</v>
      </c>
      <c r="T43" s="256"/>
      <c r="U43" s="161" t="str">
        <f t="shared" ca="1" si="47"/>
        <v>N/A</v>
      </c>
      <c r="V43" s="48">
        <v>43313</v>
      </c>
      <c r="W43" s="209" t="str">
        <f t="shared" ca="1" si="28"/>
        <v>ok</v>
      </c>
      <c r="X43" s="66">
        <v>5</v>
      </c>
      <c r="Y43" s="211" t="s">
        <v>49</v>
      </c>
      <c r="Z43" s="256">
        <v>43311</v>
      </c>
      <c r="AA43" s="259" t="str">
        <f t="shared" ca="1" si="52"/>
        <v>ok</v>
      </c>
      <c r="AB43" s="277" t="s">
        <v>243</v>
      </c>
      <c r="AC43" s="163">
        <v>43311</v>
      </c>
      <c r="AD43" s="259" t="str">
        <f t="shared" ca="1" si="53"/>
        <v>ok</v>
      </c>
      <c r="AE43" s="277" t="s">
        <v>243</v>
      </c>
      <c r="AF43" s="163">
        <v>43311</v>
      </c>
      <c r="AG43" s="259" t="str">
        <f t="shared" ca="1" si="54"/>
        <v>ok</v>
      </c>
      <c r="AH43" s="159" t="s">
        <v>243</v>
      </c>
      <c r="AI43" s="162">
        <v>43311</v>
      </c>
      <c r="AJ43" s="259" t="str">
        <f t="shared" ca="1" si="61"/>
        <v>ok</v>
      </c>
      <c r="AK43" s="159" t="s">
        <v>243</v>
      </c>
      <c r="AL43" s="256"/>
      <c r="AM43" s="161"/>
      <c r="AN43" s="159"/>
      <c r="AO43" s="162">
        <v>43003</v>
      </c>
      <c r="AP43" s="259" t="str">
        <f t="shared" ca="1" si="56"/>
        <v>ok</v>
      </c>
      <c r="AQ43" s="277" t="s">
        <v>243</v>
      </c>
      <c r="AR43" s="256"/>
      <c r="AS43" s="161"/>
      <c r="AT43" s="159"/>
      <c r="AU43" s="256"/>
      <c r="AV43" s="161"/>
      <c r="AW43" s="159"/>
      <c r="AX43" s="162"/>
      <c r="AY43" s="161"/>
      <c r="AZ43" s="56"/>
      <c r="BA43" s="162"/>
      <c r="BB43" s="161"/>
      <c r="BC43" s="50"/>
      <c r="BD43" s="309"/>
      <c r="BE43" s="274"/>
      <c r="BF43" s="141"/>
      <c r="BG43" s="162"/>
      <c r="BH43" s="161"/>
      <c r="BI43" s="50"/>
      <c r="BJ43" s="162"/>
      <c r="BK43" s="161"/>
      <c r="BL43" s="50"/>
      <c r="BM43" s="162"/>
      <c r="BN43" s="161"/>
      <c r="BO43" s="50"/>
      <c r="BP43" s="162"/>
      <c r="BQ43" s="161"/>
      <c r="BR43" s="50"/>
      <c r="BS43" s="162"/>
      <c r="BT43" s="161"/>
      <c r="BU43" s="50"/>
      <c r="BV43" s="162"/>
      <c r="BW43" s="161"/>
      <c r="BX43" s="50"/>
      <c r="BY43" s="162"/>
      <c r="BZ43" s="161"/>
      <c r="CA43" s="50"/>
      <c r="CB43" s="162"/>
      <c r="CC43" s="161"/>
      <c r="CD43" s="50"/>
      <c r="CE43" s="162"/>
      <c r="CF43" s="161"/>
      <c r="CG43" s="50"/>
      <c r="CH43" s="162"/>
      <c r="CI43" s="161"/>
      <c r="CJ43" s="50"/>
      <c r="CK43" s="162"/>
      <c r="CL43" s="161"/>
      <c r="CM43" s="50"/>
      <c r="CN43" s="162"/>
      <c r="CO43" s="161"/>
      <c r="CP43" s="50"/>
      <c r="CQ43" s="162"/>
      <c r="CR43" s="161"/>
      <c r="CS43" s="50"/>
      <c r="CT43" s="162"/>
      <c r="CU43" s="161"/>
      <c r="CV43" s="50"/>
      <c r="CW43" s="162"/>
      <c r="CX43" s="161"/>
      <c r="CY43" s="50"/>
      <c r="CZ43" s="162"/>
      <c r="DA43" s="161"/>
      <c r="DB43" s="50"/>
      <c r="DC43" s="191"/>
      <c r="DD43" s="161"/>
      <c r="DE43" s="56"/>
      <c r="DF43" s="162"/>
      <c r="DG43" s="161"/>
      <c r="DH43" s="50"/>
      <c r="DI43" s="162"/>
      <c r="DJ43" s="161"/>
      <c r="DK43" s="50"/>
      <c r="DL43" s="162"/>
      <c r="DM43" s="161"/>
      <c r="DN43" s="50"/>
      <c r="DO43" s="162"/>
      <c r="DP43" s="161"/>
      <c r="DQ43" s="142"/>
      <c r="DR43" s="162"/>
      <c r="DS43" s="161"/>
      <c r="DT43" s="142"/>
      <c r="DU43" s="162"/>
      <c r="DV43" s="161"/>
      <c r="DW43" s="50"/>
      <c r="DX43" s="235"/>
    </row>
    <row r="44" spans="1:128" ht="12.75" customHeight="1" x14ac:dyDescent="0.2">
      <c r="A44" s="284" t="s">
        <v>311</v>
      </c>
      <c r="B44" s="203">
        <v>43313</v>
      </c>
      <c r="C44" s="146">
        <v>91439878</v>
      </c>
      <c r="D44" s="147" t="s">
        <v>312</v>
      </c>
      <c r="E44" s="148" t="s">
        <v>299</v>
      </c>
      <c r="F44" s="198">
        <v>43312</v>
      </c>
      <c r="G44" s="161" t="str">
        <f t="shared" ca="1" si="63"/>
        <v>ok</v>
      </c>
      <c r="H44" s="48"/>
      <c r="I44" s="48"/>
      <c r="J44" s="66"/>
      <c r="K44" s="49"/>
      <c r="L44" s="256"/>
      <c r="M44" s="161" t="str">
        <f t="shared" ca="1" si="43"/>
        <v>N/A</v>
      </c>
      <c r="N44" s="256"/>
      <c r="O44" s="161" t="str">
        <f t="shared" ca="1" si="44"/>
        <v>N/A</v>
      </c>
      <c r="P44" s="256">
        <v>43320</v>
      </c>
      <c r="Q44" s="161" t="str">
        <f t="shared" ca="1" si="45"/>
        <v>ok</v>
      </c>
      <c r="R44" s="256"/>
      <c r="S44" s="161" t="str">
        <f t="shared" ca="1" si="46"/>
        <v>N/A</v>
      </c>
      <c r="T44" s="256"/>
      <c r="U44" s="161" t="str">
        <f t="shared" ca="1" si="47"/>
        <v>N/A</v>
      </c>
      <c r="V44" s="48">
        <v>43313</v>
      </c>
      <c r="W44" s="209" t="str">
        <f t="shared" ca="1" si="28"/>
        <v>ok</v>
      </c>
      <c r="X44" s="66">
        <v>5</v>
      </c>
      <c r="Y44" s="211" t="s">
        <v>49</v>
      </c>
      <c r="Z44" s="256">
        <v>43052</v>
      </c>
      <c r="AA44" s="259" t="str">
        <f t="shared" ca="1" si="52"/>
        <v>ok</v>
      </c>
      <c r="AB44" s="277" t="s">
        <v>243</v>
      </c>
      <c r="AC44" s="162">
        <v>43053</v>
      </c>
      <c r="AD44" s="259" t="str">
        <f t="shared" ca="1" si="53"/>
        <v>ok</v>
      </c>
      <c r="AE44" s="277" t="s">
        <v>243</v>
      </c>
      <c r="AF44" s="162">
        <v>43054</v>
      </c>
      <c r="AG44" s="259" t="str">
        <f t="shared" ca="1" si="54"/>
        <v>ok</v>
      </c>
      <c r="AH44" s="159" t="s">
        <v>243</v>
      </c>
      <c r="AI44" s="162"/>
      <c r="AJ44" s="259" t="str">
        <f t="shared" ca="1" si="61"/>
        <v>N/A</v>
      </c>
      <c r="AK44" s="159" t="s">
        <v>243</v>
      </c>
      <c r="AL44" s="256"/>
      <c r="AM44" s="161"/>
      <c r="AN44" s="159"/>
      <c r="AO44" s="162">
        <v>43428</v>
      </c>
      <c r="AP44" s="259" t="str">
        <f t="shared" ca="1" si="56"/>
        <v>ok</v>
      </c>
      <c r="AQ44" s="277" t="s">
        <v>243</v>
      </c>
      <c r="AR44" s="256"/>
      <c r="AS44" s="161"/>
      <c r="AT44" s="159"/>
      <c r="AU44" s="256"/>
      <c r="AV44" s="161"/>
      <c r="AW44" s="159"/>
      <c r="AX44" s="162"/>
      <c r="AY44" s="161"/>
      <c r="AZ44" s="56"/>
      <c r="BA44" s="162"/>
      <c r="BB44" s="161"/>
      <c r="BC44" s="50"/>
      <c r="BD44" s="309"/>
      <c r="BE44" s="274"/>
      <c r="BF44" s="141"/>
      <c r="BG44" s="162"/>
      <c r="BH44" s="161"/>
      <c r="BI44" s="50"/>
      <c r="BJ44" s="162"/>
      <c r="BK44" s="161"/>
      <c r="BL44" s="50"/>
      <c r="BM44" s="162"/>
      <c r="BN44" s="161"/>
      <c r="BO44" s="50"/>
      <c r="BP44" s="162"/>
      <c r="BQ44" s="161"/>
      <c r="BR44" s="50"/>
      <c r="BS44" s="162"/>
      <c r="BT44" s="161"/>
      <c r="BU44" s="50"/>
      <c r="BV44" s="162"/>
      <c r="BW44" s="161"/>
      <c r="BX44" s="50"/>
      <c r="BY44" s="162"/>
      <c r="BZ44" s="161"/>
      <c r="CA44" s="50"/>
      <c r="CB44" s="162"/>
      <c r="CC44" s="161"/>
      <c r="CD44" s="50"/>
      <c r="CE44" s="162"/>
      <c r="CF44" s="161"/>
      <c r="CG44" s="50"/>
      <c r="CH44" s="162"/>
      <c r="CI44" s="161"/>
      <c r="CJ44" s="50"/>
      <c r="CK44" s="162"/>
      <c r="CL44" s="161"/>
      <c r="CM44" s="50"/>
      <c r="CN44" s="162"/>
      <c r="CO44" s="161"/>
      <c r="CP44" s="50"/>
      <c r="CQ44" s="162"/>
      <c r="CR44" s="161"/>
      <c r="CS44" s="50"/>
      <c r="CT44" s="162"/>
      <c r="CU44" s="161"/>
      <c r="CV44" s="50"/>
      <c r="CW44" s="162"/>
      <c r="CX44" s="161"/>
      <c r="CY44" s="50"/>
      <c r="CZ44" s="162"/>
      <c r="DA44" s="161"/>
      <c r="DB44" s="50"/>
      <c r="DC44" s="191"/>
      <c r="DD44" s="161"/>
      <c r="DE44" s="56"/>
      <c r="DF44" s="162"/>
      <c r="DG44" s="161"/>
      <c r="DH44" s="50"/>
      <c r="DI44" s="162"/>
      <c r="DJ44" s="161"/>
      <c r="DK44" s="50"/>
      <c r="DL44" s="162"/>
      <c r="DM44" s="161"/>
      <c r="DN44" s="50"/>
      <c r="DO44" s="162"/>
      <c r="DP44" s="161"/>
      <c r="DQ44" s="142"/>
      <c r="DR44" s="162"/>
      <c r="DS44" s="161"/>
      <c r="DT44" s="142"/>
      <c r="DU44" s="162"/>
      <c r="DV44" s="161"/>
      <c r="DW44" s="50"/>
      <c r="DX44" s="235"/>
    </row>
    <row r="45" spans="1:128" ht="12.75" customHeight="1" x14ac:dyDescent="0.2">
      <c r="A45" s="288" t="s">
        <v>313</v>
      </c>
      <c r="B45" s="203">
        <v>43313</v>
      </c>
      <c r="C45" s="146">
        <v>1096203580</v>
      </c>
      <c r="D45" s="147" t="s">
        <v>312</v>
      </c>
      <c r="E45" s="148" t="s">
        <v>299</v>
      </c>
      <c r="F45" s="197">
        <v>43312</v>
      </c>
      <c r="G45" s="161" t="str">
        <f t="shared" ca="1" si="63"/>
        <v>ok</v>
      </c>
      <c r="H45" s="48"/>
      <c r="I45" s="48"/>
      <c r="J45" s="66"/>
      <c r="K45" s="49"/>
      <c r="L45" s="256"/>
      <c r="M45" s="161" t="str">
        <f t="shared" ca="1" si="43"/>
        <v>N/A</v>
      </c>
      <c r="N45" s="256"/>
      <c r="O45" s="161" t="str">
        <f t="shared" ca="1" si="44"/>
        <v>N/A</v>
      </c>
      <c r="P45" s="256"/>
      <c r="Q45" s="161" t="str">
        <f t="shared" ca="1" si="45"/>
        <v>N/A</v>
      </c>
      <c r="R45" s="256"/>
      <c r="S45" s="161" t="str">
        <f t="shared" ca="1" si="46"/>
        <v>N/A</v>
      </c>
      <c r="T45" s="256"/>
      <c r="U45" s="161" t="str">
        <f t="shared" ca="1" si="47"/>
        <v>N/A</v>
      </c>
      <c r="V45" s="48">
        <v>43314</v>
      </c>
      <c r="W45" s="209" t="str">
        <f t="shared" ca="1" si="28"/>
        <v>ok</v>
      </c>
      <c r="X45" s="66">
        <v>5</v>
      </c>
      <c r="Y45" s="211" t="s">
        <v>49</v>
      </c>
      <c r="Z45" s="256">
        <v>43106</v>
      </c>
      <c r="AA45" s="259" t="str">
        <f t="shared" ca="1" si="52"/>
        <v>ok</v>
      </c>
      <c r="AB45" s="277" t="s">
        <v>243</v>
      </c>
      <c r="AC45" s="162">
        <v>43103</v>
      </c>
      <c r="AD45" s="259" t="str">
        <f t="shared" ca="1" si="53"/>
        <v>ok</v>
      </c>
      <c r="AE45" s="277" t="s">
        <v>243</v>
      </c>
      <c r="AF45" s="162">
        <v>43103</v>
      </c>
      <c r="AG45" s="259" t="str">
        <f t="shared" ca="1" si="54"/>
        <v>ok</v>
      </c>
      <c r="AH45" s="159" t="s">
        <v>243</v>
      </c>
      <c r="AI45" s="163"/>
      <c r="AJ45" s="259" t="str">
        <f t="shared" ca="1" si="61"/>
        <v>N/A</v>
      </c>
      <c r="AK45" s="159" t="s">
        <v>243</v>
      </c>
      <c r="AL45" s="256"/>
      <c r="AM45" s="161"/>
      <c r="AN45" s="159"/>
      <c r="AO45" s="163">
        <v>43120</v>
      </c>
      <c r="AP45" s="259" t="str">
        <f t="shared" ca="1" si="56"/>
        <v>ok</v>
      </c>
      <c r="AQ45" s="277" t="s">
        <v>243</v>
      </c>
      <c r="AR45" s="256"/>
      <c r="AS45" s="161"/>
      <c r="AT45" s="159"/>
      <c r="AU45" s="256"/>
      <c r="AV45" s="161"/>
      <c r="AW45" s="159"/>
      <c r="AX45" s="162"/>
      <c r="AY45" s="161"/>
      <c r="AZ45" s="56"/>
      <c r="BA45" s="162"/>
      <c r="BB45" s="161"/>
      <c r="BC45" s="50"/>
      <c r="BD45" s="309"/>
      <c r="BE45" s="274"/>
      <c r="BF45" s="141"/>
      <c r="BG45" s="162"/>
      <c r="BH45" s="161"/>
      <c r="BI45" s="50"/>
      <c r="BJ45" s="162"/>
      <c r="BK45" s="161"/>
      <c r="BL45" s="50"/>
      <c r="BM45" s="162"/>
      <c r="BN45" s="161"/>
      <c r="BO45" s="50"/>
      <c r="BP45" s="162"/>
      <c r="BQ45" s="161"/>
      <c r="BR45" s="50"/>
      <c r="BS45" s="162"/>
      <c r="BT45" s="161"/>
      <c r="BU45" s="50"/>
      <c r="BV45" s="162"/>
      <c r="BW45" s="161"/>
      <c r="BX45" s="50"/>
      <c r="BY45" s="162"/>
      <c r="BZ45" s="161"/>
      <c r="CA45" s="50"/>
      <c r="CB45" s="162"/>
      <c r="CC45" s="161"/>
      <c r="CD45" s="50"/>
      <c r="CE45" s="162"/>
      <c r="CF45" s="161"/>
      <c r="CG45" s="50"/>
      <c r="CH45" s="162"/>
      <c r="CI45" s="161"/>
      <c r="CJ45" s="50"/>
      <c r="CK45" s="162"/>
      <c r="CL45" s="161"/>
      <c r="CM45" s="50"/>
      <c r="CN45" s="162"/>
      <c r="CO45" s="161"/>
      <c r="CP45" s="50"/>
      <c r="CQ45" s="162"/>
      <c r="CR45" s="161"/>
      <c r="CS45" s="50"/>
      <c r="CT45" s="162"/>
      <c r="CU45" s="161"/>
      <c r="CV45" s="50"/>
      <c r="CW45" s="162"/>
      <c r="CX45" s="161"/>
      <c r="CY45" s="50"/>
      <c r="CZ45" s="162"/>
      <c r="DA45" s="161"/>
      <c r="DB45" s="50"/>
      <c r="DC45" s="191"/>
      <c r="DD45" s="161"/>
      <c r="DE45" s="56"/>
      <c r="DF45" s="162"/>
      <c r="DG45" s="161"/>
      <c r="DH45" s="50"/>
      <c r="DI45" s="162"/>
      <c r="DJ45" s="161"/>
      <c r="DK45" s="50"/>
      <c r="DL45" s="162"/>
      <c r="DM45" s="161"/>
      <c r="DN45" s="50"/>
      <c r="DO45" s="162"/>
      <c r="DP45" s="161"/>
      <c r="DQ45" s="142"/>
      <c r="DR45" s="162"/>
      <c r="DS45" s="161"/>
      <c r="DT45" s="142"/>
      <c r="DU45" s="162"/>
      <c r="DV45" s="161"/>
      <c r="DW45" s="50"/>
      <c r="DX45" s="235"/>
    </row>
    <row r="46" spans="1:128" ht="12.75" customHeight="1" x14ac:dyDescent="0.2">
      <c r="A46" s="286" t="s">
        <v>314</v>
      </c>
      <c r="B46" s="203">
        <v>43313</v>
      </c>
      <c r="C46" s="146">
        <v>91425477</v>
      </c>
      <c r="D46" s="147" t="s">
        <v>315</v>
      </c>
      <c r="E46" s="148" t="s">
        <v>299</v>
      </c>
      <c r="F46" s="198">
        <v>43094</v>
      </c>
      <c r="G46" s="161" t="str">
        <f t="shared" ca="1" si="63"/>
        <v>ok</v>
      </c>
      <c r="H46" s="48"/>
      <c r="I46" s="48"/>
      <c r="J46" s="66"/>
      <c r="K46" s="49"/>
      <c r="L46" s="256"/>
      <c r="M46" s="161" t="str">
        <f t="shared" ca="1" si="43"/>
        <v>N/A</v>
      </c>
      <c r="N46" s="256"/>
      <c r="O46" s="161" t="str">
        <f t="shared" ca="1" si="44"/>
        <v>N/A</v>
      </c>
      <c r="P46" s="256"/>
      <c r="Q46" s="161" t="str">
        <f t="shared" ca="1" si="45"/>
        <v>N/A</v>
      </c>
      <c r="R46" s="256"/>
      <c r="S46" s="161" t="str">
        <f t="shared" ca="1" si="46"/>
        <v>N/A</v>
      </c>
      <c r="T46" s="256"/>
      <c r="U46" s="161" t="str">
        <f t="shared" ca="1" si="47"/>
        <v>N/A</v>
      </c>
      <c r="V46" s="48">
        <v>43313</v>
      </c>
      <c r="W46" s="209" t="str">
        <f t="shared" ca="1" si="28"/>
        <v>ok</v>
      </c>
      <c r="X46" s="66">
        <v>4.7</v>
      </c>
      <c r="Y46" s="211" t="s">
        <v>49</v>
      </c>
      <c r="Z46" s="256">
        <v>43459</v>
      </c>
      <c r="AA46" s="259" t="str">
        <f t="shared" ca="1" si="52"/>
        <v>ok</v>
      </c>
      <c r="AB46" s="277" t="s">
        <v>243</v>
      </c>
      <c r="AC46" s="162">
        <v>43094</v>
      </c>
      <c r="AD46" s="259" t="str">
        <f t="shared" ca="1" si="53"/>
        <v>ok</v>
      </c>
      <c r="AE46" s="277" t="s">
        <v>243</v>
      </c>
      <c r="AF46" s="162">
        <v>43094</v>
      </c>
      <c r="AG46" s="259" t="str">
        <f t="shared" ca="1" si="54"/>
        <v>ok</v>
      </c>
      <c r="AH46" s="159" t="s">
        <v>243</v>
      </c>
      <c r="AI46" s="163">
        <v>43094</v>
      </c>
      <c r="AJ46" s="259" t="str">
        <f t="shared" ca="1" si="61"/>
        <v>ok</v>
      </c>
      <c r="AK46" s="159" t="s">
        <v>243</v>
      </c>
      <c r="AL46" s="256"/>
      <c r="AM46" s="161"/>
      <c r="AN46" s="159"/>
      <c r="AO46" s="163">
        <v>43097</v>
      </c>
      <c r="AP46" s="259" t="str">
        <f t="shared" ca="1" si="56"/>
        <v>ok</v>
      </c>
      <c r="AQ46" s="277" t="s">
        <v>243</v>
      </c>
      <c r="AR46" s="256"/>
      <c r="AS46" s="161"/>
      <c r="AT46" s="159"/>
      <c r="AU46" s="256"/>
      <c r="AV46" s="161"/>
      <c r="AW46" s="159"/>
      <c r="AX46" s="162"/>
      <c r="AY46" s="161"/>
      <c r="AZ46" s="56"/>
      <c r="BA46" s="162"/>
      <c r="BB46" s="161"/>
      <c r="BC46" s="50"/>
      <c r="BD46" s="309"/>
      <c r="BE46" s="274"/>
      <c r="BF46" s="141"/>
      <c r="BG46" s="162"/>
      <c r="BH46" s="161"/>
      <c r="BI46" s="50"/>
      <c r="BJ46" s="162"/>
      <c r="BK46" s="161"/>
      <c r="BL46" s="50"/>
      <c r="BM46" s="162"/>
      <c r="BN46" s="161"/>
      <c r="BO46" s="50"/>
      <c r="BP46" s="162"/>
      <c r="BQ46" s="161"/>
      <c r="BR46" s="50"/>
      <c r="BS46" s="162"/>
      <c r="BT46" s="161"/>
      <c r="BU46" s="50"/>
      <c r="BV46" s="162"/>
      <c r="BW46" s="161"/>
      <c r="BX46" s="50"/>
      <c r="BY46" s="162"/>
      <c r="BZ46" s="161"/>
      <c r="CA46" s="50"/>
      <c r="CB46" s="162"/>
      <c r="CC46" s="161"/>
      <c r="CD46" s="50"/>
      <c r="CE46" s="162"/>
      <c r="CF46" s="161"/>
      <c r="CG46" s="50"/>
      <c r="CH46" s="162"/>
      <c r="CI46" s="161"/>
      <c r="CJ46" s="50"/>
      <c r="CK46" s="162"/>
      <c r="CL46" s="161"/>
      <c r="CM46" s="50"/>
      <c r="CN46" s="162"/>
      <c r="CO46" s="161"/>
      <c r="CP46" s="50"/>
      <c r="CQ46" s="162"/>
      <c r="CR46" s="161"/>
      <c r="CS46" s="50"/>
      <c r="CT46" s="162"/>
      <c r="CU46" s="161"/>
      <c r="CV46" s="50"/>
      <c r="CW46" s="162"/>
      <c r="CX46" s="161"/>
      <c r="CY46" s="50"/>
      <c r="CZ46" s="162"/>
      <c r="DA46" s="161"/>
      <c r="DB46" s="50"/>
      <c r="DC46" s="191"/>
      <c r="DD46" s="161"/>
      <c r="DE46" s="56"/>
      <c r="DF46" s="162"/>
      <c r="DG46" s="161"/>
      <c r="DH46" s="50"/>
      <c r="DI46" s="162"/>
      <c r="DJ46" s="161"/>
      <c r="DK46" s="50"/>
      <c r="DL46" s="162"/>
      <c r="DM46" s="161"/>
      <c r="DN46" s="50"/>
      <c r="DO46" s="162"/>
      <c r="DP46" s="161"/>
      <c r="DQ46" s="142"/>
      <c r="DR46" s="162"/>
      <c r="DS46" s="161"/>
      <c r="DT46" s="142"/>
      <c r="DU46" s="162"/>
      <c r="DV46" s="161"/>
      <c r="DW46" s="50"/>
      <c r="DX46" s="235"/>
    </row>
    <row r="47" spans="1:128" ht="12.75" customHeight="1" x14ac:dyDescent="0.2">
      <c r="A47" s="288" t="s">
        <v>316</v>
      </c>
      <c r="B47" s="203">
        <v>43313</v>
      </c>
      <c r="C47" s="146">
        <v>13568151</v>
      </c>
      <c r="D47" s="147" t="s">
        <v>315</v>
      </c>
      <c r="E47" s="148" t="s">
        <v>299</v>
      </c>
      <c r="F47" s="271">
        <v>43312</v>
      </c>
      <c r="G47" s="161" t="str">
        <f t="shared" ca="1" si="63"/>
        <v>ok</v>
      </c>
      <c r="H47" s="48"/>
      <c r="I47" s="48"/>
      <c r="J47" s="66"/>
      <c r="K47" s="49"/>
      <c r="L47" s="256"/>
      <c r="M47" s="161" t="str">
        <f t="shared" ca="1" si="43"/>
        <v>N/A</v>
      </c>
      <c r="N47" s="256"/>
      <c r="O47" s="161" t="str">
        <f t="shared" ca="1" si="44"/>
        <v>N/A</v>
      </c>
      <c r="P47" s="256"/>
      <c r="Q47" s="161" t="str">
        <f t="shared" ca="1" si="45"/>
        <v>N/A</v>
      </c>
      <c r="R47" s="256"/>
      <c r="S47" s="161" t="str">
        <f t="shared" ca="1" si="46"/>
        <v>N/A</v>
      </c>
      <c r="T47" s="256"/>
      <c r="U47" s="161" t="str">
        <f t="shared" ca="1" si="47"/>
        <v>N/A</v>
      </c>
      <c r="V47" s="48">
        <v>43313</v>
      </c>
      <c r="W47" s="209" t="str">
        <f t="shared" ca="1" si="28"/>
        <v>ok</v>
      </c>
      <c r="X47" s="66">
        <v>5</v>
      </c>
      <c r="Y47" s="211" t="s">
        <v>49</v>
      </c>
      <c r="Z47" s="256">
        <v>43007</v>
      </c>
      <c r="AA47" s="259" t="str">
        <f t="shared" ca="1" si="52"/>
        <v>ok</v>
      </c>
      <c r="AB47" s="277" t="s">
        <v>243</v>
      </c>
      <c r="AC47" s="163">
        <v>43007</v>
      </c>
      <c r="AD47" s="259" t="str">
        <f t="shared" ca="1" si="53"/>
        <v>ok</v>
      </c>
      <c r="AE47" s="277" t="s">
        <v>243</v>
      </c>
      <c r="AF47" s="163">
        <v>43007</v>
      </c>
      <c r="AG47" s="259" t="str">
        <f t="shared" ca="1" si="54"/>
        <v>ok</v>
      </c>
      <c r="AH47" s="159" t="s">
        <v>243</v>
      </c>
      <c r="AI47" s="163">
        <v>43007</v>
      </c>
      <c r="AJ47" s="259" t="str">
        <f t="shared" ca="1" si="61"/>
        <v>ok</v>
      </c>
      <c r="AK47" s="159" t="s">
        <v>243</v>
      </c>
      <c r="AL47" s="256"/>
      <c r="AM47" s="161"/>
      <c r="AN47" s="159"/>
      <c r="AO47" s="163">
        <v>42991</v>
      </c>
      <c r="AP47" s="259" t="str">
        <f t="shared" ca="1" si="56"/>
        <v>Programar</v>
      </c>
      <c r="AQ47" s="277" t="s">
        <v>243</v>
      </c>
      <c r="AR47" s="256"/>
      <c r="AS47" s="161"/>
      <c r="AT47" s="159"/>
      <c r="AU47" s="256"/>
      <c r="AV47" s="161"/>
      <c r="AW47" s="159"/>
      <c r="AX47" s="162"/>
      <c r="AY47" s="161"/>
      <c r="AZ47" s="56"/>
      <c r="BA47" s="162"/>
      <c r="BB47" s="161"/>
      <c r="BC47" s="50"/>
      <c r="BD47" s="309"/>
      <c r="BE47" s="274"/>
      <c r="BF47" s="141"/>
      <c r="BG47" s="162"/>
      <c r="BH47" s="161"/>
      <c r="BI47" s="50"/>
      <c r="BJ47" s="162"/>
      <c r="BK47" s="161"/>
      <c r="BL47" s="50"/>
      <c r="BM47" s="162"/>
      <c r="BN47" s="161"/>
      <c r="BO47" s="50"/>
      <c r="BP47" s="162"/>
      <c r="BQ47" s="161"/>
      <c r="BR47" s="50"/>
      <c r="BS47" s="162"/>
      <c r="BT47" s="161"/>
      <c r="BU47" s="50"/>
      <c r="BV47" s="162"/>
      <c r="BW47" s="161"/>
      <c r="BX47" s="50"/>
      <c r="BY47" s="162"/>
      <c r="BZ47" s="161"/>
      <c r="CA47" s="50"/>
      <c r="CB47" s="162"/>
      <c r="CC47" s="161"/>
      <c r="CD47" s="50"/>
      <c r="CE47" s="162"/>
      <c r="CF47" s="161"/>
      <c r="CG47" s="50"/>
      <c r="CH47" s="162"/>
      <c r="CI47" s="161"/>
      <c r="CJ47" s="50"/>
      <c r="CK47" s="162"/>
      <c r="CL47" s="161"/>
      <c r="CM47" s="50"/>
      <c r="CN47" s="162"/>
      <c r="CO47" s="161"/>
      <c r="CP47" s="50"/>
      <c r="CQ47" s="162"/>
      <c r="CR47" s="161"/>
      <c r="CS47" s="50"/>
      <c r="CT47" s="162"/>
      <c r="CU47" s="161"/>
      <c r="CV47" s="50"/>
      <c r="CW47" s="162"/>
      <c r="CX47" s="161"/>
      <c r="CY47" s="50"/>
      <c r="CZ47" s="162"/>
      <c r="DA47" s="161"/>
      <c r="DB47" s="50"/>
      <c r="DC47" s="191"/>
      <c r="DD47" s="161"/>
      <c r="DE47" s="56"/>
      <c r="DF47" s="162"/>
      <c r="DG47" s="161"/>
      <c r="DH47" s="50"/>
      <c r="DI47" s="162"/>
      <c r="DJ47" s="161"/>
      <c r="DK47" s="50"/>
      <c r="DL47" s="162"/>
      <c r="DM47" s="161"/>
      <c r="DN47" s="50"/>
      <c r="DO47" s="162"/>
      <c r="DP47" s="161"/>
      <c r="DQ47" s="142"/>
      <c r="DR47" s="162"/>
      <c r="DS47" s="161"/>
      <c r="DT47" s="142"/>
      <c r="DU47" s="162"/>
      <c r="DV47" s="161"/>
      <c r="DW47" s="50"/>
      <c r="DX47" s="235"/>
    </row>
    <row r="48" spans="1:128" ht="12.75" customHeight="1" x14ac:dyDescent="0.2">
      <c r="A48" s="289" t="s">
        <v>317</v>
      </c>
      <c r="B48" s="203">
        <v>43313</v>
      </c>
      <c r="C48" s="146">
        <v>91293065</v>
      </c>
      <c r="D48" s="147" t="s">
        <v>298</v>
      </c>
      <c r="E48" s="148" t="s">
        <v>299</v>
      </c>
      <c r="F48" s="271">
        <v>43309</v>
      </c>
      <c r="G48" s="161" t="str">
        <f t="shared" ca="1" si="63"/>
        <v>ok</v>
      </c>
      <c r="H48" s="48"/>
      <c r="I48" s="48"/>
      <c r="J48" s="66"/>
      <c r="K48" s="49"/>
      <c r="L48" s="256"/>
      <c r="M48" s="161" t="str">
        <f t="shared" ca="1" si="43"/>
        <v>N/A</v>
      </c>
      <c r="N48" s="256"/>
      <c r="O48" s="161" t="str">
        <f t="shared" ca="1" si="44"/>
        <v>N/A</v>
      </c>
      <c r="P48" s="256"/>
      <c r="Q48" s="161" t="str">
        <f t="shared" ca="1" si="45"/>
        <v>N/A</v>
      </c>
      <c r="R48" s="256"/>
      <c r="S48" s="161" t="str">
        <f t="shared" ca="1" si="46"/>
        <v>N/A</v>
      </c>
      <c r="T48" s="256">
        <v>43314</v>
      </c>
      <c r="U48" s="161" t="str">
        <f t="shared" ca="1" si="47"/>
        <v>ok</v>
      </c>
      <c r="V48" s="48">
        <v>43313</v>
      </c>
      <c r="W48" s="209" t="str">
        <f t="shared" ca="1" si="28"/>
        <v>ok</v>
      </c>
      <c r="X48" s="66">
        <v>5</v>
      </c>
      <c r="Y48" s="211" t="s">
        <v>49</v>
      </c>
      <c r="Z48" s="256">
        <v>43124</v>
      </c>
      <c r="AA48" s="259" t="str">
        <f t="shared" ca="1" si="52"/>
        <v>ok</v>
      </c>
      <c r="AB48" s="277" t="s">
        <v>243</v>
      </c>
      <c r="AC48" s="162">
        <v>43124</v>
      </c>
      <c r="AD48" s="259" t="str">
        <f t="shared" ca="1" si="53"/>
        <v>ok</v>
      </c>
      <c r="AE48" s="277" t="s">
        <v>243</v>
      </c>
      <c r="AF48" s="162">
        <v>43124</v>
      </c>
      <c r="AG48" s="259" t="str">
        <f t="shared" ca="1" si="54"/>
        <v>ok</v>
      </c>
      <c r="AH48" s="159" t="s">
        <v>243</v>
      </c>
      <c r="AI48" s="162">
        <v>43124</v>
      </c>
      <c r="AJ48" s="259" t="str">
        <f t="shared" ca="1" si="61"/>
        <v>ok</v>
      </c>
      <c r="AK48" s="159" t="s">
        <v>243</v>
      </c>
      <c r="AL48" s="256"/>
      <c r="AM48" s="161"/>
      <c r="AN48" s="159"/>
      <c r="AO48" s="162">
        <v>43267</v>
      </c>
      <c r="AP48" s="259" t="str">
        <f t="shared" ca="1" si="56"/>
        <v>ok</v>
      </c>
      <c r="AQ48" s="277" t="s">
        <v>243</v>
      </c>
      <c r="AR48" s="256"/>
      <c r="AS48" s="161"/>
      <c r="AT48" s="159"/>
      <c r="AU48" s="256"/>
      <c r="AV48" s="161"/>
      <c r="AW48" s="159"/>
      <c r="AX48" s="162"/>
      <c r="AY48" s="161"/>
      <c r="AZ48" s="56"/>
      <c r="BA48" s="162"/>
      <c r="BB48" s="161"/>
      <c r="BC48" s="50"/>
      <c r="BD48" s="309"/>
      <c r="BE48" s="274"/>
      <c r="BF48" s="141"/>
      <c r="BG48" s="162"/>
      <c r="BH48" s="161"/>
      <c r="BI48" s="50"/>
      <c r="BJ48" s="162"/>
      <c r="BK48" s="161"/>
      <c r="BL48" s="50"/>
      <c r="BM48" s="162"/>
      <c r="BN48" s="161"/>
      <c r="BO48" s="50"/>
      <c r="BP48" s="162"/>
      <c r="BQ48" s="161"/>
      <c r="BR48" s="50"/>
      <c r="BS48" s="162"/>
      <c r="BT48" s="161"/>
      <c r="BU48" s="50"/>
      <c r="BV48" s="162"/>
      <c r="BW48" s="161"/>
      <c r="BX48" s="50"/>
      <c r="BY48" s="162"/>
      <c r="BZ48" s="161"/>
      <c r="CA48" s="50"/>
      <c r="CB48" s="162"/>
      <c r="CC48" s="161"/>
      <c r="CD48" s="50"/>
      <c r="CE48" s="162"/>
      <c r="CF48" s="161"/>
      <c r="CG48" s="50"/>
      <c r="CH48" s="162"/>
      <c r="CI48" s="161"/>
      <c r="CJ48" s="50"/>
      <c r="CK48" s="162"/>
      <c r="CL48" s="161"/>
      <c r="CM48" s="50"/>
      <c r="CN48" s="162"/>
      <c r="CO48" s="161"/>
      <c r="CP48" s="50"/>
      <c r="CQ48" s="162"/>
      <c r="CR48" s="161"/>
      <c r="CS48" s="50"/>
      <c r="CT48" s="162"/>
      <c r="CU48" s="161"/>
      <c r="CV48" s="50"/>
      <c r="CW48" s="162"/>
      <c r="CX48" s="161"/>
      <c r="CY48" s="50"/>
      <c r="CZ48" s="162"/>
      <c r="DA48" s="161"/>
      <c r="DB48" s="50"/>
      <c r="DC48" s="191"/>
      <c r="DD48" s="161"/>
      <c r="DE48" s="56"/>
      <c r="DF48" s="162"/>
      <c r="DG48" s="161"/>
      <c r="DH48" s="50"/>
      <c r="DI48" s="162"/>
      <c r="DJ48" s="161"/>
      <c r="DK48" s="50"/>
      <c r="DL48" s="162"/>
      <c r="DM48" s="161"/>
      <c r="DN48" s="50"/>
      <c r="DO48" s="162"/>
      <c r="DP48" s="161"/>
      <c r="DQ48" s="142"/>
      <c r="DR48" s="162"/>
      <c r="DS48" s="161"/>
      <c r="DT48" s="142"/>
      <c r="DU48" s="162"/>
      <c r="DV48" s="161"/>
      <c r="DW48" s="50"/>
      <c r="DX48" s="235"/>
    </row>
    <row r="49" spans="1:128" ht="12.75" customHeight="1" x14ac:dyDescent="0.2">
      <c r="A49" s="284" t="s">
        <v>318</v>
      </c>
      <c r="B49" s="203">
        <v>43315</v>
      </c>
      <c r="C49" s="146">
        <v>91449746</v>
      </c>
      <c r="D49" s="147" t="s">
        <v>302</v>
      </c>
      <c r="E49" s="148" t="s">
        <v>299</v>
      </c>
      <c r="F49" s="272">
        <v>43313</v>
      </c>
      <c r="G49" s="161" t="str">
        <f t="shared" ca="1" si="63"/>
        <v>ok</v>
      </c>
      <c r="H49" s="48"/>
      <c r="I49" s="48"/>
      <c r="J49" s="66"/>
      <c r="K49" s="49"/>
      <c r="L49" s="256"/>
      <c r="M49" s="161" t="str">
        <f t="shared" ca="1" si="43"/>
        <v>N/A</v>
      </c>
      <c r="N49" s="256"/>
      <c r="O49" s="161" t="str">
        <f t="shared" ca="1" si="44"/>
        <v>N/A</v>
      </c>
      <c r="P49" s="256"/>
      <c r="Q49" s="161" t="str">
        <f t="shared" ca="1" si="45"/>
        <v>N/A</v>
      </c>
      <c r="R49" s="256"/>
      <c r="S49" s="161" t="str">
        <f t="shared" ca="1" si="46"/>
        <v>N/A</v>
      </c>
      <c r="T49" s="256"/>
      <c r="U49" s="161" t="str">
        <f t="shared" ca="1" si="47"/>
        <v>N/A</v>
      </c>
      <c r="V49" s="48">
        <v>43315</v>
      </c>
      <c r="W49" s="209" t="str">
        <f t="shared" ca="1" si="28"/>
        <v>ok</v>
      </c>
      <c r="X49" s="66">
        <v>4.5</v>
      </c>
      <c r="Y49" s="211" t="s">
        <v>49</v>
      </c>
      <c r="Z49" s="256">
        <v>42993</v>
      </c>
      <c r="AA49" s="259" t="str">
        <f t="shared" ca="1" si="52"/>
        <v>Programar</v>
      </c>
      <c r="AB49" s="277" t="s">
        <v>243</v>
      </c>
      <c r="AC49" s="162">
        <v>42993</v>
      </c>
      <c r="AD49" s="259" t="str">
        <f t="shared" ca="1" si="53"/>
        <v>Programar</v>
      </c>
      <c r="AE49" s="277" t="s">
        <v>243</v>
      </c>
      <c r="AF49" s="162">
        <v>42993</v>
      </c>
      <c r="AG49" s="259" t="str">
        <f t="shared" ca="1" si="54"/>
        <v>Programar</v>
      </c>
      <c r="AH49" s="159" t="s">
        <v>243</v>
      </c>
      <c r="AI49" s="162">
        <v>42993</v>
      </c>
      <c r="AJ49" s="259" t="str">
        <f t="shared" ca="1" si="61"/>
        <v>Programar</v>
      </c>
      <c r="AK49" s="159" t="s">
        <v>243</v>
      </c>
      <c r="AL49" s="256"/>
      <c r="AM49" s="161"/>
      <c r="AN49" s="159"/>
      <c r="AO49" s="162">
        <v>42998</v>
      </c>
      <c r="AP49" s="259" t="str">
        <f t="shared" ca="1" si="56"/>
        <v>Programar</v>
      </c>
      <c r="AQ49" s="277" t="s">
        <v>243</v>
      </c>
      <c r="AR49" s="256"/>
      <c r="AS49" s="161"/>
      <c r="AT49" s="159"/>
      <c r="AU49" s="256"/>
      <c r="AV49" s="161"/>
      <c r="AW49" s="159"/>
      <c r="AX49" s="162"/>
      <c r="AY49" s="161"/>
      <c r="AZ49" s="56"/>
      <c r="BA49" s="162"/>
      <c r="BB49" s="161"/>
      <c r="BC49" s="50"/>
      <c r="BD49" s="309"/>
      <c r="BE49" s="274"/>
      <c r="BF49" s="141"/>
      <c r="BG49" s="162"/>
      <c r="BH49" s="161"/>
      <c r="BI49" s="50"/>
      <c r="BJ49" s="162"/>
      <c r="BK49" s="161"/>
      <c r="BL49" s="50"/>
      <c r="BM49" s="162"/>
      <c r="BN49" s="161"/>
      <c r="BO49" s="50"/>
      <c r="BP49" s="162"/>
      <c r="BQ49" s="161"/>
      <c r="BR49" s="50"/>
      <c r="BS49" s="162"/>
      <c r="BT49" s="161"/>
      <c r="BU49" s="50"/>
      <c r="BV49" s="162"/>
      <c r="BW49" s="161"/>
      <c r="BX49" s="50"/>
      <c r="BY49" s="162"/>
      <c r="BZ49" s="161"/>
      <c r="CA49" s="50"/>
      <c r="CB49" s="162"/>
      <c r="CC49" s="161"/>
      <c r="CD49" s="50"/>
      <c r="CE49" s="162"/>
      <c r="CF49" s="161"/>
      <c r="CG49" s="50"/>
      <c r="CH49" s="162"/>
      <c r="CI49" s="161"/>
      <c r="CJ49" s="50"/>
      <c r="CK49" s="162"/>
      <c r="CL49" s="161"/>
      <c r="CM49" s="50"/>
      <c r="CN49" s="162"/>
      <c r="CO49" s="161"/>
      <c r="CP49" s="50"/>
      <c r="CQ49" s="162"/>
      <c r="CR49" s="161"/>
      <c r="CS49" s="50"/>
      <c r="CT49" s="162"/>
      <c r="CU49" s="161"/>
      <c r="CV49" s="50"/>
      <c r="CW49" s="162"/>
      <c r="CX49" s="161"/>
      <c r="CY49" s="50"/>
      <c r="CZ49" s="162"/>
      <c r="DA49" s="161"/>
      <c r="DB49" s="50"/>
      <c r="DC49" s="191"/>
      <c r="DD49" s="161"/>
      <c r="DE49" s="56"/>
      <c r="DF49" s="162"/>
      <c r="DG49" s="161"/>
      <c r="DH49" s="50"/>
      <c r="DI49" s="162"/>
      <c r="DJ49" s="161"/>
      <c r="DK49" s="50"/>
      <c r="DL49" s="162"/>
      <c r="DM49" s="161"/>
      <c r="DN49" s="50"/>
      <c r="DO49" s="162"/>
      <c r="DP49" s="161"/>
      <c r="DQ49" s="142"/>
      <c r="DR49" s="162"/>
      <c r="DS49" s="161"/>
      <c r="DT49" s="142"/>
      <c r="DU49" s="162"/>
      <c r="DV49" s="161"/>
      <c r="DW49" s="50"/>
      <c r="DX49" s="235"/>
    </row>
    <row r="50" spans="1:128" ht="12.75" customHeight="1" x14ac:dyDescent="0.2">
      <c r="A50" s="284" t="s">
        <v>319</v>
      </c>
      <c r="B50" s="203">
        <v>43313</v>
      </c>
      <c r="C50" s="146">
        <v>85151330</v>
      </c>
      <c r="D50" s="147" t="s">
        <v>315</v>
      </c>
      <c r="E50" s="148" t="s">
        <v>299</v>
      </c>
      <c r="F50" s="271">
        <v>43312</v>
      </c>
      <c r="G50" s="161" t="str">
        <f t="shared" ca="1" si="63"/>
        <v>ok</v>
      </c>
      <c r="H50" s="48"/>
      <c r="I50" s="48"/>
      <c r="J50" s="66"/>
      <c r="K50" s="49"/>
      <c r="L50" s="256"/>
      <c r="M50" s="161" t="str">
        <f t="shared" ca="1" si="43"/>
        <v>N/A</v>
      </c>
      <c r="N50" s="256"/>
      <c r="O50" s="161" t="str">
        <f t="shared" ca="1" si="44"/>
        <v>N/A</v>
      </c>
      <c r="P50" s="256"/>
      <c r="Q50" s="161" t="str">
        <f t="shared" ca="1" si="45"/>
        <v>N/A</v>
      </c>
      <c r="R50" s="256"/>
      <c r="S50" s="161" t="str">
        <f t="shared" ca="1" si="46"/>
        <v>N/A</v>
      </c>
      <c r="T50" s="256"/>
      <c r="U50" s="161" t="str">
        <f t="shared" ca="1" si="47"/>
        <v>N/A</v>
      </c>
      <c r="V50" s="48">
        <v>43313</v>
      </c>
      <c r="W50" s="209" t="str">
        <f t="shared" ca="1" si="28"/>
        <v>ok</v>
      </c>
      <c r="X50" s="66">
        <v>5</v>
      </c>
      <c r="Y50" s="211" t="s">
        <v>49</v>
      </c>
      <c r="Z50" s="256">
        <v>43271</v>
      </c>
      <c r="AA50" s="259" t="str">
        <f t="shared" ca="1" si="52"/>
        <v>ok</v>
      </c>
      <c r="AB50" s="277" t="s">
        <v>243</v>
      </c>
      <c r="AC50" s="163">
        <v>43271</v>
      </c>
      <c r="AD50" s="259" t="str">
        <f t="shared" ca="1" si="53"/>
        <v>ok</v>
      </c>
      <c r="AE50" s="277" t="s">
        <v>243</v>
      </c>
      <c r="AF50" s="163">
        <v>43271</v>
      </c>
      <c r="AG50" s="259" t="str">
        <f t="shared" ca="1" si="54"/>
        <v>ok</v>
      </c>
      <c r="AH50" s="159" t="s">
        <v>243</v>
      </c>
      <c r="AI50" s="162">
        <v>43271</v>
      </c>
      <c r="AJ50" s="259" t="str">
        <f t="shared" ca="1" si="61"/>
        <v>ok</v>
      </c>
      <c r="AK50" s="159" t="s">
        <v>243</v>
      </c>
      <c r="AL50" s="256"/>
      <c r="AM50" s="161"/>
      <c r="AN50" s="159"/>
      <c r="AO50" s="162">
        <v>43246</v>
      </c>
      <c r="AP50" s="259" t="str">
        <f t="shared" ca="1" si="56"/>
        <v>ok</v>
      </c>
      <c r="AQ50" s="277" t="s">
        <v>243</v>
      </c>
      <c r="AR50" s="256"/>
      <c r="AS50" s="161"/>
      <c r="AT50" s="159"/>
      <c r="AU50" s="256"/>
      <c r="AV50" s="161"/>
      <c r="AW50" s="159"/>
      <c r="AX50" s="162"/>
      <c r="AY50" s="161"/>
      <c r="AZ50" s="56"/>
      <c r="BA50" s="162"/>
      <c r="BB50" s="161"/>
      <c r="BC50" s="50"/>
      <c r="BD50" s="309"/>
      <c r="BE50" s="274"/>
      <c r="BF50" s="141"/>
      <c r="BG50" s="162"/>
      <c r="BH50" s="161"/>
      <c r="BI50" s="50"/>
      <c r="BJ50" s="162"/>
      <c r="BK50" s="161"/>
      <c r="BL50" s="50"/>
      <c r="BM50" s="162"/>
      <c r="BN50" s="161"/>
      <c r="BO50" s="50"/>
      <c r="BP50" s="162"/>
      <c r="BQ50" s="161"/>
      <c r="BR50" s="50"/>
      <c r="BS50" s="162"/>
      <c r="BT50" s="161"/>
      <c r="BU50" s="50"/>
      <c r="BV50" s="162"/>
      <c r="BW50" s="161"/>
      <c r="BX50" s="50"/>
      <c r="BY50" s="162"/>
      <c r="BZ50" s="161"/>
      <c r="CA50" s="50"/>
      <c r="CB50" s="162"/>
      <c r="CC50" s="161"/>
      <c r="CD50" s="50"/>
      <c r="CE50" s="162"/>
      <c r="CF50" s="161"/>
      <c r="CG50" s="50"/>
      <c r="CH50" s="162"/>
      <c r="CI50" s="161"/>
      <c r="CJ50" s="50"/>
      <c r="CK50" s="162"/>
      <c r="CL50" s="161"/>
      <c r="CM50" s="50"/>
      <c r="CN50" s="162"/>
      <c r="CO50" s="161"/>
      <c r="CP50" s="50"/>
      <c r="CQ50" s="162"/>
      <c r="CR50" s="161"/>
      <c r="CS50" s="50"/>
      <c r="CT50" s="162"/>
      <c r="CU50" s="161"/>
      <c r="CV50" s="50"/>
      <c r="CW50" s="162"/>
      <c r="CX50" s="161"/>
      <c r="CY50" s="50"/>
      <c r="CZ50" s="162"/>
      <c r="DA50" s="161"/>
      <c r="DB50" s="50"/>
      <c r="DC50" s="191"/>
      <c r="DD50" s="161"/>
      <c r="DE50" s="56"/>
      <c r="DF50" s="162"/>
      <c r="DG50" s="161"/>
      <c r="DH50" s="50"/>
      <c r="DI50" s="162"/>
      <c r="DJ50" s="161"/>
      <c r="DK50" s="50"/>
      <c r="DL50" s="162"/>
      <c r="DM50" s="161"/>
      <c r="DN50" s="50"/>
      <c r="DO50" s="162"/>
      <c r="DP50" s="161"/>
      <c r="DQ50" s="142"/>
      <c r="DR50" s="162"/>
      <c r="DS50" s="161"/>
      <c r="DT50" s="142"/>
      <c r="DU50" s="162"/>
      <c r="DV50" s="161"/>
      <c r="DW50" s="50"/>
      <c r="DX50" s="235"/>
    </row>
    <row r="51" spans="1:128" ht="12.75" customHeight="1" x14ac:dyDescent="0.2">
      <c r="A51" s="284" t="s">
        <v>320</v>
      </c>
      <c r="B51" s="203">
        <v>43313</v>
      </c>
      <c r="C51" s="146">
        <v>91446431</v>
      </c>
      <c r="D51" s="147" t="s">
        <v>312</v>
      </c>
      <c r="E51" s="148" t="s">
        <v>299</v>
      </c>
      <c r="F51" s="197">
        <v>43313</v>
      </c>
      <c r="G51" s="161" t="str">
        <f t="shared" ca="1" si="63"/>
        <v>ok</v>
      </c>
      <c r="H51" s="48"/>
      <c r="I51" s="48"/>
      <c r="J51" s="66"/>
      <c r="K51" s="49"/>
      <c r="L51" s="256"/>
      <c r="M51" s="161" t="str">
        <f t="shared" ca="1" si="43"/>
        <v>N/A</v>
      </c>
      <c r="N51" s="256"/>
      <c r="O51" s="161" t="str">
        <f t="shared" ca="1" si="44"/>
        <v>N/A</v>
      </c>
      <c r="P51" s="256">
        <v>43314</v>
      </c>
      <c r="Q51" s="161" t="str">
        <f t="shared" ca="1" si="45"/>
        <v>ok</v>
      </c>
      <c r="R51" s="256"/>
      <c r="S51" s="161" t="str">
        <f t="shared" ca="1" si="46"/>
        <v>N/A</v>
      </c>
      <c r="T51" s="256"/>
      <c r="U51" s="161" t="str">
        <f t="shared" ca="1" si="47"/>
        <v>N/A</v>
      </c>
      <c r="V51" s="48">
        <v>43315</v>
      </c>
      <c r="W51" s="209" t="str">
        <f t="shared" ca="1" si="28"/>
        <v>ok</v>
      </c>
      <c r="X51" s="66">
        <v>4.5</v>
      </c>
      <c r="Y51" s="211" t="s">
        <v>49</v>
      </c>
      <c r="Z51" s="256"/>
      <c r="AA51" s="259" t="str">
        <f t="shared" ca="1" si="52"/>
        <v>N/A</v>
      </c>
      <c r="AB51" s="277" t="s">
        <v>243</v>
      </c>
      <c r="AC51" s="162"/>
      <c r="AD51" s="259" t="str">
        <f t="shared" ca="1" si="53"/>
        <v>N/A</v>
      </c>
      <c r="AE51" s="277" t="s">
        <v>243</v>
      </c>
      <c r="AF51" s="162"/>
      <c r="AG51" s="259" t="str">
        <f t="shared" ca="1" si="54"/>
        <v>N/A</v>
      </c>
      <c r="AH51" s="159" t="s">
        <v>243</v>
      </c>
      <c r="AI51" s="163"/>
      <c r="AJ51" s="259" t="str">
        <f t="shared" ca="1" si="61"/>
        <v>N/A</v>
      </c>
      <c r="AK51" s="159" t="s">
        <v>243</v>
      </c>
      <c r="AL51" s="256"/>
      <c r="AM51" s="161"/>
      <c r="AN51" s="159"/>
      <c r="AO51" s="163">
        <v>42970</v>
      </c>
      <c r="AP51" s="259" t="str">
        <f t="shared" ca="1" si="56"/>
        <v>Programar</v>
      </c>
      <c r="AQ51" s="277" t="s">
        <v>243</v>
      </c>
      <c r="AR51" s="256"/>
      <c r="AS51" s="161"/>
      <c r="AT51" s="159"/>
      <c r="AU51" s="256"/>
      <c r="AV51" s="161"/>
      <c r="AW51" s="159"/>
      <c r="AX51" s="162"/>
      <c r="AY51" s="161"/>
      <c r="AZ51" s="56"/>
      <c r="BA51" s="162"/>
      <c r="BB51" s="161"/>
      <c r="BC51" s="50"/>
      <c r="BD51" s="309"/>
      <c r="BE51" s="274"/>
      <c r="BF51" s="141"/>
      <c r="BG51" s="162"/>
      <c r="BH51" s="161"/>
      <c r="BI51" s="50"/>
      <c r="BJ51" s="162"/>
      <c r="BK51" s="161"/>
      <c r="BL51" s="50"/>
      <c r="BM51" s="162"/>
      <c r="BN51" s="161"/>
      <c r="BO51" s="50"/>
      <c r="BP51" s="162"/>
      <c r="BQ51" s="161"/>
      <c r="BR51" s="50"/>
      <c r="BS51" s="162"/>
      <c r="BT51" s="161"/>
      <c r="BU51" s="50"/>
      <c r="BV51" s="162"/>
      <c r="BW51" s="161"/>
      <c r="BX51" s="50"/>
      <c r="BY51" s="162"/>
      <c r="BZ51" s="161"/>
      <c r="CA51" s="50"/>
      <c r="CB51" s="162"/>
      <c r="CC51" s="161"/>
      <c r="CD51" s="50"/>
      <c r="CE51" s="162"/>
      <c r="CF51" s="161"/>
      <c r="CG51" s="50"/>
      <c r="CH51" s="162"/>
      <c r="CI51" s="161"/>
      <c r="CJ51" s="50"/>
      <c r="CK51" s="162"/>
      <c r="CL51" s="161"/>
      <c r="CM51" s="50"/>
      <c r="CN51" s="162"/>
      <c r="CO51" s="161"/>
      <c r="CP51" s="50"/>
      <c r="CQ51" s="162"/>
      <c r="CR51" s="161"/>
      <c r="CS51" s="50"/>
      <c r="CT51" s="162"/>
      <c r="CU51" s="161"/>
      <c r="CV51" s="50"/>
      <c r="CW51" s="162"/>
      <c r="CX51" s="161"/>
      <c r="CY51" s="50"/>
      <c r="CZ51" s="162"/>
      <c r="DA51" s="161"/>
      <c r="DB51" s="50"/>
      <c r="DC51" s="191"/>
      <c r="DD51" s="161"/>
      <c r="DE51" s="56"/>
      <c r="DF51" s="162"/>
      <c r="DG51" s="161"/>
      <c r="DH51" s="50"/>
      <c r="DI51" s="162"/>
      <c r="DJ51" s="161"/>
      <c r="DK51" s="50"/>
      <c r="DL51" s="162"/>
      <c r="DM51" s="161"/>
      <c r="DN51" s="50"/>
      <c r="DO51" s="162"/>
      <c r="DP51" s="161"/>
      <c r="DQ51" s="142"/>
      <c r="DR51" s="162"/>
      <c r="DS51" s="161"/>
      <c r="DT51" s="142"/>
      <c r="DU51" s="162"/>
      <c r="DV51" s="161"/>
      <c r="DW51" s="50"/>
      <c r="DX51" s="235"/>
    </row>
    <row r="52" spans="1:128" ht="12.75" customHeight="1" x14ac:dyDescent="0.2">
      <c r="A52" s="288" t="s">
        <v>321</v>
      </c>
      <c r="B52" s="203">
        <v>43313</v>
      </c>
      <c r="C52" s="146">
        <v>10986088143</v>
      </c>
      <c r="D52" s="147" t="s">
        <v>302</v>
      </c>
      <c r="E52" s="148" t="s">
        <v>299</v>
      </c>
      <c r="F52" s="197">
        <v>43312</v>
      </c>
      <c r="G52" s="161" t="str">
        <f t="shared" ca="1" si="63"/>
        <v>ok</v>
      </c>
      <c r="H52" s="48"/>
      <c r="I52" s="48"/>
      <c r="J52" s="66"/>
      <c r="K52" s="49"/>
      <c r="L52" s="256"/>
      <c r="M52" s="161" t="str">
        <f t="shared" ca="1" si="43"/>
        <v>N/A</v>
      </c>
      <c r="N52" s="256"/>
      <c r="O52" s="161" t="str">
        <f t="shared" ca="1" si="44"/>
        <v>N/A</v>
      </c>
      <c r="P52" s="256"/>
      <c r="Q52" s="161" t="str">
        <f t="shared" ca="1" si="45"/>
        <v>N/A</v>
      </c>
      <c r="R52" s="256"/>
      <c r="S52" s="161" t="str">
        <f t="shared" ca="1" si="46"/>
        <v>N/A</v>
      </c>
      <c r="T52" s="256"/>
      <c r="U52" s="161" t="str">
        <f t="shared" ca="1" si="47"/>
        <v>N/A</v>
      </c>
      <c r="V52" s="48">
        <v>43313</v>
      </c>
      <c r="W52" s="209" t="str">
        <f t="shared" ca="1" si="28"/>
        <v>ok</v>
      </c>
      <c r="X52" s="66">
        <v>5</v>
      </c>
      <c r="Y52" s="211" t="s">
        <v>49</v>
      </c>
      <c r="Z52" s="256">
        <v>43084</v>
      </c>
      <c r="AA52" s="259" t="str">
        <f t="shared" ca="1" si="52"/>
        <v>ok</v>
      </c>
      <c r="AB52" s="277" t="s">
        <v>243</v>
      </c>
      <c r="AC52" s="162">
        <v>43084</v>
      </c>
      <c r="AD52" s="259" t="str">
        <f t="shared" ca="1" si="53"/>
        <v>ok</v>
      </c>
      <c r="AE52" s="277" t="s">
        <v>243</v>
      </c>
      <c r="AF52" s="162">
        <v>43084</v>
      </c>
      <c r="AG52" s="259" t="str">
        <f t="shared" ca="1" si="54"/>
        <v>ok</v>
      </c>
      <c r="AH52" s="159" t="s">
        <v>243</v>
      </c>
      <c r="AI52" s="163">
        <v>43084</v>
      </c>
      <c r="AJ52" s="259" t="str">
        <f t="shared" ca="1" si="61"/>
        <v>ok</v>
      </c>
      <c r="AK52" s="159" t="s">
        <v>243</v>
      </c>
      <c r="AL52" s="256"/>
      <c r="AM52" s="161"/>
      <c r="AN52" s="159"/>
      <c r="AO52" s="163">
        <v>43084</v>
      </c>
      <c r="AP52" s="259" t="str">
        <f t="shared" ca="1" si="56"/>
        <v>ok</v>
      </c>
      <c r="AQ52" s="277" t="s">
        <v>243</v>
      </c>
      <c r="AR52" s="256"/>
      <c r="AS52" s="161"/>
      <c r="AT52" s="159"/>
      <c r="AU52" s="256"/>
      <c r="AV52" s="161"/>
      <c r="AW52" s="159"/>
      <c r="AX52" s="162"/>
      <c r="AY52" s="161"/>
      <c r="AZ52" s="56"/>
      <c r="BA52" s="162"/>
      <c r="BB52" s="161"/>
      <c r="BC52" s="50"/>
      <c r="BD52" s="309"/>
      <c r="BE52" s="274"/>
      <c r="BF52" s="141"/>
      <c r="BG52" s="162"/>
      <c r="BH52" s="161"/>
      <c r="BI52" s="50"/>
      <c r="BJ52" s="162"/>
      <c r="BK52" s="161"/>
      <c r="BL52" s="50"/>
      <c r="BM52" s="162"/>
      <c r="BN52" s="161"/>
      <c r="BO52" s="50"/>
      <c r="BP52" s="162"/>
      <c r="BQ52" s="161"/>
      <c r="BR52" s="50"/>
      <c r="BS52" s="162"/>
      <c r="BT52" s="161"/>
      <c r="BU52" s="50"/>
      <c r="BV52" s="162"/>
      <c r="BW52" s="161"/>
      <c r="BX52" s="50"/>
      <c r="BY52" s="162"/>
      <c r="BZ52" s="161"/>
      <c r="CA52" s="50"/>
      <c r="CB52" s="162"/>
      <c r="CC52" s="161"/>
      <c r="CD52" s="50"/>
      <c r="CE52" s="162"/>
      <c r="CF52" s="161"/>
      <c r="CG52" s="50"/>
      <c r="CH52" s="162"/>
      <c r="CI52" s="161"/>
      <c r="CJ52" s="50"/>
      <c r="CK52" s="162"/>
      <c r="CL52" s="161"/>
      <c r="CM52" s="50"/>
      <c r="CN52" s="162"/>
      <c r="CO52" s="161"/>
      <c r="CP52" s="50"/>
      <c r="CQ52" s="162"/>
      <c r="CR52" s="161"/>
      <c r="CS52" s="50"/>
      <c r="CT52" s="162"/>
      <c r="CU52" s="161"/>
      <c r="CV52" s="50"/>
      <c r="CW52" s="162"/>
      <c r="CX52" s="161"/>
      <c r="CY52" s="50"/>
      <c r="CZ52" s="162"/>
      <c r="DA52" s="161"/>
      <c r="DB52" s="50"/>
      <c r="DC52" s="191"/>
      <c r="DD52" s="161"/>
      <c r="DE52" s="56"/>
      <c r="DF52" s="162"/>
      <c r="DG52" s="161"/>
      <c r="DH52" s="50"/>
      <c r="DI52" s="162"/>
      <c r="DJ52" s="161"/>
      <c r="DK52" s="50"/>
      <c r="DL52" s="162"/>
      <c r="DM52" s="161"/>
      <c r="DN52" s="50"/>
      <c r="DO52" s="162"/>
      <c r="DP52" s="161"/>
      <c r="DQ52" s="142"/>
      <c r="DR52" s="162"/>
      <c r="DS52" s="161"/>
      <c r="DT52" s="142"/>
      <c r="DU52" s="162"/>
      <c r="DV52" s="161"/>
      <c r="DW52" s="50"/>
      <c r="DX52" s="235"/>
    </row>
    <row r="53" spans="1:128" ht="12.75" customHeight="1" x14ac:dyDescent="0.2">
      <c r="A53" s="290" t="s">
        <v>322</v>
      </c>
      <c r="B53" s="203">
        <v>43313</v>
      </c>
      <c r="C53" s="146">
        <v>1096205342</v>
      </c>
      <c r="D53" s="147" t="s">
        <v>315</v>
      </c>
      <c r="E53" s="148" t="s">
        <v>299</v>
      </c>
      <c r="F53" s="198">
        <v>43312</v>
      </c>
      <c r="G53" s="161" t="str">
        <f t="shared" ca="1" si="63"/>
        <v>ok</v>
      </c>
      <c r="H53" s="48"/>
      <c r="I53" s="48"/>
      <c r="J53" s="66"/>
      <c r="K53" s="49"/>
      <c r="L53" s="256"/>
      <c r="M53" s="161" t="str">
        <f t="shared" ca="1" si="43"/>
        <v>N/A</v>
      </c>
      <c r="N53" s="256"/>
      <c r="O53" s="161" t="str">
        <f t="shared" ca="1" si="44"/>
        <v>N/A</v>
      </c>
      <c r="P53" s="256"/>
      <c r="Q53" s="161" t="str">
        <f t="shared" ca="1" si="45"/>
        <v>N/A</v>
      </c>
      <c r="R53" s="256"/>
      <c r="S53" s="161" t="str">
        <f t="shared" ca="1" si="46"/>
        <v>N/A</v>
      </c>
      <c r="T53" s="256"/>
      <c r="U53" s="161" t="str">
        <f t="shared" ca="1" si="47"/>
        <v>N/A</v>
      </c>
      <c r="V53" s="48">
        <v>43313</v>
      </c>
      <c r="W53" s="209" t="str">
        <f t="shared" ca="1" si="28"/>
        <v>ok</v>
      </c>
      <c r="X53" s="66">
        <v>4.7</v>
      </c>
      <c r="Y53" s="211" t="s">
        <v>49</v>
      </c>
      <c r="Z53" s="256">
        <v>43145</v>
      </c>
      <c r="AA53" s="259" t="str">
        <f t="shared" ca="1" si="52"/>
        <v>ok</v>
      </c>
      <c r="AB53" s="277" t="s">
        <v>243</v>
      </c>
      <c r="AC53" s="162">
        <v>43145</v>
      </c>
      <c r="AD53" s="259" t="str">
        <f t="shared" ca="1" si="53"/>
        <v>ok</v>
      </c>
      <c r="AE53" s="277" t="s">
        <v>243</v>
      </c>
      <c r="AF53" s="162">
        <v>43145</v>
      </c>
      <c r="AG53" s="259" t="str">
        <f t="shared" ca="1" si="54"/>
        <v>ok</v>
      </c>
      <c r="AH53" s="159" t="s">
        <v>243</v>
      </c>
      <c r="AI53" s="163">
        <v>43145</v>
      </c>
      <c r="AJ53" s="259" t="str">
        <f t="shared" ca="1" si="61"/>
        <v>ok</v>
      </c>
      <c r="AK53" s="159" t="s">
        <v>243</v>
      </c>
      <c r="AL53" s="256"/>
      <c r="AM53" s="161"/>
      <c r="AN53" s="159"/>
      <c r="AO53" s="163">
        <v>43138</v>
      </c>
      <c r="AP53" s="259" t="str">
        <f t="shared" ca="1" si="56"/>
        <v>ok</v>
      </c>
      <c r="AQ53" s="277" t="s">
        <v>243</v>
      </c>
      <c r="AR53" s="256"/>
      <c r="AS53" s="161"/>
      <c r="AT53" s="159"/>
      <c r="AU53" s="256"/>
      <c r="AV53" s="161"/>
      <c r="AW53" s="159"/>
      <c r="AX53" s="162"/>
      <c r="AY53" s="161"/>
      <c r="AZ53" s="56"/>
      <c r="BA53" s="162"/>
      <c r="BB53" s="161"/>
      <c r="BC53" s="50"/>
      <c r="BD53" s="309"/>
      <c r="BE53" s="274"/>
      <c r="BF53" s="141"/>
      <c r="BG53" s="162"/>
      <c r="BH53" s="161"/>
      <c r="BI53" s="50"/>
      <c r="BJ53" s="162"/>
      <c r="BK53" s="161"/>
      <c r="BL53" s="50"/>
      <c r="BM53" s="162"/>
      <c r="BN53" s="161"/>
      <c r="BO53" s="50"/>
      <c r="BP53" s="162"/>
      <c r="BQ53" s="161"/>
      <c r="BR53" s="50"/>
      <c r="BS53" s="162"/>
      <c r="BT53" s="161"/>
      <c r="BU53" s="50"/>
      <c r="BV53" s="162"/>
      <c r="BW53" s="161"/>
      <c r="BX53" s="50"/>
      <c r="BY53" s="162"/>
      <c r="BZ53" s="161"/>
      <c r="CA53" s="50"/>
      <c r="CB53" s="162"/>
      <c r="CC53" s="161"/>
      <c r="CD53" s="50"/>
      <c r="CE53" s="162"/>
      <c r="CF53" s="161"/>
      <c r="CG53" s="50"/>
      <c r="CH53" s="162"/>
      <c r="CI53" s="161"/>
      <c r="CJ53" s="50"/>
      <c r="CK53" s="162"/>
      <c r="CL53" s="161"/>
      <c r="CM53" s="50"/>
      <c r="CN53" s="162"/>
      <c r="CO53" s="161"/>
      <c r="CP53" s="50"/>
      <c r="CQ53" s="162"/>
      <c r="CR53" s="161"/>
      <c r="CS53" s="50"/>
      <c r="CT53" s="162"/>
      <c r="CU53" s="161"/>
      <c r="CV53" s="50"/>
      <c r="CW53" s="162"/>
      <c r="CX53" s="161"/>
      <c r="CY53" s="50"/>
      <c r="CZ53" s="162"/>
      <c r="DA53" s="161"/>
      <c r="DB53" s="50"/>
      <c r="DC53" s="191"/>
      <c r="DD53" s="161"/>
      <c r="DE53" s="56"/>
      <c r="DF53" s="162"/>
      <c r="DG53" s="161"/>
      <c r="DH53" s="50"/>
      <c r="DI53" s="162"/>
      <c r="DJ53" s="161"/>
      <c r="DK53" s="50"/>
      <c r="DL53" s="162"/>
      <c r="DM53" s="161"/>
      <c r="DN53" s="50"/>
      <c r="DO53" s="162"/>
      <c r="DP53" s="161"/>
      <c r="DQ53" s="142"/>
      <c r="DR53" s="162"/>
      <c r="DS53" s="161"/>
      <c r="DT53" s="142"/>
      <c r="DU53" s="162"/>
      <c r="DV53" s="161"/>
      <c r="DW53" s="50"/>
      <c r="DX53" s="235"/>
    </row>
    <row r="54" spans="1:128" ht="12.75" customHeight="1" x14ac:dyDescent="0.2">
      <c r="A54" s="291" t="s">
        <v>323</v>
      </c>
      <c r="B54" s="203">
        <v>43313</v>
      </c>
      <c r="C54" s="146">
        <v>79663478</v>
      </c>
      <c r="D54" s="147" t="s">
        <v>312</v>
      </c>
      <c r="E54" s="148" t="s">
        <v>299</v>
      </c>
      <c r="F54" s="198">
        <v>43312</v>
      </c>
      <c r="G54" s="161" t="str">
        <f t="shared" ca="1" si="63"/>
        <v>ok</v>
      </c>
      <c r="H54" s="48"/>
      <c r="I54" s="48"/>
      <c r="J54" s="66"/>
      <c r="K54" s="49"/>
      <c r="L54" s="256"/>
      <c r="M54" s="161" t="str">
        <f t="shared" ca="1" si="43"/>
        <v>N/A</v>
      </c>
      <c r="N54" s="256"/>
      <c r="O54" s="161" t="str">
        <f t="shared" ca="1" si="44"/>
        <v>N/A</v>
      </c>
      <c r="P54" s="256">
        <v>43025</v>
      </c>
      <c r="Q54" s="161" t="str">
        <f t="shared" ca="1" si="45"/>
        <v>ok</v>
      </c>
      <c r="R54" s="256"/>
      <c r="S54" s="161" t="str">
        <f t="shared" ca="1" si="46"/>
        <v>N/A</v>
      </c>
      <c r="T54" s="256"/>
      <c r="U54" s="161" t="str">
        <f t="shared" ca="1" si="47"/>
        <v>N/A</v>
      </c>
      <c r="V54" s="48">
        <v>43314</v>
      </c>
      <c r="W54" s="209" t="str">
        <f t="shared" ca="1" si="28"/>
        <v>ok</v>
      </c>
      <c r="X54" s="66">
        <v>5</v>
      </c>
      <c r="Y54" s="211" t="s">
        <v>49</v>
      </c>
      <c r="Z54" s="256">
        <v>43279</v>
      </c>
      <c r="AA54" s="259" t="str">
        <f t="shared" ca="1" si="52"/>
        <v>ok</v>
      </c>
      <c r="AB54" s="277" t="s">
        <v>243</v>
      </c>
      <c r="AC54" s="162">
        <v>43279</v>
      </c>
      <c r="AD54" s="259" t="str">
        <f t="shared" ca="1" si="53"/>
        <v>ok</v>
      </c>
      <c r="AE54" s="277" t="s">
        <v>243</v>
      </c>
      <c r="AF54" s="162">
        <v>43279</v>
      </c>
      <c r="AG54" s="259" t="str">
        <f t="shared" ca="1" si="54"/>
        <v>ok</v>
      </c>
      <c r="AH54" s="159" t="s">
        <v>243</v>
      </c>
      <c r="AI54" s="163">
        <v>43279</v>
      </c>
      <c r="AJ54" s="259" t="str">
        <f t="shared" ca="1" si="61"/>
        <v>ok</v>
      </c>
      <c r="AK54" s="159" t="s">
        <v>243</v>
      </c>
      <c r="AL54" s="256"/>
      <c r="AM54" s="161"/>
      <c r="AN54" s="159"/>
      <c r="AO54" s="163">
        <v>43034</v>
      </c>
      <c r="AP54" s="259" t="str">
        <f t="shared" ca="1" si="56"/>
        <v>ok</v>
      </c>
      <c r="AQ54" s="277" t="s">
        <v>243</v>
      </c>
      <c r="AR54" s="256"/>
      <c r="AS54" s="161"/>
      <c r="AT54" s="159"/>
      <c r="AU54" s="256"/>
      <c r="AV54" s="161"/>
      <c r="AW54" s="159"/>
      <c r="AX54" s="162"/>
      <c r="AY54" s="161"/>
      <c r="AZ54" s="56"/>
      <c r="BA54" s="162"/>
      <c r="BB54" s="161"/>
      <c r="BC54" s="50"/>
      <c r="BD54" s="309"/>
      <c r="BE54" s="274"/>
      <c r="BF54" s="141"/>
      <c r="BG54" s="162"/>
      <c r="BH54" s="161"/>
      <c r="BI54" s="50"/>
      <c r="BJ54" s="162"/>
      <c r="BK54" s="161"/>
      <c r="BL54" s="50"/>
      <c r="BM54" s="162"/>
      <c r="BN54" s="161"/>
      <c r="BO54" s="50"/>
      <c r="BP54" s="162"/>
      <c r="BQ54" s="161"/>
      <c r="BR54" s="50"/>
      <c r="BS54" s="162"/>
      <c r="BT54" s="161"/>
      <c r="BU54" s="50"/>
      <c r="BV54" s="162"/>
      <c r="BW54" s="161"/>
      <c r="BX54" s="50"/>
      <c r="BY54" s="162"/>
      <c r="BZ54" s="161"/>
      <c r="CA54" s="50"/>
      <c r="CB54" s="162"/>
      <c r="CC54" s="161"/>
      <c r="CD54" s="50"/>
      <c r="CE54" s="162"/>
      <c r="CF54" s="161"/>
      <c r="CG54" s="50"/>
      <c r="CH54" s="162"/>
      <c r="CI54" s="161"/>
      <c r="CJ54" s="50"/>
      <c r="CK54" s="162"/>
      <c r="CL54" s="161"/>
      <c r="CM54" s="50"/>
      <c r="CN54" s="162"/>
      <c r="CO54" s="161"/>
      <c r="CP54" s="50"/>
      <c r="CQ54" s="162"/>
      <c r="CR54" s="161"/>
      <c r="CS54" s="50"/>
      <c r="CT54" s="162"/>
      <c r="CU54" s="161"/>
      <c r="CV54" s="50"/>
      <c r="CW54" s="162"/>
      <c r="CX54" s="161"/>
      <c r="CY54" s="50"/>
      <c r="CZ54" s="162"/>
      <c r="DA54" s="161"/>
      <c r="DB54" s="50"/>
      <c r="DC54" s="191"/>
      <c r="DD54" s="161"/>
      <c r="DE54" s="56"/>
      <c r="DF54" s="162"/>
      <c r="DG54" s="161"/>
      <c r="DH54" s="50"/>
      <c r="DI54" s="162"/>
      <c r="DJ54" s="161"/>
      <c r="DK54" s="50"/>
      <c r="DL54" s="162"/>
      <c r="DM54" s="161"/>
      <c r="DN54" s="50"/>
      <c r="DO54" s="162"/>
      <c r="DP54" s="161"/>
      <c r="DQ54" s="142"/>
      <c r="DR54" s="162"/>
      <c r="DS54" s="161"/>
      <c r="DT54" s="142"/>
      <c r="DU54" s="162"/>
      <c r="DV54" s="161"/>
      <c r="DW54" s="50"/>
      <c r="DX54" s="235"/>
    </row>
    <row r="55" spans="1:128" ht="12.75" customHeight="1" x14ac:dyDescent="0.2">
      <c r="A55" s="291" t="s">
        <v>324</v>
      </c>
      <c r="B55" s="203">
        <v>43313</v>
      </c>
      <c r="C55" s="146">
        <v>13567034</v>
      </c>
      <c r="D55" s="147" t="s">
        <v>312</v>
      </c>
      <c r="E55" s="148" t="s">
        <v>299</v>
      </c>
      <c r="F55" s="197">
        <v>43312</v>
      </c>
      <c r="G55" s="161" t="str">
        <f t="shared" ca="1" si="63"/>
        <v>ok</v>
      </c>
      <c r="H55" s="48"/>
      <c r="I55" s="48"/>
      <c r="J55" s="66"/>
      <c r="K55" s="49"/>
      <c r="L55" s="256"/>
      <c r="M55" s="161" t="str">
        <f t="shared" ca="1" si="43"/>
        <v>N/A</v>
      </c>
      <c r="N55" s="256"/>
      <c r="O55" s="161" t="str">
        <f t="shared" ca="1" si="44"/>
        <v>N/A</v>
      </c>
      <c r="P55" s="256">
        <v>42995</v>
      </c>
      <c r="Q55" s="161" t="str">
        <f t="shared" ca="1" si="45"/>
        <v>Programar</v>
      </c>
      <c r="R55" s="256"/>
      <c r="S55" s="161" t="str">
        <f t="shared" ca="1" si="46"/>
        <v>N/A</v>
      </c>
      <c r="T55" s="256"/>
      <c r="U55" s="161" t="str">
        <f t="shared" ca="1" si="47"/>
        <v>N/A</v>
      </c>
      <c r="V55" s="48">
        <v>43313</v>
      </c>
      <c r="W55" s="209" t="str">
        <f t="shared" ca="1" si="28"/>
        <v>ok</v>
      </c>
      <c r="X55" s="66">
        <v>5</v>
      </c>
      <c r="Y55" s="211" t="s">
        <v>49</v>
      </c>
      <c r="Z55" s="256"/>
      <c r="AA55" s="259" t="str">
        <f t="shared" ca="1" si="52"/>
        <v>N/A</v>
      </c>
      <c r="AB55" s="277" t="s">
        <v>243</v>
      </c>
      <c r="AC55" s="162"/>
      <c r="AD55" s="259" t="str">
        <f t="shared" ca="1" si="53"/>
        <v>N/A</v>
      </c>
      <c r="AE55" s="277" t="s">
        <v>243</v>
      </c>
      <c r="AF55" s="162"/>
      <c r="AG55" s="259" t="str">
        <f t="shared" ca="1" si="54"/>
        <v>N/A</v>
      </c>
      <c r="AH55" s="159" t="s">
        <v>243</v>
      </c>
      <c r="AI55" s="162"/>
      <c r="AJ55" s="259" t="str">
        <f t="shared" ca="1" si="61"/>
        <v>N/A</v>
      </c>
      <c r="AK55" s="159" t="s">
        <v>243</v>
      </c>
      <c r="AL55" s="256"/>
      <c r="AM55" s="161"/>
      <c r="AN55" s="159"/>
      <c r="AO55" s="162"/>
      <c r="AP55" s="259" t="str">
        <f t="shared" ca="1" si="56"/>
        <v>N/A</v>
      </c>
      <c r="AQ55" s="277" t="s">
        <v>243</v>
      </c>
      <c r="AR55" s="256"/>
      <c r="AS55" s="161"/>
      <c r="AT55" s="159"/>
      <c r="AU55" s="256"/>
      <c r="AV55" s="161"/>
      <c r="AW55" s="159"/>
      <c r="AX55" s="162"/>
      <c r="AY55" s="161"/>
      <c r="AZ55" s="56"/>
      <c r="BA55" s="162"/>
      <c r="BB55" s="161"/>
      <c r="BC55" s="50"/>
      <c r="BD55" s="309"/>
      <c r="BE55" s="274"/>
      <c r="BF55" s="141"/>
      <c r="BG55" s="162"/>
      <c r="BH55" s="161"/>
      <c r="BI55" s="50"/>
      <c r="BJ55" s="162"/>
      <c r="BK55" s="161"/>
      <c r="BL55" s="50"/>
      <c r="BM55" s="162"/>
      <c r="BN55" s="161"/>
      <c r="BO55" s="50"/>
      <c r="BP55" s="162"/>
      <c r="BQ55" s="161"/>
      <c r="BR55" s="50"/>
      <c r="BS55" s="162"/>
      <c r="BT55" s="161"/>
      <c r="BU55" s="50"/>
      <c r="BV55" s="162"/>
      <c r="BW55" s="161"/>
      <c r="BX55" s="50"/>
      <c r="BY55" s="162"/>
      <c r="BZ55" s="161"/>
      <c r="CA55" s="50"/>
      <c r="CB55" s="162"/>
      <c r="CC55" s="161"/>
      <c r="CD55" s="50"/>
      <c r="CE55" s="162"/>
      <c r="CF55" s="161"/>
      <c r="CG55" s="50"/>
      <c r="CH55" s="162"/>
      <c r="CI55" s="161"/>
      <c r="CJ55" s="50"/>
      <c r="CK55" s="162"/>
      <c r="CL55" s="161"/>
      <c r="CM55" s="50"/>
      <c r="CN55" s="162"/>
      <c r="CO55" s="161"/>
      <c r="CP55" s="50"/>
      <c r="CQ55" s="162"/>
      <c r="CR55" s="161"/>
      <c r="CS55" s="50"/>
      <c r="CT55" s="162"/>
      <c r="CU55" s="161"/>
      <c r="CV55" s="50"/>
      <c r="CW55" s="162"/>
      <c r="CX55" s="161"/>
      <c r="CY55" s="50"/>
      <c r="CZ55" s="162"/>
      <c r="DA55" s="161"/>
      <c r="DB55" s="50"/>
      <c r="DC55" s="191"/>
      <c r="DD55" s="161"/>
      <c r="DE55" s="56"/>
      <c r="DF55" s="162"/>
      <c r="DG55" s="161"/>
      <c r="DH55" s="50"/>
      <c r="DI55" s="162"/>
      <c r="DJ55" s="161"/>
      <c r="DK55" s="50"/>
      <c r="DL55" s="162"/>
      <c r="DM55" s="161"/>
      <c r="DN55" s="50"/>
      <c r="DO55" s="162"/>
      <c r="DP55" s="161"/>
      <c r="DQ55" s="142"/>
      <c r="DR55" s="162"/>
      <c r="DS55" s="161"/>
      <c r="DT55" s="142"/>
      <c r="DU55" s="162"/>
      <c r="DV55" s="161"/>
      <c r="DW55" s="50"/>
      <c r="DX55" s="235"/>
    </row>
    <row r="56" spans="1:128" ht="12.75" customHeight="1" x14ac:dyDescent="0.2">
      <c r="A56" s="292" t="s">
        <v>325</v>
      </c>
      <c r="B56" s="204">
        <v>43313</v>
      </c>
      <c r="C56" s="146">
        <v>1028120012</v>
      </c>
      <c r="D56" s="147" t="s">
        <v>241</v>
      </c>
      <c r="E56" s="148" t="s">
        <v>299</v>
      </c>
      <c r="F56" s="273">
        <v>43309</v>
      </c>
      <c r="G56" s="161" t="str">
        <f t="shared" ca="1" si="63"/>
        <v>ok</v>
      </c>
      <c r="H56" s="48"/>
      <c r="I56" s="48"/>
      <c r="J56" s="66"/>
      <c r="K56" s="49"/>
      <c r="L56" s="162">
        <v>43217</v>
      </c>
      <c r="M56" s="161" t="str">
        <f t="shared" ca="1" si="43"/>
        <v>ok</v>
      </c>
      <c r="N56" s="256"/>
      <c r="O56" s="161" t="str">
        <f t="shared" ca="1" si="44"/>
        <v>N/A</v>
      </c>
      <c r="P56" s="256"/>
      <c r="Q56" s="161" t="str">
        <f t="shared" ca="1" si="45"/>
        <v>N/A</v>
      </c>
      <c r="R56" s="256"/>
      <c r="S56" s="161" t="str">
        <f t="shared" ca="1" si="46"/>
        <v>N/A</v>
      </c>
      <c r="T56" s="256"/>
      <c r="U56" s="161" t="str">
        <f t="shared" ca="1" si="47"/>
        <v>N/A</v>
      </c>
      <c r="V56" s="48">
        <v>43313</v>
      </c>
      <c r="W56" s="209" t="str">
        <f t="shared" ca="1" si="28"/>
        <v>ok</v>
      </c>
      <c r="X56" s="66">
        <v>5</v>
      </c>
      <c r="Y56" s="211" t="s">
        <v>49</v>
      </c>
      <c r="Z56" s="256">
        <v>43132</v>
      </c>
      <c r="AA56" s="259" t="str">
        <f t="shared" ca="1" si="52"/>
        <v>ok</v>
      </c>
      <c r="AB56" s="277" t="s">
        <v>243</v>
      </c>
      <c r="AC56" s="162">
        <v>43132</v>
      </c>
      <c r="AD56" s="259" t="str">
        <f t="shared" ca="1" si="53"/>
        <v>ok</v>
      </c>
      <c r="AE56" s="277" t="s">
        <v>243</v>
      </c>
      <c r="AF56" s="162">
        <v>43132</v>
      </c>
      <c r="AG56" s="259" t="str">
        <f t="shared" ca="1" si="54"/>
        <v>ok</v>
      </c>
      <c r="AH56" s="159" t="s">
        <v>243</v>
      </c>
      <c r="AI56" s="162">
        <v>43132</v>
      </c>
      <c r="AJ56" s="259" t="str">
        <f t="shared" ca="1" si="61"/>
        <v>ok</v>
      </c>
      <c r="AK56" s="159" t="s">
        <v>243</v>
      </c>
      <c r="AL56" s="256"/>
      <c r="AM56" s="161"/>
      <c r="AN56" s="159"/>
      <c r="AO56" s="162">
        <v>43183</v>
      </c>
      <c r="AP56" s="259" t="str">
        <f t="shared" ca="1" si="56"/>
        <v>ok</v>
      </c>
      <c r="AQ56" s="277" t="s">
        <v>243</v>
      </c>
      <c r="AR56" s="256"/>
      <c r="AS56" s="161"/>
      <c r="AT56" s="159"/>
      <c r="AU56" s="256"/>
      <c r="AV56" s="161"/>
      <c r="AW56" s="159"/>
      <c r="AX56" s="162"/>
      <c r="AY56" s="161"/>
      <c r="AZ56" s="56"/>
      <c r="BA56" s="162"/>
      <c r="BB56" s="161"/>
      <c r="BC56" s="50"/>
      <c r="BD56" s="309"/>
      <c r="BE56" s="274"/>
      <c r="BF56" s="141"/>
      <c r="BG56" s="162"/>
      <c r="BH56" s="161"/>
      <c r="BI56" s="50"/>
      <c r="BJ56" s="162"/>
      <c r="BK56" s="161"/>
      <c r="BL56" s="50"/>
      <c r="BM56" s="162"/>
      <c r="BN56" s="161"/>
      <c r="BO56" s="50"/>
      <c r="BP56" s="162"/>
      <c r="BQ56" s="161"/>
      <c r="BR56" s="50"/>
      <c r="BS56" s="162"/>
      <c r="BT56" s="161"/>
      <c r="BU56" s="50"/>
      <c r="BV56" s="162"/>
      <c r="BW56" s="161"/>
      <c r="BX56" s="50"/>
      <c r="BY56" s="162"/>
      <c r="BZ56" s="161"/>
      <c r="CA56" s="50"/>
      <c r="CB56" s="162"/>
      <c r="CC56" s="161"/>
      <c r="CD56" s="50"/>
      <c r="CE56" s="162"/>
      <c r="CF56" s="161"/>
      <c r="CG56" s="50"/>
      <c r="CH56" s="162"/>
      <c r="CI56" s="161"/>
      <c r="CJ56" s="50"/>
      <c r="CK56" s="162"/>
      <c r="CL56" s="161"/>
      <c r="CM56" s="50"/>
      <c r="CN56" s="162"/>
      <c r="CO56" s="161"/>
      <c r="CP56" s="50"/>
      <c r="CQ56" s="162"/>
      <c r="CR56" s="161"/>
      <c r="CS56" s="50"/>
      <c r="CT56" s="162"/>
      <c r="CU56" s="161"/>
      <c r="CV56" s="50"/>
      <c r="CW56" s="162"/>
      <c r="CX56" s="161"/>
      <c r="CY56" s="50"/>
      <c r="CZ56" s="162"/>
      <c r="DA56" s="161"/>
      <c r="DB56" s="50"/>
      <c r="DC56" s="191"/>
      <c r="DD56" s="161"/>
      <c r="DE56" s="56"/>
      <c r="DF56" s="162"/>
      <c r="DG56" s="161"/>
      <c r="DH56" s="50"/>
      <c r="DI56" s="162"/>
      <c r="DJ56" s="161"/>
      <c r="DK56" s="50"/>
      <c r="DL56" s="162"/>
      <c r="DM56" s="161"/>
      <c r="DN56" s="50"/>
      <c r="DO56" s="162"/>
      <c r="DP56" s="161"/>
      <c r="DQ56" s="142"/>
      <c r="DR56" s="162"/>
      <c r="DS56" s="161"/>
      <c r="DT56" s="142"/>
      <c r="DU56" s="162"/>
      <c r="DV56" s="161"/>
      <c r="DW56" s="50"/>
      <c r="DX56" s="235"/>
    </row>
    <row r="57" spans="1:128" ht="12.75" customHeight="1" x14ac:dyDescent="0.2">
      <c r="A57" s="293" t="s">
        <v>326</v>
      </c>
      <c r="B57" s="294">
        <v>43313</v>
      </c>
      <c r="C57" s="147">
        <v>1102717338</v>
      </c>
      <c r="D57" s="147" t="s">
        <v>312</v>
      </c>
      <c r="E57" s="148" t="s">
        <v>299</v>
      </c>
      <c r="F57" s="273">
        <v>43312</v>
      </c>
      <c r="G57" s="161" t="str">
        <f t="shared" ca="1" si="63"/>
        <v>ok</v>
      </c>
      <c r="H57" s="48"/>
      <c r="I57" s="48"/>
      <c r="J57" s="66"/>
      <c r="K57" s="49"/>
      <c r="L57" s="162"/>
      <c r="M57" s="161" t="str">
        <f t="shared" ca="1" si="43"/>
        <v>N/A</v>
      </c>
      <c r="N57" s="256"/>
      <c r="O57" s="161" t="str">
        <f t="shared" ca="1" si="44"/>
        <v>N/A</v>
      </c>
      <c r="P57" s="256">
        <v>43313</v>
      </c>
      <c r="Q57" s="161" t="str">
        <f t="shared" ca="1" si="45"/>
        <v>ok</v>
      </c>
      <c r="R57" s="256"/>
      <c r="S57" s="161" t="str">
        <f t="shared" ca="1" si="46"/>
        <v>N/A</v>
      </c>
      <c r="T57" s="256"/>
      <c r="U57" s="161" t="str">
        <f t="shared" ca="1" si="47"/>
        <v>N/A</v>
      </c>
      <c r="V57" s="48">
        <v>43314</v>
      </c>
      <c r="W57" s="48" t="str">
        <f t="shared" ca="1" si="28"/>
        <v>ok</v>
      </c>
      <c r="X57" s="66">
        <v>4.7</v>
      </c>
      <c r="Y57" s="49" t="s">
        <v>49</v>
      </c>
      <c r="Z57" s="256">
        <v>43279</v>
      </c>
      <c r="AA57" s="161" t="str">
        <f t="shared" ca="1" si="52"/>
        <v>ok</v>
      </c>
      <c r="AB57" s="159" t="s">
        <v>243</v>
      </c>
      <c r="AC57" s="162">
        <v>42991</v>
      </c>
      <c r="AD57" s="161" t="str">
        <f t="shared" ca="1" si="53"/>
        <v>Programar</v>
      </c>
      <c r="AE57" s="159" t="s">
        <v>243</v>
      </c>
      <c r="AF57" s="162">
        <v>43357</v>
      </c>
      <c r="AG57" s="161" t="str">
        <f t="shared" ca="1" si="54"/>
        <v>ok</v>
      </c>
      <c r="AH57" s="159" t="s">
        <v>243</v>
      </c>
      <c r="AI57" s="256"/>
      <c r="AJ57" s="161" t="str">
        <f t="shared" ca="1" si="61"/>
        <v>N/A</v>
      </c>
      <c r="AK57" s="159" t="s">
        <v>243</v>
      </c>
      <c r="AL57" s="256"/>
      <c r="AM57" s="161"/>
      <c r="AN57" s="159"/>
      <c r="AO57" s="163">
        <v>43127</v>
      </c>
      <c r="AP57" s="161" t="str">
        <f t="shared" ca="1" si="56"/>
        <v>ok</v>
      </c>
      <c r="AQ57" s="159" t="s">
        <v>243</v>
      </c>
      <c r="AR57" s="256"/>
      <c r="AS57" s="161"/>
      <c r="AT57" s="159"/>
      <c r="AU57" s="256"/>
      <c r="AV57" s="161"/>
      <c r="AW57" s="159"/>
      <c r="AX57" s="162"/>
      <c r="AY57" s="161"/>
      <c r="AZ57" s="56"/>
      <c r="BA57" s="162"/>
      <c r="BB57" s="161"/>
      <c r="BC57" s="50"/>
      <c r="BD57" s="309"/>
      <c r="BE57" s="274"/>
      <c r="BF57" s="141"/>
      <c r="BG57" s="162"/>
      <c r="BH57" s="161"/>
      <c r="BI57" s="50"/>
      <c r="BJ57" s="162"/>
      <c r="BK57" s="161"/>
      <c r="BL57" s="50"/>
      <c r="BM57" s="162"/>
      <c r="BN57" s="161"/>
      <c r="BO57" s="50"/>
      <c r="BP57" s="162"/>
      <c r="BQ57" s="161"/>
      <c r="BR57" s="50"/>
      <c r="BS57" s="162"/>
      <c r="BT57" s="161"/>
      <c r="BU57" s="50"/>
      <c r="BV57" s="162"/>
      <c r="BW57" s="161"/>
      <c r="BX57" s="50"/>
      <c r="BY57" s="162"/>
      <c r="BZ57" s="161"/>
      <c r="CA57" s="50"/>
      <c r="CB57" s="162"/>
      <c r="CC57" s="161"/>
      <c r="CD57" s="50"/>
      <c r="CE57" s="162"/>
      <c r="CF57" s="161"/>
      <c r="CG57" s="50"/>
      <c r="CH57" s="162"/>
      <c r="CI57" s="161"/>
      <c r="CJ57" s="50"/>
      <c r="CK57" s="162"/>
      <c r="CL57" s="161"/>
      <c r="CM57" s="50"/>
      <c r="CN57" s="162"/>
      <c r="CO57" s="161"/>
      <c r="CP57" s="50"/>
      <c r="CQ57" s="162"/>
      <c r="CR57" s="161"/>
      <c r="CS57" s="50"/>
      <c r="CT57" s="162"/>
      <c r="CU57" s="161"/>
      <c r="CV57" s="50"/>
      <c r="CW57" s="162"/>
      <c r="CX57" s="161"/>
      <c r="CY57" s="50"/>
      <c r="CZ57" s="162"/>
      <c r="DA57" s="161"/>
      <c r="DB57" s="50"/>
      <c r="DC57" s="191"/>
      <c r="DD57" s="161"/>
      <c r="DE57" s="56"/>
      <c r="DF57" s="162"/>
      <c r="DG57" s="161"/>
      <c r="DH57" s="50"/>
      <c r="DI57" s="162"/>
      <c r="DJ57" s="161"/>
      <c r="DK57" s="50"/>
      <c r="DL57" s="162"/>
      <c r="DM57" s="161"/>
      <c r="DN57" s="50"/>
      <c r="DO57" s="162"/>
      <c r="DP57" s="161"/>
      <c r="DQ57" s="142"/>
      <c r="DR57" s="162"/>
      <c r="DS57" s="161"/>
      <c r="DT57" s="142"/>
      <c r="DU57" s="162"/>
      <c r="DV57" s="161"/>
      <c r="DW57" s="50"/>
      <c r="DX57" s="235"/>
    </row>
    <row r="58" spans="1:128" ht="12.75" customHeight="1" x14ac:dyDescent="0.2">
      <c r="A58" s="295" t="s">
        <v>327</v>
      </c>
      <c r="B58" s="153">
        <v>43294</v>
      </c>
      <c r="C58" s="149">
        <v>13850751</v>
      </c>
      <c r="D58" s="155" t="s">
        <v>241</v>
      </c>
      <c r="E58" s="155" t="s">
        <v>299</v>
      </c>
      <c r="F58" s="197">
        <v>43293</v>
      </c>
      <c r="G58" s="161" t="str">
        <f t="shared" ca="1" si="63"/>
        <v>ok</v>
      </c>
      <c r="H58" s="48"/>
      <c r="I58" s="48"/>
      <c r="J58" s="66"/>
      <c r="K58" s="49"/>
      <c r="L58" s="256">
        <v>42998</v>
      </c>
      <c r="M58" s="161" t="str">
        <f t="shared" ca="1" si="43"/>
        <v>Programar</v>
      </c>
      <c r="N58" s="256"/>
      <c r="O58" s="161" t="str">
        <f t="shared" ca="1" si="44"/>
        <v>N/A</v>
      </c>
      <c r="P58" s="256"/>
      <c r="Q58" s="161" t="str">
        <f t="shared" ca="1" si="45"/>
        <v>N/A</v>
      </c>
      <c r="R58" s="256"/>
      <c r="S58" s="161" t="str">
        <f t="shared" ca="1" si="46"/>
        <v>N/A</v>
      </c>
      <c r="T58" s="256"/>
      <c r="U58" s="161" t="str">
        <f t="shared" ca="1" si="47"/>
        <v>N/A</v>
      </c>
      <c r="V58" s="158">
        <v>43294</v>
      </c>
      <c r="W58" s="48" t="str">
        <f t="shared" ca="1" si="28"/>
        <v>ok</v>
      </c>
      <c r="X58" s="66"/>
      <c r="Y58" s="49" t="s">
        <v>49</v>
      </c>
      <c r="Z58" s="256">
        <v>43272</v>
      </c>
      <c r="AA58" s="161" t="str">
        <f t="shared" ca="1" si="52"/>
        <v>ok</v>
      </c>
      <c r="AB58" s="159" t="s">
        <v>243</v>
      </c>
      <c r="AC58" s="256">
        <v>43302</v>
      </c>
      <c r="AD58" s="161" t="str">
        <f t="shared" ca="1" si="53"/>
        <v>ok</v>
      </c>
      <c r="AE58" s="159" t="s">
        <v>243</v>
      </c>
      <c r="AF58" s="256">
        <v>43302</v>
      </c>
      <c r="AG58" s="161" t="str">
        <f t="shared" ca="1" si="54"/>
        <v>ok</v>
      </c>
      <c r="AH58" s="159" t="s">
        <v>243</v>
      </c>
      <c r="AI58" s="256">
        <v>43302</v>
      </c>
      <c r="AJ58" s="161" t="str">
        <f t="shared" ca="1" si="61"/>
        <v>ok</v>
      </c>
      <c r="AK58" s="159" t="s">
        <v>243</v>
      </c>
      <c r="AL58" s="256"/>
      <c r="AM58" s="161"/>
      <c r="AN58" s="159"/>
      <c r="AO58" s="256">
        <v>43005</v>
      </c>
      <c r="AP58" s="161" t="str">
        <f t="shared" ca="1" si="56"/>
        <v>ok</v>
      </c>
      <c r="AQ58" s="159" t="s">
        <v>243</v>
      </c>
      <c r="AR58" s="256"/>
      <c r="AS58" s="161"/>
      <c r="AT58" s="159"/>
      <c r="AU58" s="256"/>
      <c r="AV58" s="161"/>
      <c r="AW58" s="159"/>
      <c r="AX58" s="162"/>
      <c r="AY58" s="161"/>
      <c r="AZ58" s="56"/>
      <c r="BA58" s="162"/>
      <c r="BB58" s="161"/>
      <c r="BC58" s="50"/>
      <c r="BD58" s="309"/>
      <c r="BE58" s="274"/>
      <c r="BF58" s="141"/>
      <c r="BG58" s="162"/>
      <c r="BH58" s="161"/>
      <c r="BI58" s="50"/>
      <c r="BJ58" s="162"/>
      <c r="BK58" s="161"/>
      <c r="BL58" s="50"/>
      <c r="BM58" s="162"/>
      <c r="BN58" s="161"/>
      <c r="BO58" s="50"/>
      <c r="BP58" s="162"/>
      <c r="BQ58" s="161"/>
      <c r="BR58" s="50"/>
      <c r="BS58" s="162"/>
      <c r="BT58" s="161"/>
      <c r="BU58" s="50"/>
      <c r="BV58" s="162"/>
      <c r="BW58" s="161"/>
      <c r="BX58" s="50"/>
      <c r="BY58" s="162"/>
      <c r="BZ58" s="161"/>
      <c r="CA58" s="50"/>
      <c r="CB58" s="162"/>
      <c r="CC58" s="161"/>
      <c r="CD58" s="50"/>
      <c r="CE58" s="162"/>
      <c r="CF58" s="161"/>
      <c r="CG58" s="50"/>
      <c r="CH58" s="162"/>
      <c r="CI58" s="161"/>
      <c r="CJ58" s="50"/>
      <c r="CK58" s="162"/>
      <c r="CL58" s="161"/>
      <c r="CM58" s="50"/>
      <c r="CN58" s="162"/>
      <c r="CO58" s="161"/>
      <c r="CP58" s="50"/>
      <c r="CQ58" s="162"/>
      <c r="CR58" s="161"/>
      <c r="CS58" s="50"/>
      <c r="CT58" s="162"/>
      <c r="CU58" s="161"/>
      <c r="CV58" s="50"/>
      <c r="CW58" s="162"/>
      <c r="CX58" s="161"/>
      <c r="CY58" s="50"/>
      <c r="CZ58" s="162"/>
      <c r="DA58" s="161"/>
      <c r="DB58" s="50"/>
      <c r="DC58" s="191"/>
      <c r="DD58" s="161"/>
      <c r="DE58" s="56"/>
      <c r="DF58" s="162"/>
      <c r="DG58" s="161"/>
      <c r="DH58" s="50"/>
      <c r="DI58" s="162"/>
      <c r="DJ58" s="161"/>
      <c r="DK58" s="50"/>
      <c r="DL58" s="162"/>
      <c r="DM58" s="161"/>
      <c r="DN58" s="50"/>
      <c r="DO58" s="162"/>
      <c r="DP58" s="161"/>
      <c r="DQ58" s="142"/>
      <c r="DR58" s="162"/>
      <c r="DS58" s="161"/>
      <c r="DT58" s="142"/>
      <c r="DU58" s="162"/>
      <c r="DV58" s="161"/>
      <c r="DW58" s="50"/>
      <c r="DX58" s="235"/>
    </row>
    <row r="59" spans="1:128" ht="12.75" customHeight="1" thickBot="1" x14ac:dyDescent="0.25">
      <c r="A59" s="296" t="s">
        <v>328</v>
      </c>
      <c r="B59" s="250">
        <v>43294</v>
      </c>
      <c r="C59" s="297">
        <v>1096206143</v>
      </c>
      <c r="D59" s="251" t="s">
        <v>241</v>
      </c>
      <c r="E59" s="251" t="s">
        <v>299</v>
      </c>
      <c r="F59" s="298">
        <v>43293</v>
      </c>
      <c r="G59" s="266" t="str">
        <f t="shared" ca="1" si="63"/>
        <v>ok</v>
      </c>
      <c r="H59" s="237"/>
      <c r="I59" s="237"/>
      <c r="J59" s="238"/>
      <c r="K59" s="239"/>
      <c r="L59" s="264">
        <v>43145</v>
      </c>
      <c r="M59" s="266" t="str">
        <f t="shared" ca="1" si="43"/>
        <v>ok</v>
      </c>
      <c r="N59" s="264"/>
      <c r="O59" s="266" t="str">
        <f t="shared" ca="1" si="44"/>
        <v>N/A</v>
      </c>
      <c r="P59" s="264"/>
      <c r="Q59" s="266" t="str">
        <f t="shared" ca="1" si="45"/>
        <v>N/A</v>
      </c>
      <c r="R59" s="264"/>
      <c r="S59" s="266" t="str">
        <f t="shared" ca="1" si="46"/>
        <v>N/A</v>
      </c>
      <c r="T59" s="264"/>
      <c r="U59" s="266" t="str">
        <f t="shared" ca="1" si="47"/>
        <v>N/A</v>
      </c>
      <c r="V59" s="240">
        <v>43294</v>
      </c>
      <c r="W59" s="237" t="str">
        <f t="shared" ref="W59:W109" ca="1" si="64">IF((TODAY()-330)&lt;V59,"ok",IF(ISBLANK(V59),"Confirmar Fecha",IF((TODAY()-728)&gt;V59,"Vencido","Programar")))</f>
        <v>ok</v>
      </c>
      <c r="X59" s="238"/>
      <c r="Y59" s="239" t="s">
        <v>49</v>
      </c>
      <c r="Z59" s="264">
        <v>43290</v>
      </c>
      <c r="AA59" s="266" t="str">
        <f t="shared" ca="1" si="52"/>
        <v>ok</v>
      </c>
      <c r="AB59" s="267" t="s">
        <v>243</v>
      </c>
      <c r="AC59" s="264">
        <v>43290</v>
      </c>
      <c r="AD59" s="266" t="str">
        <f t="shared" ca="1" si="53"/>
        <v>ok</v>
      </c>
      <c r="AE59" s="267" t="s">
        <v>243</v>
      </c>
      <c r="AF59" s="264">
        <v>43290</v>
      </c>
      <c r="AG59" s="266" t="str">
        <f t="shared" ca="1" si="54"/>
        <v>ok</v>
      </c>
      <c r="AH59" s="267" t="s">
        <v>243</v>
      </c>
      <c r="AI59" s="264">
        <v>43290</v>
      </c>
      <c r="AJ59" s="266" t="str">
        <f t="shared" ca="1" si="61"/>
        <v>ok</v>
      </c>
      <c r="AK59" s="267" t="s">
        <v>243</v>
      </c>
      <c r="AL59" s="264"/>
      <c r="AM59" s="266"/>
      <c r="AN59" s="267"/>
      <c r="AO59" s="264">
        <v>43292</v>
      </c>
      <c r="AP59" s="266" t="str">
        <f t="shared" ca="1" si="56"/>
        <v>ok</v>
      </c>
      <c r="AQ59" s="267" t="s">
        <v>243</v>
      </c>
      <c r="AR59" s="264"/>
      <c r="AS59" s="266"/>
      <c r="AT59" s="267"/>
      <c r="AU59" s="264"/>
      <c r="AV59" s="266"/>
      <c r="AW59" s="267"/>
      <c r="AX59" s="315"/>
      <c r="AY59" s="266"/>
      <c r="AZ59" s="241"/>
      <c r="BA59" s="315"/>
      <c r="BB59" s="266"/>
      <c r="BC59" s="242"/>
      <c r="BD59" s="316"/>
      <c r="BE59" s="299"/>
      <c r="BF59" s="243"/>
      <c r="BG59" s="315"/>
      <c r="BH59" s="266"/>
      <c r="BI59" s="242"/>
      <c r="BJ59" s="315"/>
      <c r="BK59" s="266"/>
      <c r="BL59" s="242"/>
      <c r="BM59" s="315"/>
      <c r="BN59" s="266"/>
      <c r="BO59" s="242"/>
      <c r="BP59" s="315"/>
      <c r="BQ59" s="266"/>
      <c r="BR59" s="242"/>
      <c r="BS59" s="315"/>
      <c r="BT59" s="266"/>
      <c r="BU59" s="242"/>
      <c r="BV59" s="315"/>
      <c r="BW59" s="266"/>
      <c r="BX59" s="242"/>
      <c r="BY59" s="315"/>
      <c r="BZ59" s="266"/>
      <c r="CA59" s="242"/>
      <c r="CB59" s="315"/>
      <c r="CC59" s="266"/>
      <c r="CD59" s="242"/>
      <c r="CE59" s="315"/>
      <c r="CF59" s="266"/>
      <c r="CG59" s="242"/>
      <c r="CH59" s="315"/>
      <c r="CI59" s="266"/>
      <c r="CJ59" s="242"/>
      <c r="CK59" s="315"/>
      <c r="CL59" s="266"/>
      <c r="CM59" s="242"/>
      <c r="CN59" s="315"/>
      <c r="CO59" s="266"/>
      <c r="CP59" s="242"/>
      <c r="CQ59" s="315"/>
      <c r="CR59" s="266"/>
      <c r="CS59" s="242"/>
      <c r="CT59" s="315"/>
      <c r="CU59" s="266"/>
      <c r="CV59" s="242"/>
      <c r="CW59" s="315"/>
      <c r="CX59" s="266"/>
      <c r="CY59" s="242"/>
      <c r="CZ59" s="315"/>
      <c r="DA59" s="266"/>
      <c r="DB59" s="242"/>
      <c r="DC59" s="244"/>
      <c r="DD59" s="266"/>
      <c r="DE59" s="241"/>
      <c r="DF59" s="315"/>
      <c r="DG59" s="266"/>
      <c r="DH59" s="242"/>
      <c r="DI59" s="315"/>
      <c r="DJ59" s="266"/>
      <c r="DK59" s="242"/>
      <c r="DL59" s="315"/>
      <c r="DM59" s="266"/>
      <c r="DN59" s="242"/>
      <c r="DO59" s="315"/>
      <c r="DP59" s="266"/>
      <c r="DQ59" s="245"/>
      <c r="DR59" s="315"/>
      <c r="DS59" s="266"/>
      <c r="DT59" s="245"/>
      <c r="DU59" s="315"/>
      <c r="DV59" s="266"/>
      <c r="DW59" s="242"/>
      <c r="DX59" s="246"/>
    </row>
    <row r="60" spans="1:128" ht="12.75" customHeight="1" thickTop="1" x14ac:dyDescent="0.2">
      <c r="A60" s="337" t="s">
        <v>329</v>
      </c>
      <c r="B60" s="338">
        <v>42619</v>
      </c>
      <c r="C60" s="339">
        <v>63466735</v>
      </c>
      <c r="D60" s="339" t="s">
        <v>330</v>
      </c>
      <c r="E60" s="340" t="s">
        <v>299</v>
      </c>
      <c r="F60" s="341">
        <v>42997</v>
      </c>
      <c r="G60" s="260" t="str">
        <f t="shared" ca="1" si="63"/>
        <v>Programar</v>
      </c>
      <c r="H60" s="225"/>
      <c r="I60" s="225"/>
      <c r="J60" s="226"/>
      <c r="K60" s="227"/>
      <c r="L60" s="313"/>
      <c r="M60" s="260" t="str">
        <f t="shared" ca="1" si="43"/>
        <v>N/A</v>
      </c>
      <c r="N60" s="313"/>
      <c r="O60" s="261" t="str">
        <f t="shared" ca="1" si="44"/>
        <v>N/A</v>
      </c>
      <c r="P60" s="313"/>
      <c r="Q60" s="260" t="str">
        <f t="shared" ca="1" si="45"/>
        <v>N/A</v>
      </c>
      <c r="R60" s="313"/>
      <c r="S60" s="260" t="str">
        <f t="shared" ca="1" si="46"/>
        <v>N/A</v>
      </c>
      <c r="T60" s="313"/>
      <c r="U60" s="260" t="str">
        <f t="shared" ca="1" si="47"/>
        <v>N/A</v>
      </c>
      <c r="V60" s="342">
        <v>43133</v>
      </c>
      <c r="W60" s="225" t="str">
        <f t="shared" ca="1" si="64"/>
        <v>ok</v>
      </c>
      <c r="X60" s="226" t="s">
        <v>360</v>
      </c>
      <c r="Y60" s="227" t="s">
        <v>361</v>
      </c>
      <c r="Z60" s="313">
        <v>42824</v>
      </c>
      <c r="AA60" s="260" t="str">
        <f t="shared" ca="1" si="52"/>
        <v>Vencido</v>
      </c>
      <c r="AB60" s="282" t="s">
        <v>243</v>
      </c>
      <c r="AC60" s="313">
        <v>42824</v>
      </c>
      <c r="AD60" s="260" t="str">
        <f t="shared" ca="1" si="53"/>
        <v>Vencido</v>
      </c>
      <c r="AE60" s="282" t="s">
        <v>243</v>
      </c>
      <c r="AF60" s="313">
        <v>42824</v>
      </c>
      <c r="AG60" s="260" t="str">
        <f t="shared" ca="1" si="54"/>
        <v>Vencido</v>
      </c>
      <c r="AH60" s="282" t="s">
        <v>243</v>
      </c>
      <c r="AI60" s="249"/>
      <c r="AJ60" s="260" t="str">
        <f t="shared" ca="1" si="61"/>
        <v>N/A</v>
      </c>
      <c r="AK60" s="282" t="s">
        <v>243</v>
      </c>
      <c r="AL60" s="313"/>
      <c r="AM60" s="260"/>
      <c r="AN60" s="282"/>
      <c r="AO60" s="249">
        <v>42980</v>
      </c>
      <c r="AP60" s="260" t="str">
        <f t="shared" ca="1" si="56"/>
        <v>Programar</v>
      </c>
      <c r="AQ60" s="282" t="s">
        <v>243</v>
      </c>
      <c r="AR60" s="313"/>
      <c r="AS60" s="260"/>
      <c r="AT60" s="282"/>
      <c r="AU60" s="313"/>
      <c r="AV60" s="260"/>
      <c r="AW60" s="282"/>
      <c r="AX60" s="249"/>
      <c r="AY60" s="260"/>
      <c r="AZ60" s="228"/>
      <c r="BA60" s="249"/>
      <c r="BB60" s="260"/>
      <c r="BC60" s="229"/>
      <c r="BD60" s="258"/>
      <c r="BE60" s="283"/>
      <c r="BF60" s="230"/>
      <c r="BG60" s="249"/>
      <c r="BH60" s="260"/>
      <c r="BI60" s="229"/>
      <c r="BJ60" s="249"/>
      <c r="BK60" s="260"/>
      <c r="BL60" s="229"/>
      <c r="BM60" s="249"/>
      <c r="BN60" s="260"/>
      <c r="BO60" s="229"/>
      <c r="BP60" s="249"/>
      <c r="BQ60" s="260" t="str">
        <f t="shared" ca="1" si="51"/>
        <v>NA</v>
      </c>
      <c r="BR60" s="229"/>
      <c r="BS60" s="249"/>
      <c r="BT60" s="260"/>
      <c r="BU60" s="229"/>
      <c r="BV60" s="249"/>
      <c r="BW60" s="260"/>
      <c r="BX60" s="229"/>
      <c r="BY60" s="249"/>
      <c r="BZ60" s="260"/>
      <c r="CA60" s="229"/>
      <c r="CB60" s="249"/>
      <c r="CC60" s="260"/>
      <c r="CD60" s="229"/>
      <c r="CE60" s="249"/>
      <c r="CF60" s="260"/>
      <c r="CG60" s="229"/>
      <c r="CH60" s="249"/>
      <c r="CI60" s="260" t="str">
        <f t="shared" ca="1" si="17"/>
        <v>NA</v>
      </c>
      <c r="CJ60" s="229"/>
      <c r="CK60" s="249"/>
      <c r="CL60" s="260"/>
      <c r="CM60" s="229"/>
      <c r="CN60" s="249"/>
      <c r="CO60" s="260"/>
      <c r="CP60" s="229"/>
      <c r="CQ60" s="249"/>
      <c r="CR60" s="260" t="str">
        <f t="shared" ca="1" si="20"/>
        <v>NA</v>
      </c>
      <c r="CS60" s="229"/>
      <c r="CT60" s="249"/>
      <c r="CU60" s="260"/>
      <c r="CV60" s="229"/>
      <c r="CW60" s="249"/>
      <c r="CX60" s="260"/>
      <c r="CY60" s="229"/>
      <c r="CZ60" s="249"/>
      <c r="DA60" s="260"/>
      <c r="DB60" s="229"/>
      <c r="DC60" s="231"/>
      <c r="DD60" s="260"/>
      <c r="DE60" s="228"/>
      <c r="DF60" s="249"/>
      <c r="DG60" s="260"/>
      <c r="DH60" s="229"/>
      <c r="DI60" s="249"/>
      <c r="DJ60" s="260"/>
      <c r="DK60" s="229"/>
      <c r="DL60" s="249"/>
      <c r="DM60" s="260"/>
      <c r="DN60" s="229"/>
      <c r="DO60" s="249"/>
      <c r="DP60" s="260"/>
      <c r="DQ60" s="232"/>
      <c r="DR60" s="249"/>
      <c r="DS60" s="260"/>
      <c r="DT60" s="232"/>
      <c r="DU60" s="249"/>
      <c r="DV60" s="260"/>
      <c r="DW60" s="229"/>
      <c r="DX60" s="233"/>
    </row>
    <row r="61" spans="1:128" ht="12.75" customHeight="1" x14ac:dyDescent="0.2">
      <c r="A61" s="343" t="s">
        <v>331</v>
      </c>
      <c r="B61" s="252">
        <v>42619</v>
      </c>
      <c r="C61" s="300">
        <v>91044582</v>
      </c>
      <c r="D61" s="300" t="s">
        <v>332</v>
      </c>
      <c r="E61" s="253" t="s">
        <v>299</v>
      </c>
      <c r="F61" s="301">
        <v>43215</v>
      </c>
      <c r="G61" s="161" t="str">
        <f t="shared" ca="1" si="63"/>
        <v>ok</v>
      </c>
      <c r="H61" s="48"/>
      <c r="I61" s="48"/>
      <c r="J61" s="66"/>
      <c r="K61" s="49"/>
      <c r="L61" s="256"/>
      <c r="M61" s="161" t="str">
        <f t="shared" ca="1" si="43"/>
        <v>N/A</v>
      </c>
      <c r="N61" s="256"/>
      <c r="O61" s="161" t="str">
        <f t="shared" ca="1" si="44"/>
        <v>N/A</v>
      </c>
      <c r="P61" s="256"/>
      <c r="Q61" s="161" t="str">
        <f t="shared" ca="1" si="45"/>
        <v>N/A</v>
      </c>
      <c r="R61" s="256"/>
      <c r="S61" s="161" t="str">
        <f t="shared" ca="1" si="46"/>
        <v>N/A</v>
      </c>
      <c r="T61" s="256">
        <v>43581</v>
      </c>
      <c r="U61" s="161" t="str">
        <f t="shared" ca="1" si="47"/>
        <v>ok</v>
      </c>
      <c r="V61" s="202">
        <v>43134</v>
      </c>
      <c r="W61" s="48" t="str">
        <f t="shared" ca="1" si="64"/>
        <v>ok</v>
      </c>
      <c r="X61" s="66" t="s">
        <v>360</v>
      </c>
      <c r="Y61" s="49" t="s">
        <v>361</v>
      </c>
      <c r="Z61" s="256">
        <v>42842</v>
      </c>
      <c r="AA61" s="161" t="str">
        <f t="shared" ca="1" si="52"/>
        <v>Vencido</v>
      </c>
      <c r="AB61" s="159" t="s">
        <v>243</v>
      </c>
      <c r="AC61" s="256">
        <v>42842</v>
      </c>
      <c r="AD61" s="161" t="str">
        <f t="shared" ca="1" si="53"/>
        <v>Vencido</v>
      </c>
      <c r="AE61" s="159" t="s">
        <v>243</v>
      </c>
      <c r="AF61" s="256">
        <v>42842</v>
      </c>
      <c r="AG61" s="161" t="str">
        <f t="shared" ca="1" si="54"/>
        <v>Vencido</v>
      </c>
      <c r="AH61" s="159" t="s">
        <v>243</v>
      </c>
      <c r="AI61" s="256">
        <v>42842</v>
      </c>
      <c r="AJ61" s="161" t="str">
        <f t="shared" ca="1" si="61"/>
        <v>Vencido</v>
      </c>
      <c r="AK61" s="159" t="s">
        <v>243</v>
      </c>
      <c r="AL61" s="256"/>
      <c r="AM61" s="161"/>
      <c r="AN61" s="159"/>
      <c r="AO61" s="162">
        <v>42756</v>
      </c>
      <c r="AP61" s="161" t="str">
        <f t="shared" ca="1" si="56"/>
        <v>Vencido</v>
      </c>
      <c r="AQ61" s="159" t="s">
        <v>243</v>
      </c>
      <c r="AR61" s="256"/>
      <c r="AS61" s="161"/>
      <c r="AT61" s="159"/>
      <c r="AU61" s="256"/>
      <c r="AV61" s="161"/>
      <c r="AW61" s="159"/>
      <c r="AX61" s="162"/>
      <c r="AY61" s="161"/>
      <c r="AZ61" s="56"/>
      <c r="BA61" s="162"/>
      <c r="BB61" s="161"/>
      <c r="BC61" s="50"/>
      <c r="BD61" s="309"/>
      <c r="BE61" s="274"/>
      <c r="BF61" s="141"/>
      <c r="BG61" s="162"/>
      <c r="BH61" s="161"/>
      <c r="BI61" s="50"/>
      <c r="BJ61" s="162"/>
      <c r="BK61" s="161"/>
      <c r="BL61" s="50"/>
      <c r="BM61" s="162"/>
      <c r="BN61" s="161"/>
      <c r="BO61" s="50"/>
      <c r="BP61" s="162">
        <v>43244</v>
      </c>
      <c r="BQ61" s="161" t="str">
        <f t="shared" ca="1" si="51"/>
        <v>ok</v>
      </c>
      <c r="BR61" s="50"/>
      <c r="BS61" s="162"/>
      <c r="BT61" s="161"/>
      <c r="BU61" s="50"/>
      <c r="BV61" s="162"/>
      <c r="BW61" s="161"/>
      <c r="BX61" s="50"/>
      <c r="BY61" s="162"/>
      <c r="BZ61" s="161"/>
      <c r="CA61" s="50"/>
      <c r="CB61" s="162"/>
      <c r="CC61" s="161"/>
      <c r="CD61" s="50"/>
      <c r="CE61" s="162"/>
      <c r="CF61" s="161"/>
      <c r="CG61" s="50"/>
      <c r="CH61" s="162">
        <v>43300</v>
      </c>
      <c r="CI61" s="161" t="str">
        <f t="shared" ca="1" si="17"/>
        <v>ok</v>
      </c>
      <c r="CJ61" s="50">
        <v>5</v>
      </c>
      <c r="CK61" s="162"/>
      <c r="CL61" s="161"/>
      <c r="CM61" s="50"/>
      <c r="CN61" s="162"/>
      <c r="CO61" s="161"/>
      <c r="CP61" s="50"/>
      <c r="CQ61" s="162">
        <v>43247</v>
      </c>
      <c r="CR61" s="161" t="str">
        <f t="shared" ca="1" si="20"/>
        <v>ok</v>
      </c>
      <c r="CS61" s="50">
        <v>5</v>
      </c>
      <c r="CT61" s="162"/>
      <c r="CU61" s="161"/>
      <c r="CV61" s="50"/>
      <c r="CW61" s="162"/>
      <c r="CX61" s="161"/>
      <c r="CY61" s="50"/>
      <c r="CZ61" s="162"/>
      <c r="DA61" s="161"/>
      <c r="DB61" s="50"/>
      <c r="DC61" s="191"/>
      <c r="DD61" s="161"/>
      <c r="DE61" s="56"/>
      <c r="DF61" s="162"/>
      <c r="DG61" s="161"/>
      <c r="DH61" s="50"/>
      <c r="DI61" s="162"/>
      <c r="DJ61" s="161"/>
      <c r="DK61" s="50"/>
      <c r="DL61" s="162"/>
      <c r="DM61" s="161"/>
      <c r="DN61" s="50"/>
      <c r="DO61" s="162"/>
      <c r="DP61" s="161"/>
      <c r="DQ61" s="142"/>
      <c r="DR61" s="162"/>
      <c r="DS61" s="161"/>
      <c r="DT61" s="142"/>
      <c r="DU61" s="162"/>
      <c r="DV61" s="161"/>
      <c r="DW61" s="50"/>
      <c r="DX61" s="235"/>
    </row>
    <row r="62" spans="1:128" ht="12.75" customHeight="1" x14ac:dyDescent="0.2">
      <c r="A62" s="343" t="s">
        <v>333</v>
      </c>
      <c r="B62" s="252">
        <v>42619</v>
      </c>
      <c r="C62" s="300">
        <v>7718987</v>
      </c>
      <c r="D62" s="300" t="s">
        <v>332</v>
      </c>
      <c r="E62" s="253" t="s">
        <v>299</v>
      </c>
      <c r="F62" s="301">
        <v>43087</v>
      </c>
      <c r="G62" s="161" t="str">
        <f t="shared" ca="1" si="63"/>
        <v>ok</v>
      </c>
      <c r="H62" s="48"/>
      <c r="I62" s="48"/>
      <c r="J62" s="66"/>
      <c r="K62" s="49"/>
      <c r="L62" s="256"/>
      <c r="M62" s="161" t="str">
        <f t="shared" ca="1" si="43"/>
        <v>N/A</v>
      </c>
      <c r="N62" s="256"/>
      <c r="O62" s="161" t="str">
        <f t="shared" ca="1" si="44"/>
        <v>N/A</v>
      </c>
      <c r="P62" s="256"/>
      <c r="Q62" s="161" t="str">
        <f t="shared" ca="1" si="45"/>
        <v>N/A</v>
      </c>
      <c r="R62" s="256"/>
      <c r="S62" s="161" t="str">
        <f t="shared" ca="1" si="46"/>
        <v>N/A</v>
      </c>
      <c r="T62" s="256">
        <v>43676</v>
      </c>
      <c r="U62" s="161" t="str">
        <f t="shared" ca="1" si="47"/>
        <v>ok</v>
      </c>
      <c r="V62" s="202">
        <v>43133</v>
      </c>
      <c r="W62" s="48" t="str">
        <f t="shared" ca="1" si="64"/>
        <v>ok</v>
      </c>
      <c r="X62" s="66" t="s">
        <v>360</v>
      </c>
      <c r="Y62" s="49" t="s">
        <v>361</v>
      </c>
      <c r="Z62" s="256">
        <v>42824</v>
      </c>
      <c r="AA62" s="161" t="str">
        <f t="shared" ca="1" si="52"/>
        <v>Vencido</v>
      </c>
      <c r="AB62" s="159" t="s">
        <v>243</v>
      </c>
      <c r="AC62" s="256">
        <v>42824</v>
      </c>
      <c r="AD62" s="161" t="str">
        <f t="shared" ca="1" si="53"/>
        <v>Vencido</v>
      </c>
      <c r="AE62" s="159" t="s">
        <v>243</v>
      </c>
      <c r="AF62" s="256">
        <v>42824</v>
      </c>
      <c r="AG62" s="161" t="str">
        <f t="shared" ca="1" si="54"/>
        <v>Vencido</v>
      </c>
      <c r="AH62" s="159" t="s">
        <v>243</v>
      </c>
      <c r="AI62" s="256"/>
      <c r="AJ62" s="161" t="str">
        <f t="shared" ca="1" si="61"/>
        <v>N/A</v>
      </c>
      <c r="AK62" s="159" t="s">
        <v>243</v>
      </c>
      <c r="AL62" s="256"/>
      <c r="AM62" s="161"/>
      <c r="AN62" s="159"/>
      <c r="AO62" s="162">
        <v>43116</v>
      </c>
      <c r="AP62" s="161" t="str">
        <f t="shared" ca="1" si="56"/>
        <v>ok</v>
      </c>
      <c r="AQ62" s="159" t="s">
        <v>243</v>
      </c>
      <c r="AR62" s="256"/>
      <c r="AS62" s="161"/>
      <c r="AT62" s="159"/>
      <c r="AU62" s="256"/>
      <c r="AV62" s="161"/>
      <c r="AW62" s="159"/>
      <c r="AX62" s="162"/>
      <c r="AY62" s="161"/>
      <c r="AZ62" s="56"/>
      <c r="BA62" s="162"/>
      <c r="BB62" s="161"/>
      <c r="BC62" s="50"/>
      <c r="BD62" s="309"/>
      <c r="BE62" s="274"/>
      <c r="BF62" s="141"/>
      <c r="BG62" s="162"/>
      <c r="BH62" s="161"/>
      <c r="BI62" s="50"/>
      <c r="BJ62" s="162"/>
      <c r="BK62" s="161"/>
      <c r="BL62" s="50"/>
      <c r="BM62" s="162"/>
      <c r="BN62" s="161"/>
      <c r="BO62" s="50"/>
      <c r="BP62" s="162">
        <v>43244</v>
      </c>
      <c r="BQ62" s="161" t="str">
        <f t="shared" ca="1" si="51"/>
        <v>ok</v>
      </c>
      <c r="BR62" s="50"/>
      <c r="BS62" s="162"/>
      <c r="BT62" s="161"/>
      <c r="BU62" s="50"/>
      <c r="BV62" s="162"/>
      <c r="BW62" s="161"/>
      <c r="BX62" s="50"/>
      <c r="BY62" s="162"/>
      <c r="BZ62" s="161"/>
      <c r="CA62" s="50"/>
      <c r="CB62" s="162"/>
      <c r="CC62" s="161"/>
      <c r="CD62" s="50"/>
      <c r="CE62" s="162"/>
      <c r="CF62" s="161"/>
      <c r="CG62" s="50"/>
      <c r="CH62" s="162">
        <v>43300</v>
      </c>
      <c r="CI62" s="161" t="str">
        <f t="shared" ca="1" si="17"/>
        <v>ok</v>
      </c>
      <c r="CJ62" s="50">
        <v>5</v>
      </c>
      <c r="CK62" s="162"/>
      <c r="CL62" s="161"/>
      <c r="CM62" s="50"/>
      <c r="CN62" s="162"/>
      <c r="CO62" s="161"/>
      <c r="CP62" s="50"/>
      <c r="CQ62" s="162">
        <v>43247</v>
      </c>
      <c r="CR62" s="161" t="str">
        <f t="shared" ca="1" si="20"/>
        <v>ok</v>
      </c>
      <c r="CS62" s="50">
        <v>5</v>
      </c>
      <c r="CT62" s="162"/>
      <c r="CU62" s="161"/>
      <c r="CV62" s="50"/>
      <c r="CW62" s="162"/>
      <c r="CX62" s="161"/>
      <c r="CY62" s="50"/>
      <c r="CZ62" s="162"/>
      <c r="DA62" s="161"/>
      <c r="DB62" s="50"/>
      <c r="DC62" s="191"/>
      <c r="DD62" s="161"/>
      <c r="DE62" s="56"/>
      <c r="DF62" s="162"/>
      <c r="DG62" s="161"/>
      <c r="DH62" s="50"/>
      <c r="DI62" s="162"/>
      <c r="DJ62" s="161"/>
      <c r="DK62" s="50"/>
      <c r="DL62" s="162"/>
      <c r="DM62" s="161"/>
      <c r="DN62" s="50"/>
      <c r="DO62" s="162"/>
      <c r="DP62" s="161"/>
      <c r="DQ62" s="142"/>
      <c r="DR62" s="162"/>
      <c r="DS62" s="161"/>
      <c r="DT62" s="142"/>
      <c r="DU62" s="162"/>
      <c r="DV62" s="161"/>
      <c r="DW62" s="50"/>
      <c r="DX62" s="235"/>
    </row>
    <row r="63" spans="1:128" ht="12.75" customHeight="1" x14ac:dyDescent="0.2">
      <c r="A63" s="343" t="s">
        <v>334</v>
      </c>
      <c r="B63" s="252">
        <v>42619</v>
      </c>
      <c r="C63" s="300">
        <v>1096186077</v>
      </c>
      <c r="D63" s="300" t="s">
        <v>309</v>
      </c>
      <c r="E63" s="253" t="s">
        <v>299</v>
      </c>
      <c r="F63" s="301">
        <v>43168</v>
      </c>
      <c r="G63" s="161" t="str">
        <f t="shared" ca="1" si="63"/>
        <v>ok</v>
      </c>
      <c r="H63" s="48"/>
      <c r="I63" s="48"/>
      <c r="J63" s="66"/>
      <c r="K63" s="49"/>
      <c r="L63" s="256"/>
      <c r="M63" s="161" t="str">
        <f t="shared" ca="1" si="43"/>
        <v>N/A</v>
      </c>
      <c r="N63" s="256"/>
      <c r="O63" s="161" t="str">
        <f t="shared" ca="1" si="44"/>
        <v>N/A</v>
      </c>
      <c r="P63" s="256"/>
      <c r="Q63" s="161" t="str">
        <f t="shared" ca="1" si="45"/>
        <v>N/A</v>
      </c>
      <c r="R63" s="256"/>
      <c r="S63" s="161" t="str">
        <f t="shared" ca="1" si="46"/>
        <v>N/A</v>
      </c>
      <c r="T63" s="256"/>
      <c r="U63" s="161" t="str">
        <f t="shared" ca="1" si="47"/>
        <v>N/A</v>
      </c>
      <c r="V63" s="202">
        <v>43133</v>
      </c>
      <c r="W63" s="48" t="str">
        <f t="shared" ca="1" si="64"/>
        <v>ok</v>
      </c>
      <c r="X63" s="66" t="s">
        <v>360</v>
      </c>
      <c r="Y63" s="49" t="s">
        <v>361</v>
      </c>
      <c r="Z63" s="256">
        <v>42768</v>
      </c>
      <c r="AA63" s="161" t="str">
        <f t="shared" ca="1" si="52"/>
        <v>Vencido</v>
      </c>
      <c r="AB63" s="159" t="s">
        <v>243</v>
      </c>
      <c r="AC63" s="256">
        <v>42768</v>
      </c>
      <c r="AD63" s="161" t="str">
        <f t="shared" ca="1" si="53"/>
        <v>Vencido</v>
      </c>
      <c r="AE63" s="159" t="s">
        <v>243</v>
      </c>
      <c r="AF63" s="256">
        <v>42768</v>
      </c>
      <c r="AG63" s="161" t="str">
        <f t="shared" ca="1" si="54"/>
        <v>Vencido</v>
      </c>
      <c r="AH63" s="159" t="s">
        <v>243</v>
      </c>
      <c r="AI63" s="256">
        <v>42768</v>
      </c>
      <c r="AJ63" s="161" t="str">
        <f t="shared" ca="1" si="61"/>
        <v>Vencido</v>
      </c>
      <c r="AK63" s="159" t="s">
        <v>243</v>
      </c>
      <c r="AL63" s="256"/>
      <c r="AM63" s="161"/>
      <c r="AN63" s="159"/>
      <c r="AO63" s="162">
        <v>43116</v>
      </c>
      <c r="AP63" s="161" t="str">
        <f t="shared" ca="1" si="56"/>
        <v>ok</v>
      </c>
      <c r="AQ63" s="159" t="s">
        <v>243</v>
      </c>
      <c r="AR63" s="256"/>
      <c r="AS63" s="161"/>
      <c r="AT63" s="159"/>
      <c r="AU63" s="256"/>
      <c r="AV63" s="161"/>
      <c r="AW63" s="159"/>
      <c r="AX63" s="162"/>
      <c r="AY63" s="161"/>
      <c r="AZ63" s="56"/>
      <c r="BA63" s="162"/>
      <c r="BB63" s="161"/>
      <c r="BC63" s="50"/>
      <c r="BD63" s="309"/>
      <c r="BE63" s="274"/>
      <c r="BF63" s="141"/>
      <c r="BG63" s="162"/>
      <c r="BH63" s="161"/>
      <c r="BI63" s="50"/>
      <c r="BJ63" s="162"/>
      <c r="BK63" s="161"/>
      <c r="BL63" s="50"/>
      <c r="BM63" s="162"/>
      <c r="BN63" s="161"/>
      <c r="BO63" s="50"/>
      <c r="BP63" s="162">
        <v>43244</v>
      </c>
      <c r="BQ63" s="161" t="str">
        <f t="shared" ca="1" si="51"/>
        <v>ok</v>
      </c>
      <c r="BR63" s="50"/>
      <c r="BS63" s="162"/>
      <c r="BT63" s="161"/>
      <c r="BU63" s="50"/>
      <c r="BV63" s="162"/>
      <c r="BW63" s="161"/>
      <c r="BX63" s="50"/>
      <c r="BY63" s="162"/>
      <c r="BZ63" s="161"/>
      <c r="CA63" s="50"/>
      <c r="CB63" s="162"/>
      <c r="CC63" s="161"/>
      <c r="CD63" s="50"/>
      <c r="CE63" s="162"/>
      <c r="CF63" s="161"/>
      <c r="CG63" s="50"/>
      <c r="CH63" s="162">
        <v>43300</v>
      </c>
      <c r="CI63" s="161" t="str">
        <f t="shared" ca="1" si="17"/>
        <v>ok</v>
      </c>
      <c r="CJ63" s="50">
        <v>5</v>
      </c>
      <c r="CK63" s="162"/>
      <c r="CL63" s="161"/>
      <c r="CM63" s="50"/>
      <c r="CN63" s="162"/>
      <c r="CO63" s="161"/>
      <c r="CP63" s="50"/>
      <c r="CQ63" s="162">
        <v>43247</v>
      </c>
      <c r="CR63" s="161" t="str">
        <f t="shared" ca="1" si="20"/>
        <v>ok</v>
      </c>
      <c r="CS63" s="50">
        <v>5</v>
      </c>
      <c r="CT63" s="162"/>
      <c r="CU63" s="161"/>
      <c r="CV63" s="50"/>
      <c r="CW63" s="162"/>
      <c r="CX63" s="161"/>
      <c r="CY63" s="50"/>
      <c r="CZ63" s="162"/>
      <c r="DA63" s="161"/>
      <c r="DB63" s="50"/>
      <c r="DC63" s="191"/>
      <c r="DD63" s="161"/>
      <c r="DE63" s="56"/>
      <c r="DF63" s="162"/>
      <c r="DG63" s="161"/>
      <c r="DH63" s="50"/>
      <c r="DI63" s="162"/>
      <c r="DJ63" s="161"/>
      <c r="DK63" s="50"/>
      <c r="DL63" s="162"/>
      <c r="DM63" s="161"/>
      <c r="DN63" s="50"/>
      <c r="DO63" s="162"/>
      <c r="DP63" s="161"/>
      <c r="DQ63" s="142"/>
      <c r="DR63" s="162"/>
      <c r="DS63" s="161"/>
      <c r="DT63" s="142"/>
      <c r="DU63" s="162"/>
      <c r="DV63" s="161"/>
      <c r="DW63" s="50"/>
      <c r="DX63" s="235"/>
    </row>
    <row r="64" spans="1:128" ht="12.75" customHeight="1" x14ac:dyDescent="0.2">
      <c r="A64" s="343" t="s">
        <v>335</v>
      </c>
      <c r="B64" s="252">
        <v>42619</v>
      </c>
      <c r="C64" s="300">
        <v>92028951</v>
      </c>
      <c r="D64" s="300" t="s">
        <v>275</v>
      </c>
      <c r="E64" s="253" t="s">
        <v>299</v>
      </c>
      <c r="F64" s="301">
        <v>42992</v>
      </c>
      <c r="G64" s="161" t="str">
        <f t="shared" ca="1" si="63"/>
        <v>Programar</v>
      </c>
      <c r="H64" s="48"/>
      <c r="I64" s="48"/>
      <c r="J64" s="66"/>
      <c r="K64" s="49"/>
      <c r="L64" s="256"/>
      <c r="M64" s="161" t="str">
        <f t="shared" ca="1" si="43"/>
        <v>N/A</v>
      </c>
      <c r="N64" s="256"/>
      <c r="O64" s="161" t="str">
        <f t="shared" ca="1" si="44"/>
        <v>N/A</v>
      </c>
      <c r="P64" s="256">
        <v>43676</v>
      </c>
      <c r="Q64" s="161" t="str">
        <f t="shared" ca="1" si="45"/>
        <v>ok</v>
      </c>
      <c r="R64" s="256"/>
      <c r="S64" s="161" t="str">
        <f t="shared" ca="1" si="46"/>
        <v>N/A</v>
      </c>
      <c r="T64" s="256"/>
      <c r="U64" s="161" t="str">
        <f t="shared" ca="1" si="47"/>
        <v>N/A</v>
      </c>
      <c r="V64" s="202">
        <v>43133</v>
      </c>
      <c r="W64" s="48" t="str">
        <f t="shared" ca="1" si="64"/>
        <v>ok</v>
      </c>
      <c r="X64" s="66" t="s">
        <v>360</v>
      </c>
      <c r="Y64" s="49" t="s">
        <v>361</v>
      </c>
      <c r="Z64" s="256">
        <v>43014</v>
      </c>
      <c r="AA64" s="161" t="str">
        <f t="shared" ca="1" si="52"/>
        <v>ok</v>
      </c>
      <c r="AB64" s="159" t="s">
        <v>243</v>
      </c>
      <c r="AC64" s="256">
        <v>43014</v>
      </c>
      <c r="AD64" s="161" t="str">
        <f t="shared" ca="1" si="53"/>
        <v>ok</v>
      </c>
      <c r="AE64" s="159" t="s">
        <v>243</v>
      </c>
      <c r="AF64" s="256">
        <v>43014</v>
      </c>
      <c r="AG64" s="161" t="str">
        <f t="shared" ca="1" si="54"/>
        <v>ok</v>
      </c>
      <c r="AH64" s="159" t="s">
        <v>243</v>
      </c>
      <c r="AI64" s="256">
        <v>43014</v>
      </c>
      <c r="AJ64" s="161" t="str">
        <f t="shared" ca="1" si="61"/>
        <v>ok</v>
      </c>
      <c r="AK64" s="159" t="s">
        <v>243</v>
      </c>
      <c r="AL64" s="256"/>
      <c r="AM64" s="161"/>
      <c r="AN64" s="159"/>
      <c r="AO64" s="162">
        <v>43127</v>
      </c>
      <c r="AP64" s="161" t="str">
        <f t="shared" ca="1" si="56"/>
        <v>ok</v>
      </c>
      <c r="AQ64" s="159" t="s">
        <v>243</v>
      </c>
      <c r="AR64" s="256"/>
      <c r="AS64" s="161"/>
      <c r="AT64" s="159"/>
      <c r="AU64" s="256"/>
      <c r="AV64" s="161"/>
      <c r="AW64" s="159"/>
      <c r="AX64" s="162"/>
      <c r="AY64" s="161"/>
      <c r="AZ64" s="56"/>
      <c r="BA64" s="162"/>
      <c r="BB64" s="161"/>
      <c r="BC64" s="50"/>
      <c r="BD64" s="309"/>
      <c r="BE64" s="274"/>
      <c r="BF64" s="141"/>
      <c r="BG64" s="162"/>
      <c r="BH64" s="161"/>
      <c r="BI64" s="50"/>
      <c r="BJ64" s="162"/>
      <c r="BK64" s="161"/>
      <c r="BL64" s="50"/>
      <c r="BM64" s="162"/>
      <c r="BN64" s="161"/>
      <c r="BO64" s="50"/>
      <c r="BP64" s="162">
        <v>43244</v>
      </c>
      <c r="BQ64" s="161" t="str">
        <f t="shared" ca="1" si="51"/>
        <v>ok</v>
      </c>
      <c r="BR64" s="50"/>
      <c r="BS64" s="162"/>
      <c r="BT64" s="161"/>
      <c r="BU64" s="50"/>
      <c r="BV64" s="162"/>
      <c r="BW64" s="161"/>
      <c r="BX64" s="50"/>
      <c r="BY64" s="162"/>
      <c r="BZ64" s="161"/>
      <c r="CA64" s="50"/>
      <c r="CB64" s="162"/>
      <c r="CC64" s="161"/>
      <c r="CD64" s="50"/>
      <c r="CE64" s="162"/>
      <c r="CF64" s="161"/>
      <c r="CG64" s="50"/>
      <c r="CH64" s="162">
        <v>43300</v>
      </c>
      <c r="CI64" s="161" t="str">
        <f t="shared" ca="1" si="17"/>
        <v>ok</v>
      </c>
      <c r="CJ64" s="50">
        <v>5</v>
      </c>
      <c r="CK64" s="162"/>
      <c r="CL64" s="161"/>
      <c r="CM64" s="50"/>
      <c r="CN64" s="162"/>
      <c r="CO64" s="161"/>
      <c r="CP64" s="50"/>
      <c r="CQ64" s="162">
        <v>43247</v>
      </c>
      <c r="CR64" s="161" t="str">
        <f t="shared" ca="1" si="20"/>
        <v>ok</v>
      </c>
      <c r="CS64" s="50">
        <v>5</v>
      </c>
      <c r="CT64" s="162"/>
      <c r="CU64" s="161"/>
      <c r="CV64" s="50"/>
      <c r="CW64" s="162"/>
      <c r="CX64" s="161"/>
      <c r="CY64" s="50"/>
      <c r="CZ64" s="162"/>
      <c r="DA64" s="161"/>
      <c r="DB64" s="50"/>
      <c r="DC64" s="191"/>
      <c r="DD64" s="161"/>
      <c r="DE64" s="56"/>
      <c r="DF64" s="162"/>
      <c r="DG64" s="161"/>
      <c r="DH64" s="50"/>
      <c r="DI64" s="162"/>
      <c r="DJ64" s="161"/>
      <c r="DK64" s="50"/>
      <c r="DL64" s="162"/>
      <c r="DM64" s="161"/>
      <c r="DN64" s="50"/>
      <c r="DO64" s="162"/>
      <c r="DP64" s="161"/>
      <c r="DQ64" s="142"/>
      <c r="DR64" s="162"/>
      <c r="DS64" s="161"/>
      <c r="DT64" s="142"/>
      <c r="DU64" s="162"/>
      <c r="DV64" s="161"/>
      <c r="DW64" s="50"/>
      <c r="DX64" s="235"/>
    </row>
    <row r="65" spans="1:128" ht="12.75" customHeight="1" x14ac:dyDescent="0.2">
      <c r="A65" s="343" t="s">
        <v>336</v>
      </c>
      <c r="B65" s="252">
        <v>42619</v>
      </c>
      <c r="C65" s="300">
        <v>88306928</v>
      </c>
      <c r="D65" s="300" t="s">
        <v>275</v>
      </c>
      <c r="E65" s="253" t="s">
        <v>299</v>
      </c>
      <c r="F65" s="255">
        <v>42990</v>
      </c>
      <c r="G65" s="161" t="str">
        <f t="shared" ca="1" si="63"/>
        <v>Programar</v>
      </c>
      <c r="H65" s="48"/>
      <c r="I65" s="48"/>
      <c r="J65" s="66"/>
      <c r="K65" s="49"/>
      <c r="L65" s="256"/>
      <c r="M65" s="161" t="str">
        <f t="shared" ca="1" si="43"/>
        <v>N/A</v>
      </c>
      <c r="N65" s="256"/>
      <c r="O65" s="161" t="str">
        <f t="shared" ca="1" si="44"/>
        <v>N/A</v>
      </c>
      <c r="P65" s="256">
        <v>43676</v>
      </c>
      <c r="Q65" s="161" t="str">
        <f t="shared" ca="1" si="45"/>
        <v>ok</v>
      </c>
      <c r="R65" s="256"/>
      <c r="S65" s="161" t="str">
        <f t="shared" ca="1" si="46"/>
        <v>N/A</v>
      </c>
      <c r="T65" s="256"/>
      <c r="U65" s="161" t="str">
        <f t="shared" ca="1" si="47"/>
        <v>N/A</v>
      </c>
      <c r="V65" s="202">
        <v>43133</v>
      </c>
      <c r="W65" s="48" t="str">
        <f t="shared" ca="1" si="64"/>
        <v>ok</v>
      </c>
      <c r="X65" s="66" t="s">
        <v>360</v>
      </c>
      <c r="Y65" s="49" t="s">
        <v>361</v>
      </c>
      <c r="Z65" s="256">
        <v>43171</v>
      </c>
      <c r="AA65" s="161" t="str">
        <f t="shared" ca="1" si="52"/>
        <v>ok</v>
      </c>
      <c r="AB65" s="159" t="s">
        <v>243</v>
      </c>
      <c r="AC65" s="256">
        <v>43171</v>
      </c>
      <c r="AD65" s="161" t="str">
        <f t="shared" ca="1" si="53"/>
        <v>ok</v>
      </c>
      <c r="AE65" s="159" t="s">
        <v>243</v>
      </c>
      <c r="AF65" s="256">
        <v>43171</v>
      </c>
      <c r="AG65" s="161" t="str">
        <f t="shared" ca="1" si="54"/>
        <v>ok</v>
      </c>
      <c r="AH65" s="159" t="s">
        <v>243</v>
      </c>
      <c r="AI65" s="256">
        <v>43171</v>
      </c>
      <c r="AJ65" s="161" t="str">
        <f t="shared" ca="1" si="61"/>
        <v>ok</v>
      </c>
      <c r="AK65" s="159" t="s">
        <v>243</v>
      </c>
      <c r="AL65" s="256"/>
      <c r="AM65" s="161"/>
      <c r="AN65" s="159"/>
      <c r="AO65" s="162">
        <v>43134</v>
      </c>
      <c r="AP65" s="161" t="str">
        <f t="shared" ca="1" si="56"/>
        <v>ok</v>
      </c>
      <c r="AQ65" s="159" t="s">
        <v>243</v>
      </c>
      <c r="AR65" s="256"/>
      <c r="AS65" s="161"/>
      <c r="AT65" s="159"/>
      <c r="AU65" s="256"/>
      <c r="AV65" s="161"/>
      <c r="AW65" s="159"/>
      <c r="AX65" s="162"/>
      <c r="AY65" s="161"/>
      <c r="AZ65" s="56"/>
      <c r="BA65" s="162"/>
      <c r="BB65" s="161"/>
      <c r="BC65" s="50"/>
      <c r="BD65" s="309"/>
      <c r="BE65" s="274"/>
      <c r="BF65" s="141"/>
      <c r="BG65" s="162"/>
      <c r="BH65" s="161"/>
      <c r="BI65" s="50"/>
      <c r="BJ65" s="162"/>
      <c r="BK65" s="161"/>
      <c r="BL65" s="50"/>
      <c r="BM65" s="162"/>
      <c r="BN65" s="161"/>
      <c r="BO65" s="50"/>
      <c r="BP65" s="162">
        <v>43244</v>
      </c>
      <c r="BQ65" s="161" t="str">
        <f t="shared" ca="1" si="51"/>
        <v>ok</v>
      </c>
      <c r="BR65" s="50"/>
      <c r="BS65" s="162"/>
      <c r="BT65" s="161"/>
      <c r="BU65" s="50"/>
      <c r="BV65" s="162"/>
      <c r="BW65" s="161"/>
      <c r="BX65" s="50"/>
      <c r="BY65" s="162"/>
      <c r="BZ65" s="161"/>
      <c r="CA65" s="50"/>
      <c r="CB65" s="162"/>
      <c r="CC65" s="161"/>
      <c r="CD65" s="50"/>
      <c r="CE65" s="162"/>
      <c r="CF65" s="161"/>
      <c r="CG65" s="50"/>
      <c r="CH65" s="162">
        <v>43300</v>
      </c>
      <c r="CI65" s="161" t="str">
        <f t="shared" ca="1" si="17"/>
        <v>ok</v>
      </c>
      <c r="CJ65" s="50">
        <v>5</v>
      </c>
      <c r="CK65" s="162"/>
      <c r="CL65" s="161"/>
      <c r="CM65" s="50"/>
      <c r="CN65" s="162"/>
      <c r="CO65" s="161"/>
      <c r="CP65" s="50"/>
      <c r="CQ65" s="162">
        <v>43247</v>
      </c>
      <c r="CR65" s="161" t="str">
        <f t="shared" ca="1" si="20"/>
        <v>ok</v>
      </c>
      <c r="CS65" s="50">
        <v>5</v>
      </c>
      <c r="CT65" s="162"/>
      <c r="CU65" s="161"/>
      <c r="CV65" s="50"/>
      <c r="CW65" s="162"/>
      <c r="CX65" s="161"/>
      <c r="CY65" s="50"/>
      <c r="CZ65" s="162"/>
      <c r="DA65" s="161"/>
      <c r="DB65" s="50"/>
      <c r="DC65" s="191"/>
      <c r="DD65" s="161"/>
      <c r="DE65" s="56"/>
      <c r="DF65" s="162"/>
      <c r="DG65" s="161"/>
      <c r="DH65" s="50"/>
      <c r="DI65" s="162"/>
      <c r="DJ65" s="161"/>
      <c r="DK65" s="50"/>
      <c r="DL65" s="162"/>
      <c r="DM65" s="161"/>
      <c r="DN65" s="50"/>
      <c r="DO65" s="162"/>
      <c r="DP65" s="161"/>
      <c r="DQ65" s="142"/>
      <c r="DR65" s="162"/>
      <c r="DS65" s="161"/>
      <c r="DT65" s="142"/>
      <c r="DU65" s="162"/>
      <c r="DV65" s="161"/>
      <c r="DW65" s="50"/>
      <c r="DX65" s="235"/>
    </row>
    <row r="66" spans="1:128" ht="12.75" customHeight="1" x14ac:dyDescent="0.2">
      <c r="A66" s="343" t="s">
        <v>337</v>
      </c>
      <c r="B66" s="252">
        <v>42628</v>
      </c>
      <c r="C66" s="300">
        <v>1057573989</v>
      </c>
      <c r="D66" s="300" t="s">
        <v>275</v>
      </c>
      <c r="E66" s="253" t="s">
        <v>299</v>
      </c>
      <c r="F66" s="254">
        <v>42991</v>
      </c>
      <c r="G66" s="161" t="str">
        <f t="shared" ca="1" si="63"/>
        <v>Programar</v>
      </c>
      <c r="H66" s="48"/>
      <c r="I66" s="48"/>
      <c r="J66" s="66"/>
      <c r="K66" s="49"/>
      <c r="L66" s="256"/>
      <c r="M66" s="161" t="str">
        <f t="shared" ca="1" si="43"/>
        <v>N/A</v>
      </c>
      <c r="N66" s="256"/>
      <c r="O66" s="161" t="str">
        <f t="shared" ca="1" si="44"/>
        <v>N/A</v>
      </c>
      <c r="P66" s="256">
        <v>43523</v>
      </c>
      <c r="Q66" s="161" t="str">
        <f t="shared" ca="1" si="45"/>
        <v>ok</v>
      </c>
      <c r="R66" s="256"/>
      <c r="S66" s="161" t="str">
        <f t="shared" ca="1" si="46"/>
        <v>N/A</v>
      </c>
      <c r="T66" s="256"/>
      <c r="U66" s="161" t="str">
        <f t="shared" ca="1" si="47"/>
        <v>N/A</v>
      </c>
      <c r="V66" s="202">
        <v>43134</v>
      </c>
      <c r="W66" s="48" t="str">
        <f t="shared" ca="1" si="64"/>
        <v>ok</v>
      </c>
      <c r="X66" s="66" t="s">
        <v>360</v>
      </c>
      <c r="Y66" s="49" t="s">
        <v>361</v>
      </c>
      <c r="Z66" s="256">
        <v>43207</v>
      </c>
      <c r="AA66" s="161" t="str">
        <f t="shared" ca="1" si="52"/>
        <v>ok</v>
      </c>
      <c r="AB66" s="159" t="s">
        <v>243</v>
      </c>
      <c r="AC66" s="256">
        <v>43207</v>
      </c>
      <c r="AD66" s="161" t="str">
        <f t="shared" ca="1" si="53"/>
        <v>ok</v>
      </c>
      <c r="AE66" s="159" t="s">
        <v>243</v>
      </c>
      <c r="AF66" s="256">
        <v>43207</v>
      </c>
      <c r="AG66" s="161" t="str">
        <f t="shared" ca="1" si="54"/>
        <v>ok</v>
      </c>
      <c r="AH66" s="159" t="s">
        <v>243</v>
      </c>
      <c r="AI66" s="256">
        <v>43207</v>
      </c>
      <c r="AJ66" s="161" t="str">
        <f t="shared" ca="1" si="61"/>
        <v>ok</v>
      </c>
      <c r="AK66" s="159" t="s">
        <v>243</v>
      </c>
      <c r="AL66" s="256"/>
      <c r="AM66" s="161"/>
      <c r="AN66" s="159"/>
      <c r="AO66" s="162">
        <v>43322</v>
      </c>
      <c r="AP66" s="161" t="str">
        <f t="shared" ca="1" si="56"/>
        <v>ok</v>
      </c>
      <c r="AQ66" s="159" t="s">
        <v>243</v>
      </c>
      <c r="AR66" s="256"/>
      <c r="AS66" s="161"/>
      <c r="AT66" s="159"/>
      <c r="AU66" s="256"/>
      <c r="AV66" s="161"/>
      <c r="AW66" s="159"/>
      <c r="AX66" s="162"/>
      <c r="AY66" s="161"/>
      <c r="AZ66" s="56"/>
      <c r="BA66" s="162"/>
      <c r="BB66" s="161"/>
      <c r="BC66" s="50"/>
      <c r="BD66" s="309"/>
      <c r="BE66" s="274"/>
      <c r="BF66" s="141"/>
      <c r="BG66" s="162"/>
      <c r="BH66" s="161"/>
      <c r="BI66" s="50"/>
      <c r="BJ66" s="162"/>
      <c r="BK66" s="161"/>
      <c r="BL66" s="50"/>
      <c r="BM66" s="162"/>
      <c r="BN66" s="161"/>
      <c r="BO66" s="50"/>
      <c r="BP66" s="162">
        <v>43244</v>
      </c>
      <c r="BQ66" s="161" t="str">
        <f t="shared" ca="1" si="51"/>
        <v>ok</v>
      </c>
      <c r="BR66" s="50"/>
      <c r="BS66" s="162"/>
      <c r="BT66" s="161"/>
      <c r="BU66" s="50"/>
      <c r="BV66" s="162"/>
      <c r="BW66" s="161"/>
      <c r="BX66" s="50"/>
      <c r="BY66" s="162"/>
      <c r="BZ66" s="161"/>
      <c r="CA66" s="50"/>
      <c r="CB66" s="162"/>
      <c r="CC66" s="161"/>
      <c r="CD66" s="50"/>
      <c r="CE66" s="162"/>
      <c r="CF66" s="161"/>
      <c r="CG66" s="50"/>
      <c r="CH66" s="162">
        <v>43300</v>
      </c>
      <c r="CI66" s="161" t="str">
        <f t="shared" ca="1" si="17"/>
        <v>ok</v>
      </c>
      <c r="CJ66" s="50">
        <v>5</v>
      </c>
      <c r="CK66" s="162"/>
      <c r="CL66" s="161"/>
      <c r="CM66" s="50"/>
      <c r="CN66" s="162"/>
      <c r="CO66" s="161"/>
      <c r="CP66" s="50"/>
      <c r="CQ66" s="162">
        <v>43247</v>
      </c>
      <c r="CR66" s="161" t="str">
        <f t="shared" ca="1" si="20"/>
        <v>ok</v>
      </c>
      <c r="CS66" s="50">
        <v>5</v>
      </c>
      <c r="CT66" s="162"/>
      <c r="CU66" s="161"/>
      <c r="CV66" s="50"/>
      <c r="CW66" s="162"/>
      <c r="CX66" s="161"/>
      <c r="CY66" s="50"/>
      <c r="CZ66" s="162"/>
      <c r="DA66" s="161"/>
      <c r="DB66" s="50"/>
      <c r="DC66" s="191"/>
      <c r="DD66" s="161"/>
      <c r="DE66" s="56"/>
      <c r="DF66" s="162"/>
      <c r="DG66" s="161"/>
      <c r="DH66" s="50"/>
      <c r="DI66" s="162"/>
      <c r="DJ66" s="161"/>
      <c r="DK66" s="50"/>
      <c r="DL66" s="162"/>
      <c r="DM66" s="161"/>
      <c r="DN66" s="50"/>
      <c r="DO66" s="162"/>
      <c r="DP66" s="161"/>
      <c r="DQ66" s="142"/>
      <c r="DR66" s="162"/>
      <c r="DS66" s="161"/>
      <c r="DT66" s="142"/>
      <c r="DU66" s="162"/>
      <c r="DV66" s="161"/>
      <c r="DW66" s="50"/>
      <c r="DX66" s="235"/>
    </row>
    <row r="67" spans="1:128" ht="12.75" customHeight="1" x14ac:dyDescent="0.2">
      <c r="A67" s="343" t="s">
        <v>338</v>
      </c>
      <c r="B67" s="252">
        <v>42619</v>
      </c>
      <c r="C67" s="300">
        <v>85370731</v>
      </c>
      <c r="D67" s="300" t="s">
        <v>275</v>
      </c>
      <c r="E67" s="253" t="s">
        <v>299</v>
      </c>
      <c r="F67" s="255">
        <v>42990</v>
      </c>
      <c r="G67" s="161" t="str">
        <f t="shared" ca="1" si="63"/>
        <v>Programar</v>
      </c>
      <c r="H67" s="48"/>
      <c r="I67" s="48"/>
      <c r="J67" s="66"/>
      <c r="K67" s="49"/>
      <c r="L67" s="256"/>
      <c r="M67" s="161" t="str">
        <f t="shared" ca="1" si="43"/>
        <v>N/A</v>
      </c>
      <c r="N67" s="256"/>
      <c r="O67" s="161" t="str">
        <f t="shared" ca="1" si="44"/>
        <v>N/A</v>
      </c>
      <c r="P67" s="256">
        <v>43530</v>
      </c>
      <c r="Q67" s="161" t="str">
        <f t="shared" ca="1" si="45"/>
        <v>ok</v>
      </c>
      <c r="R67" s="256"/>
      <c r="S67" s="161" t="str">
        <f t="shared" ca="1" si="46"/>
        <v>N/A</v>
      </c>
      <c r="T67" s="256"/>
      <c r="U67" s="161" t="str">
        <f t="shared" ca="1" si="47"/>
        <v>N/A</v>
      </c>
      <c r="V67" s="202">
        <v>43134</v>
      </c>
      <c r="W67" s="48" t="str">
        <f t="shared" ca="1" si="64"/>
        <v>ok</v>
      </c>
      <c r="X67" s="66" t="s">
        <v>360</v>
      </c>
      <c r="Y67" s="49" t="s">
        <v>361</v>
      </c>
      <c r="Z67" s="256">
        <v>42808</v>
      </c>
      <c r="AA67" s="161" t="str">
        <f t="shared" ca="1" si="52"/>
        <v>Vencido</v>
      </c>
      <c r="AB67" s="159" t="s">
        <v>243</v>
      </c>
      <c r="AC67" s="256">
        <v>42808</v>
      </c>
      <c r="AD67" s="161" t="str">
        <f t="shared" ca="1" si="53"/>
        <v>Vencido</v>
      </c>
      <c r="AE67" s="159" t="s">
        <v>243</v>
      </c>
      <c r="AF67" s="256">
        <v>42808</v>
      </c>
      <c r="AG67" s="161" t="str">
        <f t="shared" ca="1" si="54"/>
        <v>Vencido</v>
      </c>
      <c r="AH67" s="159" t="s">
        <v>243</v>
      </c>
      <c r="AI67" s="256">
        <v>42808</v>
      </c>
      <c r="AJ67" s="161" t="str">
        <f t="shared" ca="1" si="61"/>
        <v>Vencido</v>
      </c>
      <c r="AK67" s="159" t="s">
        <v>243</v>
      </c>
      <c r="AL67" s="256"/>
      <c r="AM67" s="161"/>
      <c r="AN67" s="159"/>
      <c r="AO67" s="162">
        <v>43322</v>
      </c>
      <c r="AP67" s="161" t="str">
        <f t="shared" ca="1" si="56"/>
        <v>ok</v>
      </c>
      <c r="AQ67" s="159" t="s">
        <v>243</v>
      </c>
      <c r="AR67" s="256"/>
      <c r="AS67" s="161"/>
      <c r="AT67" s="159"/>
      <c r="AU67" s="256"/>
      <c r="AV67" s="161"/>
      <c r="AW67" s="159"/>
      <c r="AX67" s="162"/>
      <c r="AY67" s="161"/>
      <c r="AZ67" s="56"/>
      <c r="BA67" s="162"/>
      <c r="BB67" s="161"/>
      <c r="BC67" s="50"/>
      <c r="BD67" s="309"/>
      <c r="BE67" s="274"/>
      <c r="BF67" s="141"/>
      <c r="BG67" s="162"/>
      <c r="BH67" s="161"/>
      <c r="BI67" s="50"/>
      <c r="BJ67" s="162"/>
      <c r="BK67" s="161"/>
      <c r="BL67" s="50"/>
      <c r="BM67" s="162"/>
      <c r="BN67" s="161"/>
      <c r="BO67" s="50"/>
      <c r="BP67" s="162">
        <v>43244</v>
      </c>
      <c r="BQ67" s="161" t="str">
        <f t="shared" ca="1" si="51"/>
        <v>ok</v>
      </c>
      <c r="BR67" s="50"/>
      <c r="BS67" s="162"/>
      <c r="BT67" s="161"/>
      <c r="BU67" s="50"/>
      <c r="BV67" s="162"/>
      <c r="BW67" s="161"/>
      <c r="BX67" s="50"/>
      <c r="BY67" s="162"/>
      <c r="BZ67" s="161"/>
      <c r="CA67" s="50"/>
      <c r="CB67" s="162"/>
      <c r="CC67" s="161"/>
      <c r="CD67" s="50"/>
      <c r="CE67" s="162"/>
      <c r="CF67" s="161"/>
      <c r="CG67" s="50"/>
      <c r="CH67" s="162">
        <v>43300</v>
      </c>
      <c r="CI67" s="161" t="str">
        <f t="shared" ca="1" si="17"/>
        <v>ok</v>
      </c>
      <c r="CJ67" s="50">
        <v>5</v>
      </c>
      <c r="CK67" s="162"/>
      <c r="CL67" s="161"/>
      <c r="CM67" s="50"/>
      <c r="CN67" s="162"/>
      <c r="CO67" s="161"/>
      <c r="CP67" s="50"/>
      <c r="CQ67" s="162">
        <v>43247</v>
      </c>
      <c r="CR67" s="161" t="str">
        <f t="shared" ca="1" si="20"/>
        <v>ok</v>
      </c>
      <c r="CS67" s="50">
        <v>5</v>
      </c>
      <c r="CT67" s="162"/>
      <c r="CU67" s="161"/>
      <c r="CV67" s="50"/>
      <c r="CW67" s="162"/>
      <c r="CX67" s="161"/>
      <c r="CY67" s="50"/>
      <c r="CZ67" s="162"/>
      <c r="DA67" s="161"/>
      <c r="DB67" s="50"/>
      <c r="DC67" s="191"/>
      <c r="DD67" s="161"/>
      <c r="DE67" s="56"/>
      <c r="DF67" s="162"/>
      <c r="DG67" s="161"/>
      <c r="DH67" s="50"/>
      <c r="DI67" s="162"/>
      <c r="DJ67" s="161"/>
      <c r="DK67" s="50"/>
      <c r="DL67" s="162"/>
      <c r="DM67" s="161"/>
      <c r="DN67" s="50"/>
      <c r="DO67" s="162"/>
      <c r="DP67" s="161"/>
      <c r="DQ67" s="142"/>
      <c r="DR67" s="162"/>
      <c r="DS67" s="161"/>
      <c r="DT67" s="142"/>
      <c r="DU67" s="162"/>
      <c r="DV67" s="161"/>
      <c r="DW67" s="50"/>
      <c r="DX67" s="235"/>
    </row>
    <row r="68" spans="1:128" ht="12.75" customHeight="1" x14ac:dyDescent="0.2">
      <c r="A68" s="343" t="s">
        <v>339</v>
      </c>
      <c r="B68" s="252">
        <v>42633</v>
      </c>
      <c r="C68" s="300">
        <v>91442709</v>
      </c>
      <c r="D68" s="300" t="s">
        <v>275</v>
      </c>
      <c r="E68" s="253" t="s">
        <v>299</v>
      </c>
      <c r="F68" s="255">
        <v>42990</v>
      </c>
      <c r="G68" s="161" t="str">
        <f t="shared" ca="1" si="63"/>
        <v>Programar</v>
      </c>
      <c r="H68" s="48"/>
      <c r="I68" s="48"/>
      <c r="J68" s="66"/>
      <c r="K68" s="49"/>
      <c r="L68" s="256"/>
      <c r="M68" s="161" t="str">
        <f t="shared" ca="1" si="43"/>
        <v>N/A</v>
      </c>
      <c r="N68" s="256"/>
      <c r="O68" s="161" t="str">
        <f t="shared" ca="1" si="44"/>
        <v>N/A</v>
      </c>
      <c r="P68" s="256">
        <v>43413</v>
      </c>
      <c r="Q68" s="161" t="str">
        <f t="shared" ca="1" si="45"/>
        <v>ok</v>
      </c>
      <c r="R68" s="256"/>
      <c r="S68" s="161" t="str">
        <f t="shared" ca="1" si="46"/>
        <v>N/A</v>
      </c>
      <c r="T68" s="256"/>
      <c r="U68" s="161" t="str">
        <f t="shared" ca="1" si="47"/>
        <v>N/A</v>
      </c>
      <c r="V68" s="202">
        <v>43133</v>
      </c>
      <c r="W68" s="48" t="str">
        <f t="shared" ca="1" si="64"/>
        <v>ok</v>
      </c>
      <c r="X68" s="66" t="s">
        <v>360</v>
      </c>
      <c r="Y68" s="49" t="s">
        <v>361</v>
      </c>
      <c r="Z68" s="256">
        <v>43014</v>
      </c>
      <c r="AA68" s="161" t="str">
        <f t="shared" ca="1" si="52"/>
        <v>ok</v>
      </c>
      <c r="AB68" s="159" t="s">
        <v>243</v>
      </c>
      <c r="AC68" s="256">
        <v>43014</v>
      </c>
      <c r="AD68" s="161" t="str">
        <f t="shared" ca="1" si="53"/>
        <v>ok</v>
      </c>
      <c r="AE68" s="159" t="s">
        <v>243</v>
      </c>
      <c r="AF68" s="256">
        <v>43014</v>
      </c>
      <c r="AG68" s="161" t="str">
        <f t="shared" ca="1" si="54"/>
        <v>ok</v>
      </c>
      <c r="AH68" s="159" t="s">
        <v>243</v>
      </c>
      <c r="AI68" s="256">
        <v>43014</v>
      </c>
      <c r="AJ68" s="161" t="str">
        <f t="shared" ca="1" si="61"/>
        <v>ok</v>
      </c>
      <c r="AK68" s="159" t="s">
        <v>243</v>
      </c>
      <c r="AL68" s="256"/>
      <c r="AM68" s="161"/>
      <c r="AN68" s="159"/>
      <c r="AO68" s="256">
        <v>43014</v>
      </c>
      <c r="AP68" s="161" t="str">
        <f t="shared" ca="1" si="56"/>
        <v>ok</v>
      </c>
      <c r="AQ68" s="159" t="s">
        <v>243</v>
      </c>
      <c r="AR68" s="256"/>
      <c r="AS68" s="161"/>
      <c r="AT68" s="159"/>
      <c r="AU68" s="256"/>
      <c r="AV68" s="161"/>
      <c r="AW68" s="159"/>
      <c r="AX68" s="162"/>
      <c r="AY68" s="161"/>
      <c r="AZ68" s="56"/>
      <c r="BA68" s="162"/>
      <c r="BB68" s="161"/>
      <c r="BC68" s="50"/>
      <c r="BD68" s="309"/>
      <c r="BE68" s="274"/>
      <c r="BF68" s="141"/>
      <c r="BG68" s="162"/>
      <c r="BH68" s="161"/>
      <c r="BI68" s="50"/>
      <c r="BJ68" s="162"/>
      <c r="BK68" s="161"/>
      <c r="BL68" s="50"/>
      <c r="BM68" s="162"/>
      <c r="BN68" s="161"/>
      <c r="BO68" s="50"/>
      <c r="BP68" s="162">
        <v>43244</v>
      </c>
      <c r="BQ68" s="161" t="str">
        <f t="shared" ca="1" si="51"/>
        <v>ok</v>
      </c>
      <c r="BR68" s="50"/>
      <c r="BS68" s="162"/>
      <c r="BT68" s="161"/>
      <c r="BU68" s="50"/>
      <c r="BV68" s="162"/>
      <c r="BW68" s="161"/>
      <c r="BX68" s="50"/>
      <c r="BY68" s="162"/>
      <c r="BZ68" s="161"/>
      <c r="CA68" s="50"/>
      <c r="CB68" s="162"/>
      <c r="CC68" s="161"/>
      <c r="CD68" s="50"/>
      <c r="CE68" s="162"/>
      <c r="CF68" s="161"/>
      <c r="CG68" s="50"/>
      <c r="CH68" s="162">
        <v>43300</v>
      </c>
      <c r="CI68" s="161" t="str">
        <f t="shared" ca="1" si="17"/>
        <v>ok</v>
      </c>
      <c r="CJ68" s="50">
        <v>5</v>
      </c>
      <c r="CK68" s="162"/>
      <c r="CL68" s="161"/>
      <c r="CM68" s="50"/>
      <c r="CN68" s="162"/>
      <c r="CO68" s="161"/>
      <c r="CP68" s="50"/>
      <c r="CQ68" s="162">
        <v>43247</v>
      </c>
      <c r="CR68" s="161" t="str">
        <f t="shared" ca="1" si="20"/>
        <v>ok</v>
      </c>
      <c r="CS68" s="50">
        <v>5</v>
      </c>
      <c r="CT68" s="162"/>
      <c r="CU68" s="161"/>
      <c r="CV68" s="50"/>
      <c r="CW68" s="162"/>
      <c r="CX68" s="161"/>
      <c r="CY68" s="50"/>
      <c r="CZ68" s="162"/>
      <c r="DA68" s="161"/>
      <c r="DB68" s="50"/>
      <c r="DC68" s="191"/>
      <c r="DD68" s="161"/>
      <c r="DE68" s="56"/>
      <c r="DF68" s="162"/>
      <c r="DG68" s="161"/>
      <c r="DH68" s="50"/>
      <c r="DI68" s="162"/>
      <c r="DJ68" s="161"/>
      <c r="DK68" s="50"/>
      <c r="DL68" s="162"/>
      <c r="DM68" s="161"/>
      <c r="DN68" s="50"/>
      <c r="DO68" s="162"/>
      <c r="DP68" s="161"/>
      <c r="DQ68" s="142"/>
      <c r="DR68" s="162"/>
      <c r="DS68" s="161"/>
      <c r="DT68" s="142"/>
      <c r="DU68" s="162"/>
      <c r="DV68" s="161"/>
      <c r="DW68" s="50"/>
      <c r="DX68" s="235"/>
    </row>
    <row r="69" spans="1:128" ht="12.75" customHeight="1" x14ac:dyDescent="0.2">
      <c r="A69" s="343" t="s">
        <v>340</v>
      </c>
      <c r="B69" s="252">
        <v>42619</v>
      </c>
      <c r="C69" s="300">
        <v>13854824</v>
      </c>
      <c r="D69" s="300" t="s">
        <v>275</v>
      </c>
      <c r="E69" s="253" t="s">
        <v>299</v>
      </c>
      <c r="F69" s="255">
        <v>43020</v>
      </c>
      <c r="G69" s="161" t="str">
        <f t="shared" ca="1" si="63"/>
        <v>ok</v>
      </c>
      <c r="H69" s="48"/>
      <c r="I69" s="48"/>
      <c r="J69" s="66"/>
      <c r="K69" s="49"/>
      <c r="L69" s="256"/>
      <c r="M69" s="161" t="str">
        <f t="shared" ca="1" si="43"/>
        <v>N/A</v>
      </c>
      <c r="N69" s="256"/>
      <c r="O69" s="161" t="str">
        <f t="shared" ca="1" si="44"/>
        <v>N/A</v>
      </c>
      <c r="P69" s="256">
        <v>43530</v>
      </c>
      <c r="Q69" s="161" t="str">
        <f t="shared" ca="1" si="45"/>
        <v>ok</v>
      </c>
      <c r="R69" s="256"/>
      <c r="S69" s="161" t="str">
        <f t="shared" ca="1" si="46"/>
        <v>N/A</v>
      </c>
      <c r="T69" s="256"/>
      <c r="U69" s="161" t="str">
        <f t="shared" ca="1" si="47"/>
        <v>N/A</v>
      </c>
      <c r="V69" s="202">
        <v>43134</v>
      </c>
      <c r="W69" s="48" t="str">
        <f t="shared" ca="1" si="64"/>
        <v>ok</v>
      </c>
      <c r="X69" s="66" t="s">
        <v>360</v>
      </c>
      <c r="Y69" s="49" t="s">
        <v>361</v>
      </c>
      <c r="Z69" s="256">
        <v>43236</v>
      </c>
      <c r="AA69" s="161" t="str">
        <f t="shared" ca="1" si="52"/>
        <v>ok</v>
      </c>
      <c r="AB69" s="159" t="s">
        <v>243</v>
      </c>
      <c r="AC69" s="256">
        <v>43236</v>
      </c>
      <c r="AD69" s="161" t="str">
        <f t="shared" ca="1" si="53"/>
        <v>ok</v>
      </c>
      <c r="AE69" s="159" t="s">
        <v>243</v>
      </c>
      <c r="AF69" s="256">
        <v>43236</v>
      </c>
      <c r="AG69" s="161" t="str">
        <f t="shared" ca="1" si="54"/>
        <v>ok</v>
      </c>
      <c r="AH69" s="159" t="s">
        <v>243</v>
      </c>
      <c r="AI69" s="256">
        <v>43236</v>
      </c>
      <c r="AJ69" s="161" t="str">
        <f t="shared" ca="1" si="61"/>
        <v>ok</v>
      </c>
      <c r="AK69" s="159" t="s">
        <v>243</v>
      </c>
      <c r="AL69" s="256"/>
      <c r="AM69" s="161"/>
      <c r="AN69" s="159"/>
      <c r="AO69" s="256">
        <v>43236</v>
      </c>
      <c r="AP69" s="161" t="str">
        <f t="shared" ca="1" si="56"/>
        <v>ok</v>
      </c>
      <c r="AQ69" s="159" t="s">
        <v>243</v>
      </c>
      <c r="AR69" s="256"/>
      <c r="AS69" s="161"/>
      <c r="AT69" s="159"/>
      <c r="AU69" s="256"/>
      <c r="AV69" s="161"/>
      <c r="AW69" s="159"/>
      <c r="AX69" s="162"/>
      <c r="AY69" s="161"/>
      <c r="AZ69" s="56"/>
      <c r="BA69" s="162"/>
      <c r="BB69" s="161"/>
      <c r="BC69" s="50"/>
      <c r="BD69" s="309"/>
      <c r="BE69" s="274"/>
      <c r="BF69" s="141"/>
      <c r="BG69" s="162"/>
      <c r="BH69" s="161"/>
      <c r="BI69" s="50"/>
      <c r="BJ69" s="162"/>
      <c r="BK69" s="161"/>
      <c r="BL69" s="50"/>
      <c r="BM69" s="162"/>
      <c r="BN69" s="161"/>
      <c r="BO69" s="50"/>
      <c r="BP69" s="162">
        <v>43244</v>
      </c>
      <c r="BQ69" s="161" t="str">
        <f t="shared" ca="1" si="51"/>
        <v>ok</v>
      </c>
      <c r="BR69" s="50"/>
      <c r="BS69" s="162"/>
      <c r="BT69" s="161"/>
      <c r="BU69" s="50"/>
      <c r="BV69" s="162"/>
      <c r="BW69" s="161"/>
      <c r="BX69" s="50"/>
      <c r="BY69" s="162"/>
      <c r="BZ69" s="161"/>
      <c r="CA69" s="50"/>
      <c r="CB69" s="162"/>
      <c r="CC69" s="161"/>
      <c r="CD69" s="50"/>
      <c r="CE69" s="162"/>
      <c r="CF69" s="161"/>
      <c r="CG69" s="50"/>
      <c r="CH69" s="162">
        <v>43300</v>
      </c>
      <c r="CI69" s="161" t="str">
        <f t="shared" ca="1" si="17"/>
        <v>ok</v>
      </c>
      <c r="CJ69" s="50">
        <v>5</v>
      </c>
      <c r="CK69" s="162"/>
      <c r="CL69" s="161"/>
      <c r="CM69" s="50"/>
      <c r="CN69" s="162"/>
      <c r="CO69" s="161"/>
      <c r="CP69" s="50"/>
      <c r="CQ69" s="162">
        <v>43247</v>
      </c>
      <c r="CR69" s="161" t="str">
        <f t="shared" ca="1" si="20"/>
        <v>ok</v>
      </c>
      <c r="CS69" s="50">
        <v>5</v>
      </c>
      <c r="CT69" s="162"/>
      <c r="CU69" s="161"/>
      <c r="CV69" s="50"/>
      <c r="CW69" s="162"/>
      <c r="CX69" s="161"/>
      <c r="CY69" s="50"/>
      <c r="CZ69" s="162"/>
      <c r="DA69" s="161"/>
      <c r="DB69" s="50"/>
      <c r="DC69" s="191"/>
      <c r="DD69" s="161"/>
      <c r="DE69" s="56"/>
      <c r="DF69" s="162"/>
      <c r="DG69" s="161"/>
      <c r="DH69" s="50"/>
      <c r="DI69" s="162"/>
      <c r="DJ69" s="161"/>
      <c r="DK69" s="50"/>
      <c r="DL69" s="162"/>
      <c r="DM69" s="161"/>
      <c r="DN69" s="50"/>
      <c r="DO69" s="162"/>
      <c r="DP69" s="161"/>
      <c r="DQ69" s="142"/>
      <c r="DR69" s="162"/>
      <c r="DS69" s="161"/>
      <c r="DT69" s="142"/>
      <c r="DU69" s="162"/>
      <c r="DV69" s="161"/>
      <c r="DW69" s="50"/>
      <c r="DX69" s="235"/>
    </row>
    <row r="70" spans="1:128" ht="12.75" customHeight="1" x14ac:dyDescent="0.2">
      <c r="A70" s="343" t="s">
        <v>341</v>
      </c>
      <c r="B70" s="252">
        <v>42619</v>
      </c>
      <c r="C70" s="300">
        <v>1096212591</v>
      </c>
      <c r="D70" s="300" t="s">
        <v>241</v>
      </c>
      <c r="E70" s="253" t="s">
        <v>299</v>
      </c>
      <c r="F70" s="301">
        <v>42985</v>
      </c>
      <c r="G70" s="161" t="str">
        <f t="shared" ca="1" si="63"/>
        <v>Programar</v>
      </c>
      <c r="H70" s="48"/>
      <c r="I70" s="48"/>
      <c r="J70" s="66"/>
      <c r="K70" s="49"/>
      <c r="L70" s="256">
        <v>43530</v>
      </c>
      <c r="M70" s="161" t="str">
        <f t="shared" ca="1" si="43"/>
        <v>ok</v>
      </c>
      <c r="N70" s="256"/>
      <c r="O70" s="161" t="str">
        <f t="shared" ca="1" si="44"/>
        <v>N/A</v>
      </c>
      <c r="P70" s="256"/>
      <c r="Q70" s="161" t="str">
        <f t="shared" ca="1" si="45"/>
        <v>N/A</v>
      </c>
      <c r="R70" s="256"/>
      <c r="S70" s="161" t="str">
        <f t="shared" ca="1" si="46"/>
        <v>N/A</v>
      </c>
      <c r="T70" s="256"/>
      <c r="U70" s="161" t="str">
        <f t="shared" ca="1" si="47"/>
        <v>N/A</v>
      </c>
      <c r="V70" s="202">
        <v>43134</v>
      </c>
      <c r="W70" s="48" t="str">
        <f t="shared" ca="1" si="64"/>
        <v>ok</v>
      </c>
      <c r="X70" s="66" t="s">
        <v>360</v>
      </c>
      <c r="Y70" s="49" t="s">
        <v>361</v>
      </c>
      <c r="Z70" s="256"/>
      <c r="AA70" s="161" t="str">
        <f t="shared" ca="1" si="52"/>
        <v>N/A</v>
      </c>
      <c r="AB70" s="159" t="s">
        <v>243</v>
      </c>
      <c r="AC70" s="162">
        <v>43014</v>
      </c>
      <c r="AD70" s="161" t="str">
        <f t="shared" ca="1" si="53"/>
        <v>ok</v>
      </c>
      <c r="AE70" s="159" t="s">
        <v>243</v>
      </c>
      <c r="AF70" s="162">
        <v>43014</v>
      </c>
      <c r="AG70" s="161" t="str">
        <f t="shared" ca="1" si="54"/>
        <v>ok</v>
      </c>
      <c r="AH70" s="159" t="s">
        <v>243</v>
      </c>
      <c r="AI70" s="163"/>
      <c r="AJ70" s="161" t="str">
        <f t="shared" ca="1" si="61"/>
        <v>N/A</v>
      </c>
      <c r="AK70" s="159" t="s">
        <v>243</v>
      </c>
      <c r="AL70" s="256"/>
      <c r="AM70" s="161"/>
      <c r="AN70" s="159"/>
      <c r="AO70" s="163">
        <v>42980</v>
      </c>
      <c r="AP70" s="161" t="str">
        <f t="shared" ca="1" si="56"/>
        <v>Programar</v>
      </c>
      <c r="AQ70" s="159" t="s">
        <v>243</v>
      </c>
      <c r="AR70" s="256"/>
      <c r="AS70" s="161"/>
      <c r="AT70" s="159"/>
      <c r="AU70" s="256"/>
      <c r="AV70" s="161"/>
      <c r="AW70" s="159"/>
      <c r="AX70" s="162"/>
      <c r="AY70" s="161"/>
      <c r="AZ70" s="56"/>
      <c r="BA70" s="162"/>
      <c r="BB70" s="161"/>
      <c r="BC70" s="50"/>
      <c r="BD70" s="309"/>
      <c r="BE70" s="274"/>
      <c r="BF70" s="141"/>
      <c r="BG70" s="162"/>
      <c r="BH70" s="161"/>
      <c r="BI70" s="50"/>
      <c r="BJ70" s="162"/>
      <c r="BK70" s="161"/>
      <c r="BL70" s="50"/>
      <c r="BM70" s="162"/>
      <c r="BN70" s="161"/>
      <c r="BO70" s="50"/>
      <c r="BP70" s="162">
        <v>43244</v>
      </c>
      <c r="BQ70" s="161" t="str">
        <f t="shared" ca="1" si="51"/>
        <v>ok</v>
      </c>
      <c r="BR70" s="50"/>
      <c r="BS70" s="162"/>
      <c r="BT70" s="161"/>
      <c r="BU70" s="50"/>
      <c r="BV70" s="162"/>
      <c r="BW70" s="161"/>
      <c r="BX70" s="50"/>
      <c r="BY70" s="162"/>
      <c r="BZ70" s="161"/>
      <c r="CA70" s="50"/>
      <c r="CB70" s="162"/>
      <c r="CC70" s="161"/>
      <c r="CD70" s="50"/>
      <c r="CE70" s="162"/>
      <c r="CF70" s="161"/>
      <c r="CG70" s="50"/>
      <c r="CH70" s="162">
        <v>43300</v>
      </c>
      <c r="CI70" s="161" t="str">
        <f t="shared" ca="1" si="17"/>
        <v>ok</v>
      </c>
      <c r="CJ70" s="50">
        <v>5</v>
      </c>
      <c r="CK70" s="162"/>
      <c r="CL70" s="161"/>
      <c r="CM70" s="50"/>
      <c r="CN70" s="162"/>
      <c r="CO70" s="161"/>
      <c r="CP70" s="50"/>
      <c r="CQ70" s="162">
        <v>43247</v>
      </c>
      <c r="CR70" s="161" t="str">
        <f t="shared" ca="1" si="20"/>
        <v>ok</v>
      </c>
      <c r="CS70" s="50">
        <v>5</v>
      </c>
      <c r="CT70" s="162"/>
      <c r="CU70" s="161"/>
      <c r="CV70" s="50"/>
      <c r="CW70" s="162"/>
      <c r="CX70" s="161"/>
      <c r="CY70" s="50"/>
      <c r="CZ70" s="162"/>
      <c r="DA70" s="161"/>
      <c r="DB70" s="50"/>
      <c r="DC70" s="191"/>
      <c r="DD70" s="161"/>
      <c r="DE70" s="56"/>
      <c r="DF70" s="162"/>
      <c r="DG70" s="161"/>
      <c r="DH70" s="50"/>
      <c r="DI70" s="162"/>
      <c r="DJ70" s="161"/>
      <c r="DK70" s="50"/>
      <c r="DL70" s="162"/>
      <c r="DM70" s="161"/>
      <c r="DN70" s="50"/>
      <c r="DO70" s="162"/>
      <c r="DP70" s="161"/>
      <c r="DQ70" s="142"/>
      <c r="DR70" s="162"/>
      <c r="DS70" s="161"/>
      <c r="DT70" s="142"/>
      <c r="DU70" s="162"/>
      <c r="DV70" s="161"/>
      <c r="DW70" s="50"/>
      <c r="DX70" s="235"/>
    </row>
    <row r="71" spans="1:128" ht="12.75" customHeight="1" x14ac:dyDescent="0.2">
      <c r="A71" s="343" t="s">
        <v>342</v>
      </c>
      <c r="B71" s="252">
        <v>42619</v>
      </c>
      <c r="C71" s="300">
        <v>91444910</v>
      </c>
      <c r="D71" s="300" t="s">
        <v>241</v>
      </c>
      <c r="E71" s="253" t="s">
        <v>299</v>
      </c>
      <c r="F71" s="301">
        <v>42991</v>
      </c>
      <c r="G71" s="161" t="str">
        <f t="shared" ca="1" si="63"/>
        <v>Programar</v>
      </c>
      <c r="H71" s="48"/>
      <c r="I71" s="48"/>
      <c r="J71" s="66"/>
      <c r="K71" s="49"/>
      <c r="L71" s="256">
        <v>43654</v>
      </c>
      <c r="M71" s="161" t="str">
        <f t="shared" ca="1" si="43"/>
        <v>ok</v>
      </c>
      <c r="N71" s="256"/>
      <c r="O71" s="161" t="str">
        <f t="shared" ca="1" si="44"/>
        <v>N/A</v>
      </c>
      <c r="P71" s="256"/>
      <c r="Q71" s="161" t="str">
        <f t="shared" ca="1" si="45"/>
        <v>N/A</v>
      </c>
      <c r="R71" s="256"/>
      <c r="S71" s="161" t="str">
        <f t="shared" ca="1" si="46"/>
        <v>N/A</v>
      </c>
      <c r="T71" s="256"/>
      <c r="U71" s="161" t="str">
        <f t="shared" ca="1" si="47"/>
        <v>N/A</v>
      </c>
      <c r="V71" s="202">
        <v>43134</v>
      </c>
      <c r="W71" s="48" t="str">
        <f t="shared" ca="1" si="64"/>
        <v>ok</v>
      </c>
      <c r="X71" s="66" t="s">
        <v>360</v>
      </c>
      <c r="Y71" s="49" t="s">
        <v>361</v>
      </c>
      <c r="Z71" s="256"/>
      <c r="AA71" s="161" t="str">
        <f t="shared" ca="1" si="52"/>
        <v>N/A</v>
      </c>
      <c r="AB71" s="159" t="s">
        <v>243</v>
      </c>
      <c r="AC71" s="162">
        <v>43014</v>
      </c>
      <c r="AD71" s="161" t="str">
        <f t="shared" ca="1" si="53"/>
        <v>ok</v>
      </c>
      <c r="AE71" s="159" t="s">
        <v>243</v>
      </c>
      <c r="AF71" s="162">
        <v>43014</v>
      </c>
      <c r="AG71" s="161" t="str">
        <f t="shared" ca="1" si="54"/>
        <v>ok</v>
      </c>
      <c r="AH71" s="159" t="s">
        <v>243</v>
      </c>
      <c r="AI71" s="162"/>
      <c r="AJ71" s="161" t="str">
        <f t="shared" ca="1" si="61"/>
        <v>N/A</v>
      </c>
      <c r="AK71" s="159" t="s">
        <v>243</v>
      </c>
      <c r="AL71" s="256"/>
      <c r="AM71" s="161"/>
      <c r="AN71" s="159"/>
      <c r="AO71" s="162">
        <v>43322</v>
      </c>
      <c r="AP71" s="161" t="str">
        <f t="shared" ca="1" si="56"/>
        <v>ok</v>
      </c>
      <c r="AQ71" s="159" t="s">
        <v>243</v>
      </c>
      <c r="AR71" s="256"/>
      <c r="AS71" s="161"/>
      <c r="AT71" s="159"/>
      <c r="AU71" s="256"/>
      <c r="AV71" s="161"/>
      <c r="AW71" s="159"/>
      <c r="AX71" s="162"/>
      <c r="AY71" s="161"/>
      <c r="AZ71" s="56"/>
      <c r="BA71" s="162"/>
      <c r="BB71" s="161"/>
      <c r="BC71" s="50"/>
      <c r="BD71" s="309"/>
      <c r="BE71" s="274"/>
      <c r="BF71" s="141"/>
      <c r="BG71" s="162"/>
      <c r="BH71" s="161"/>
      <c r="BI71" s="50"/>
      <c r="BJ71" s="162"/>
      <c r="BK71" s="161"/>
      <c r="BL71" s="50"/>
      <c r="BM71" s="162"/>
      <c r="BN71" s="161"/>
      <c r="BO71" s="50"/>
      <c r="BP71" s="162">
        <v>43244</v>
      </c>
      <c r="BQ71" s="161" t="str">
        <f t="shared" ca="1" si="51"/>
        <v>ok</v>
      </c>
      <c r="BR71" s="50"/>
      <c r="BS71" s="162"/>
      <c r="BT71" s="161"/>
      <c r="BU71" s="50"/>
      <c r="BV71" s="162"/>
      <c r="BW71" s="161"/>
      <c r="BX71" s="50"/>
      <c r="BY71" s="162"/>
      <c r="BZ71" s="161"/>
      <c r="CA71" s="50"/>
      <c r="CB71" s="162"/>
      <c r="CC71" s="161"/>
      <c r="CD71" s="50"/>
      <c r="CE71" s="162"/>
      <c r="CF71" s="161"/>
      <c r="CG71" s="50"/>
      <c r="CH71" s="162">
        <v>43300</v>
      </c>
      <c r="CI71" s="161" t="str">
        <f t="shared" ca="1" si="17"/>
        <v>ok</v>
      </c>
      <c r="CJ71" s="50">
        <v>5</v>
      </c>
      <c r="CK71" s="162"/>
      <c r="CL71" s="161"/>
      <c r="CM71" s="50"/>
      <c r="CN71" s="162"/>
      <c r="CO71" s="161"/>
      <c r="CP71" s="50"/>
      <c r="CQ71" s="162">
        <v>43247</v>
      </c>
      <c r="CR71" s="161" t="str">
        <f t="shared" ca="1" si="20"/>
        <v>ok</v>
      </c>
      <c r="CS71" s="50">
        <v>5</v>
      </c>
      <c r="CT71" s="162"/>
      <c r="CU71" s="161"/>
      <c r="CV71" s="50"/>
      <c r="CW71" s="162"/>
      <c r="CX71" s="161"/>
      <c r="CY71" s="50"/>
      <c r="CZ71" s="162"/>
      <c r="DA71" s="161"/>
      <c r="DB71" s="50"/>
      <c r="DC71" s="191"/>
      <c r="DD71" s="161"/>
      <c r="DE71" s="56"/>
      <c r="DF71" s="162"/>
      <c r="DG71" s="161"/>
      <c r="DH71" s="50"/>
      <c r="DI71" s="162"/>
      <c r="DJ71" s="161"/>
      <c r="DK71" s="50"/>
      <c r="DL71" s="162"/>
      <c r="DM71" s="161"/>
      <c r="DN71" s="50"/>
      <c r="DO71" s="162"/>
      <c r="DP71" s="161"/>
      <c r="DQ71" s="142"/>
      <c r="DR71" s="162"/>
      <c r="DS71" s="161"/>
      <c r="DT71" s="142"/>
      <c r="DU71" s="162"/>
      <c r="DV71" s="161"/>
      <c r="DW71" s="50"/>
      <c r="DX71" s="235"/>
    </row>
    <row r="72" spans="1:128" ht="12.75" customHeight="1" x14ac:dyDescent="0.2">
      <c r="A72" s="343" t="s">
        <v>343</v>
      </c>
      <c r="B72" s="252">
        <v>42965</v>
      </c>
      <c r="C72" s="302">
        <v>1042211575</v>
      </c>
      <c r="D72" s="300" t="s">
        <v>241</v>
      </c>
      <c r="E72" s="253" t="s">
        <v>299</v>
      </c>
      <c r="F72" s="303">
        <v>42952</v>
      </c>
      <c r="G72" s="161" t="str">
        <f t="shared" ca="1" si="63"/>
        <v>Vencido</v>
      </c>
      <c r="H72" s="48"/>
      <c r="I72" s="48"/>
      <c r="J72" s="66"/>
      <c r="K72" s="49"/>
      <c r="L72" s="256">
        <v>43523</v>
      </c>
      <c r="M72" s="161" t="str">
        <f t="shared" ca="1" si="43"/>
        <v>ok</v>
      </c>
      <c r="N72" s="256"/>
      <c r="O72" s="161" t="str">
        <f t="shared" ca="1" si="44"/>
        <v>N/A</v>
      </c>
      <c r="P72" s="256"/>
      <c r="Q72" s="161" t="str">
        <f t="shared" ca="1" si="45"/>
        <v>N/A</v>
      </c>
      <c r="R72" s="256"/>
      <c r="S72" s="161" t="str">
        <f t="shared" ca="1" si="46"/>
        <v>N/A</v>
      </c>
      <c r="T72" s="256"/>
      <c r="U72" s="161" t="str">
        <f t="shared" ca="1" si="47"/>
        <v>N/A</v>
      </c>
      <c r="V72" s="202">
        <v>43134</v>
      </c>
      <c r="W72" s="48" t="str">
        <f t="shared" ca="1" si="64"/>
        <v>ok</v>
      </c>
      <c r="X72" s="66" t="s">
        <v>360</v>
      </c>
      <c r="Y72" s="49" t="s">
        <v>361</v>
      </c>
      <c r="Z72" s="256">
        <v>42959</v>
      </c>
      <c r="AA72" s="161" t="str">
        <f t="shared" ca="1" si="52"/>
        <v>Vencido</v>
      </c>
      <c r="AB72" s="159" t="s">
        <v>243</v>
      </c>
      <c r="AC72" s="256">
        <v>42959</v>
      </c>
      <c r="AD72" s="161" t="str">
        <f t="shared" ca="1" si="53"/>
        <v>Vencido</v>
      </c>
      <c r="AE72" s="159" t="s">
        <v>243</v>
      </c>
      <c r="AF72" s="256">
        <v>42959</v>
      </c>
      <c r="AG72" s="161" t="str">
        <f t="shared" ca="1" si="54"/>
        <v>Vencido</v>
      </c>
      <c r="AH72" s="159" t="s">
        <v>243</v>
      </c>
      <c r="AI72" s="162"/>
      <c r="AJ72" s="161" t="str">
        <f t="shared" ca="1" si="61"/>
        <v>N/A</v>
      </c>
      <c r="AK72" s="159" t="s">
        <v>243</v>
      </c>
      <c r="AL72" s="256"/>
      <c r="AM72" s="161"/>
      <c r="AN72" s="159"/>
      <c r="AO72" s="162"/>
      <c r="AP72" s="161" t="str">
        <f t="shared" ca="1" si="56"/>
        <v>N/A</v>
      </c>
      <c r="AQ72" s="159" t="s">
        <v>243</v>
      </c>
      <c r="AR72" s="256"/>
      <c r="AS72" s="161"/>
      <c r="AT72" s="159"/>
      <c r="AU72" s="256"/>
      <c r="AV72" s="161"/>
      <c r="AW72" s="159"/>
      <c r="AX72" s="162"/>
      <c r="AY72" s="161"/>
      <c r="AZ72" s="56"/>
      <c r="BA72" s="162"/>
      <c r="BB72" s="161"/>
      <c r="BC72" s="50"/>
      <c r="BD72" s="309"/>
      <c r="BE72" s="274"/>
      <c r="BF72" s="141"/>
      <c r="BG72" s="162"/>
      <c r="BH72" s="161"/>
      <c r="BI72" s="50"/>
      <c r="BJ72" s="162"/>
      <c r="BK72" s="161"/>
      <c r="BL72" s="50"/>
      <c r="BM72" s="162"/>
      <c r="BN72" s="161"/>
      <c r="BO72" s="50"/>
      <c r="BP72" s="162">
        <v>43244</v>
      </c>
      <c r="BQ72" s="161" t="str">
        <f t="shared" ca="1" si="51"/>
        <v>ok</v>
      </c>
      <c r="BR72" s="50"/>
      <c r="BS72" s="162"/>
      <c r="BT72" s="161"/>
      <c r="BU72" s="50"/>
      <c r="BV72" s="162"/>
      <c r="BW72" s="161"/>
      <c r="BX72" s="50"/>
      <c r="BY72" s="162"/>
      <c r="BZ72" s="161"/>
      <c r="CA72" s="50"/>
      <c r="CB72" s="162"/>
      <c r="CC72" s="161"/>
      <c r="CD72" s="50"/>
      <c r="CE72" s="162"/>
      <c r="CF72" s="161"/>
      <c r="CG72" s="50"/>
      <c r="CH72" s="162">
        <v>43300</v>
      </c>
      <c r="CI72" s="161" t="str">
        <f t="shared" ca="1" si="17"/>
        <v>ok</v>
      </c>
      <c r="CJ72" s="50">
        <v>5</v>
      </c>
      <c r="CK72" s="162"/>
      <c r="CL72" s="161"/>
      <c r="CM72" s="50"/>
      <c r="CN72" s="162"/>
      <c r="CO72" s="161"/>
      <c r="CP72" s="50"/>
      <c r="CQ72" s="162">
        <v>43247</v>
      </c>
      <c r="CR72" s="161" t="str">
        <f t="shared" ca="1" si="20"/>
        <v>ok</v>
      </c>
      <c r="CS72" s="50">
        <v>5</v>
      </c>
      <c r="CT72" s="162"/>
      <c r="CU72" s="161"/>
      <c r="CV72" s="50"/>
      <c r="CW72" s="162"/>
      <c r="CX72" s="161"/>
      <c r="CY72" s="50"/>
      <c r="CZ72" s="162"/>
      <c r="DA72" s="161"/>
      <c r="DB72" s="50"/>
      <c r="DC72" s="191"/>
      <c r="DD72" s="161"/>
      <c r="DE72" s="56"/>
      <c r="DF72" s="162"/>
      <c r="DG72" s="161"/>
      <c r="DH72" s="50"/>
      <c r="DI72" s="162"/>
      <c r="DJ72" s="161"/>
      <c r="DK72" s="50"/>
      <c r="DL72" s="162"/>
      <c r="DM72" s="161"/>
      <c r="DN72" s="50"/>
      <c r="DO72" s="162"/>
      <c r="DP72" s="161"/>
      <c r="DQ72" s="142"/>
      <c r="DR72" s="162"/>
      <c r="DS72" s="161"/>
      <c r="DT72" s="142"/>
      <c r="DU72" s="162"/>
      <c r="DV72" s="161"/>
      <c r="DW72" s="50"/>
      <c r="DX72" s="235"/>
    </row>
    <row r="73" spans="1:128" ht="12.75" customHeight="1" x14ac:dyDescent="0.2">
      <c r="A73" s="343" t="s">
        <v>344</v>
      </c>
      <c r="B73" s="252">
        <v>42646</v>
      </c>
      <c r="C73" s="300">
        <v>91448254</v>
      </c>
      <c r="D73" s="300" t="s">
        <v>241</v>
      </c>
      <c r="E73" s="253" t="s">
        <v>299</v>
      </c>
      <c r="F73" s="254">
        <v>42990</v>
      </c>
      <c r="G73" s="161" t="str">
        <f t="shared" ca="1" si="63"/>
        <v>Programar</v>
      </c>
      <c r="H73" s="48"/>
      <c r="I73" s="48"/>
      <c r="J73" s="66"/>
      <c r="K73" s="49"/>
      <c r="L73" s="256">
        <v>43413</v>
      </c>
      <c r="M73" s="161" t="str">
        <f t="shared" ca="1" si="43"/>
        <v>ok</v>
      </c>
      <c r="N73" s="256"/>
      <c r="O73" s="161" t="str">
        <f t="shared" ca="1" si="44"/>
        <v>N/A</v>
      </c>
      <c r="P73" s="256"/>
      <c r="Q73" s="161" t="str">
        <f t="shared" ca="1" si="45"/>
        <v>N/A</v>
      </c>
      <c r="R73" s="256"/>
      <c r="S73" s="161" t="str">
        <f t="shared" ca="1" si="46"/>
        <v>N/A</v>
      </c>
      <c r="T73" s="256"/>
      <c r="U73" s="161" t="str">
        <f t="shared" ca="1" si="47"/>
        <v>N/A</v>
      </c>
      <c r="V73" s="202">
        <v>43133</v>
      </c>
      <c r="W73" s="48" t="str">
        <f t="shared" ca="1" si="64"/>
        <v>ok</v>
      </c>
      <c r="X73" s="66" t="s">
        <v>360</v>
      </c>
      <c r="Y73" s="49" t="s">
        <v>361</v>
      </c>
      <c r="Z73" s="256"/>
      <c r="AA73" s="161" t="str">
        <f t="shared" ca="1" si="52"/>
        <v>N/A</v>
      </c>
      <c r="AB73" s="159" t="s">
        <v>243</v>
      </c>
      <c r="AC73" s="162">
        <v>43119</v>
      </c>
      <c r="AD73" s="161" t="str">
        <f t="shared" ca="1" si="53"/>
        <v>ok</v>
      </c>
      <c r="AE73" s="159" t="s">
        <v>243</v>
      </c>
      <c r="AF73" s="162">
        <v>43119</v>
      </c>
      <c r="AG73" s="161" t="str">
        <f t="shared" ca="1" si="54"/>
        <v>ok</v>
      </c>
      <c r="AH73" s="159" t="s">
        <v>243</v>
      </c>
      <c r="AI73" s="163"/>
      <c r="AJ73" s="161" t="str">
        <f t="shared" ca="1" si="61"/>
        <v>N/A</v>
      </c>
      <c r="AK73" s="159" t="s">
        <v>243</v>
      </c>
      <c r="AL73" s="256"/>
      <c r="AM73" s="161"/>
      <c r="AN73" s="159"/>
      <c r="AO73" s="163">
        <v>42980</v>
      </c>
      <c r="AP73" s="161" t="str">
        <f t="shared" ca="1" si="56"/>
        <v>Programar</v>
      </c>
      <c r="AQ73" s="159" t="s">
        <v>243</v>
      </c>
      <c r="AR73" s="256"/>
      <c r="AS73" s="161"/>
      <c r="AT73" s="159"/>
      <c r="AU73" s="256"/>
      <c r="AV73" s="161"/>
      <c r="AW73" s="159"/>
      <c r="AX73" s="162"/>
      <c r="AY73" s="161"/>
      <c r="AZ73" s="56"/>
      <c r="BA73" s="162"/>
      <c r="BB73" s="161"/>
      <c r="BC73" s="50"/>
      <c r="BD73" s="309"/>
      <c r="BE73" s="274"/>
      <c r="BF73" s="141"/>
      <c r="BG73" s="162"/>
      <c r="BH73" s="161"/>
      <c r="BI73" s="50"/>
      <c r="BJ73" s="162"/>
      <c r="BK73" s="161"/>
      <c r="BL73" s="50"/>
      <c r="BM73" s="162"/>
      <c r="BN73" s="161"/>
      <c r="BO73" s="50"/>
      <c r="BP73" s="162">
        <v>43244</v>
      </c>
      <c r="BQ73" s="161" t="str">
        <f t="shared" ca="1" si="51"/>
        <v>ok</v>
      </c>
      <c r="BR73" s="50"/>
      <c r="BS73" s="162"/>
      <c r="BT73" s="161"/>
      <c r="BU73" s="50"/>
      <c r="BV73" s="162"/>
      <c r="BW73" s="161"/>
      <c r="BX73" s="50"/>
      <c r="BY73" s="162"/>
      <c r="BZ73" s="161"/>
      <c r="CA73" s="50"/>
      <c r="CB73" s="162"/>
      <c r="CC73" s="161"/>
      <c r="CD73" s="50"/>
      <c r="CE73" s="162"/>
      <c r="CF73" s="161"/>
      <c r="CG73" s="50"/>
      <c r="CH73" s="162">
        <v>43300</v>
      </c>
      <c r="CI73" s="161" t="str">
        <f t="shared" ca="1" si="17"/>
        <v>ok</v>
      </c>
      <c r="CJ73" s="50">
        <v>5</v>
      </c>
      <c r="CK73" s="162"/>
      <c r="CL73" s="161"/>
      <c r="CM73" s="50"/>
      <c r="CN73" s="162"/>
      <c r="CO73" s="161"/>
      <c r="CP73" s="50"/>
      <c r="CQ73" s="162">
        <v>43247</v>
      </c>
      <c r="CR73" s="161" t="str">
        <f t="shared" ca="1" si="20"/>
        <v>ok</v>
      </c>
      <c r="CS73" s="50">
        <v>5</v>
      </c>
      <c r="CT73" s="162"/>
      <c r="CU73" s="161"/>
      <c r="CV73" s="50"/>
      <c r="CW73" s="162"/>
      <c r="CX73" s="161"/>
      <c r="CY73" s="50"/>
      <c r="CZ73" s="162"/>
      <c r="DA73" s="161"/>
      <c r="DB73" s="50"/>
      <c r="DC73" s="191"/>
      <c r="DD73" s="161"/>
      <c r="DE73" s="56"/>
      <c r="DF73" s="162"/>
      <c r="DG73" s="161"/>
      <c r="DH73" s="50"/>
      <c r="DI73" s="162"/>
      <c r="DJ73" s="161"/>
      <c r="DK73" s="50"/>
      <c r="DL73" s="162"/>
      <c r="DM73" s="161"/>
      <c r="DN73" s="50"/>
      <c r="DO73" s="162"/>
      <c r="DP73" s="161"/>
      <c r="DQ73" s="142"/>
      <c r="DR73" s="162"/>
      <c r="DS73" s="161"/>
      <c r="DT73" s="142"/>
      <c r="DU73" s="162"/>
      <c r="DV73" s="161"/>
      <c r="DW73" s="50"/>
      <c r="DX73" s="235"/>
    </row>
    <row r="74" spans="1:128" ht="12.75" customHeight="1" x14ac:dyDescent="0.2">
      <c r="A74" s="343" t="s">
        <v>345</v>
      </c>
      <c r="B74" s="252">
        <v>42619</v>
      </c>
      <c r="C74" s="300">
        <v>91497027</v>
      </c>
      <c r="D74" s="300" t="s">
        <v>241</v>
      </c>
      <c r="E74" s="253" t="s">
        <v>299</v>
      </c>
      <c r="F74" s="254">
        <v>43079</v>
      </c>
      <c r="G74" s="161" t="str">
        <f t="shared" ca="1" si="63"/>
        <v>ok</v>
      </c>
      <c r="H74" s="48"/>
      <c r="I74" s="48"/>
      <c r="J74" s="66"/>
      <c r="K74" s="49"/>
      <c r="L74" s="256">
        <v>43530</v>
      </c>
      <c r="M74" s="161" t="str">
        <f t="shared" ca="1" si="43"/>
        <v>ok</v>
      </c>
      <c r="N74" s="256"/>
      <c r="O74" s="161" t="str">
        <f t="shared" ca="1" si="44"/>
        <v>N/A</v>
      </c>
      <c r="P74" s="256"/>
      <c r="Q74" s="161" t="str">
        <f t="shared" ca="1" si="45"/>
        <v>N/A</v>
      </c>
      <c r="R74" s="256"/>
      <c r="S74" s="161" t="str">
        <f t="shared" ca="1" si="46"/>
        <v>N/A</v>
      </c>
      <c r="T74" s="256"/>
      <c r="U74" s="161" t="str">
        <f t="shared" ca="1" si="47"/>
        <v>N/A</v>
      </c>
      <c r="V74" s="202">
        <v>43133</v>
      </c>
      <c r="W74" s="48" t="str">
        <f t="shared" ca="1" si="64"/>
        <v>ok</v>
      </c>
      <c r="X74" s="66" t="s">
        <v>360</v>
      </c>
      <c r="Y74" s="49" t="s">
        <v>361</v>
      </c>
      <c r="Z74" s="256"/>
      <c r="AA74" s="161" t="str">
        <f t="shared" ca="1" si="52"/>
        <v>N/A</v>
      </c>
      <c r="AB74" s="159" t="s">
        <v>243</v>
      </c>
      <c r="AC74" s="162">
        <v>43237</v>
      </c>
      <c r="AD74" s="161" t="str">
        <f t="shared" ca="1" si="53"/>
        <v>ok</v>
      </c>
      <c r="AE74" s="159" t="s">
        <v>243</v>
      </c>
      <c r="AF74" s="162">
        <v>43237</v>
      </c>
      <c r="AG74" s="161" t="str">
        <f t="shared" ca="1" si="54"/>
        <v>ok</v>
      </c>
      <c r="AH74" s="159" t="s">
        <v>243</v>
      </c>
      <c r="AI74" s="163"/>
      <c r="AJ74" s="161" t="str">
        <f t="shared" ca="1" si="61"/>
        <v>N/A</v>
      </c>
      <c r="AK74" s="159" t="s">
        <v>243</v>
      </c>
      <c r="AL74" s="256"/>
      <c r="AM74" s="161"/>
      <c r="AN74" s="159"/>
      <c r="AO74" s="163">
        <v>43127</v>
      </c>
      <c r="AP74" s="161" t="str">
        <f t="shared" ca="1" si="56"/>
        <v>ok</v>
      </c>
      <c r="AQ74" s="159" t="s">
        <v>243</v>
      </c>
      <c r="AR74" s="256"/>
      <c r="AS74" s="161"/>
      <c r="AT74" s="159"/>
      <c r="AU74" s="256"/>
      <c r="AV74" s="161"/>
      <c r="AW74" s="159"/>
      <c r="AX74" s="162"/>
      <c r="AY74" s="161"/>
      <c r="AZ74" s="56"/>
      <c r="BA74" s="162"/>
      <c r="BB74" s="161"/>
      <c r="BC74" s="50"/>
      <c r="BD74" s="309"/>
      <c r="BE74" s="274"/>
      <c r="BF74" s="141"/>
      <c r="BG74" s="162"/>
      <c r="BH74" s="161"/>
      <c r="BI74" s="50"/>
      <c r="BJ74" s="162"/>
      <c r="BK74" s="161"/>
      <c r="BL74" s="50"/>
      <c r="BM74" s="162"/>
      <c r="BN74" s="161"/>
      <c r="BO74" s="50"/>
      <c r="BP74" s="162">
        <v>43244</v>
      </c>
      <c r="BQ74" s="161" t="str">
        <f t="shared" ca="1" si="51"/>
        <v>ok</v>
      </c>
      <c r="BR74" s="50"/>
      <c r="BS74" s="162"/>
      <c r="BT74" s="161"/>
      <c r="BU74" s="50"/>
      <c r="BV74" s="162"/>
      <c r="BW74" s="161"/>
      <c r="BX74" s="50"/>
      <c r="BY74" s="162"/>
      <c r="BZ74" s="161"/>
      <c r="CA74" s="50"/>
      <c r="CB74" s="162"/>
      <c r="CC74" s="161"/>
      <c r="CD74" s="50"/>
      <c r="CE74" s="162"/>
      <c r="CF74" s="161"/>
      <c r="CG74" s="50"/>
      <c r="CH74" s="162">
        <v>43300</v>
      </c>
      <c r="CI74" s="161" t="str">
        <f t="shared" ca="1" si="17"/>
        <v>ok</v>
      </c>
      <c r="CJ74" s="50">
        <v>5</v>
      </c>
      <c r="CK74" s="162"/>
      <c r="CL74" s="161"/>
      <c r="CM74" s="50"/>
      <c r="CN74" s="162"/>
      <c r="CO74" s="161"/>
      <c r="CP74" s="50"/>
      <c r="CQ74" s="162">
        <v>43247</v>
      </c>
      <c r="CR74" s="161" t="str">
        <f t="shared" ca="1" si="20"/>
        <v>ok</v>
      </c>
      <c r="CS74" s="50">
        <v>5</v>
      </c>
      <c r="CT74" s="162"/>
      <c r="CU74" s="161"/>
      <c r="CV74" s="50"/>
      <c r="CW74" s="162"/>
      <c r="CX74" s="161"/>
      <c r="CY74" s="50"/>
      <c r="CZ74" s="162"/>
      <c r="DA74" s="161"/>
      <c r="DB74" s="50"/>
      <c r="DC74" s="191"/>
      <c r="DD74" s="161"/>
      <c r="DE74" s="56"/>
      <c r="DF74" s="162"/>
      <c r="DG74" s="161"/>
      <c r="DH74" s="50"/>
      <c r="DI74" s="162"/>
      <c r="DJ74" s="161"/>
      <c r="DK74" s="50"/>
      <c r="DL74" s="162"/>
      <c r="DM74" s="161"/>
      <c r="DN74" s="50"/>
      <c r="DO74" s="162"/>
      <c r="DP74" s="161"/>
      <c r="DQ74" s="142"/>
      <c r="DR74" s="162"/>
      <c r="DS74" s="161"/>
      <c r="DT74" s="142"/>
      <c r="DU74" s="162"/>
      <c r="DV74" s="161"/>
      <c r="DW74" s="50"/>
      <c r="DX74" s="235"/>
    </row>
    <row r="75" spans="1:128" ht="12.75" customHeight="1" x14ac:dyDescent="0.2">
      <c r="A75" s="344" t="s">
        <v>346</v>
      </c>
      <c r="B75" s="252">
        <v>42699</v>
      </c>
      <c r="C75" s="304">
        <v>1094242140</v>
      </c>
      <c r="D75" s="300" t="s">
        <v>241</v>
      </c>
      <c r="E75" s="253" t="s">
        <v>299</v>
      </c>
      <c r="F75" s="255">
        <v>43075</v>
      </c>
      <c r="G75" s="161" t="str">
        <f t="shared" ca="1" si="63"/>
        <v>ok</v>
      </c>
      <c r="H75" s="48"/>
      <c r="I75" s="48"/>
      <c r="J75" s="66"/>
      <c r="K75" s="49"/>
      <c r="L75" s="256">
        <v>43417</v>
      </c>
      <c r="M75" s="161" t="str">
        <f t="shared" ca="1" si="43"/>
        <v>ok</v>
      </c>
      <c r="N75" s="256"/>
      <c r="O75" s="161" t="str">
        <f t="shared" ca="1" si="44"/>
        <v>N/A</v>
      </c>
      <c r="P75" s="256"/>
      <c r="Q75" s="161" t="str">
        <f t="shared" ca="1" si="45"/>
        <v>N/A</v>
      </c>
      <c r="R75" s="256"/>
      <c r="S75" s="161" t="str">
        <f t="shared" ca="1" si="46"/>
        <v>N/A</v>
      </c>
      <c r="T75" s="256"/>
      <c r="U75" s="161" t="str">
        <f t="shared" ca="1" si="47"/>
        <v>N/A</v>
      </c>
      <c r="V75" s="202">
        <v>43133</v>
      </c>
      <c r="W75" s="48" t="str">
        <f t="shared" ca="1" si="64"/>
        <v>ok</v>
      </c>
      <c r="X75" s="66" t="s">
        <v>360</v>
      </c>
      <c r="Y75" s="49" t="s">
        <v>361</v>
      </c>
      <c r="Z75" s="256"/>
      <c r="AA75" s="161" t="str">
        <f t="shared" ca="1" si="52"/>
        <v>N/A</v>
      </c>
      <c r="AB75" s="159" t="s">
        <v>243</v>
      </c>
      <c r="AC75" s="162">
        <v>43115</v>
      </c>
      <c r="AD75" s="161" t="str">
        <f t="shared" ca="1" si="53"/>
        <v>ok</v>
      </c>
      <c r="AE75" s="159" t="s">
        <v>243</v>
      </c>
      <c r="AF75" s="162">
        <v>43115</v>
      </c>
      <c r="AG75" s="161" t="str">
        <f t="shared" ca="1" si="54"/>
        <v>ok</v>
      </c>
      <c r="AH75" s="159" t="s">
        <v>243</v>
      </c>
      <c r="AI75" s="163"/>
      <c r="AJ75" s="161" t="str">
        <f t="shared" ca="1" si="61"/>
        <v>N/A</v>
      </c>
      <c r="AK75" s="159" t="s">
        <v>243</v>
      </c>
      <c r="AL75" s="256"/>
      <c r="AM75" s="161"/>
      <c r="AN75" s="159"/>
      <c r="AO75" s="163">
        <v>43116</v>
      </c>
      <c r="AP75" s="161" t="str">
        <f t="shared" ca="1" si="56"/>
        <v>ok</v>
      </c>
      <c r="AQ75" s="159" t="s">
        <v>243</v>
      </c>
      <c r="AR75" s="256"/>
      <c r="AS75" s="161"/>
      <c r="AT75" s="159"/>
      <c r="AU75" s="256"/>
      <c r="AV75" s="161"/>
      <c r="AW75" s="159"/>
      <c r="AX75" s="162"/>
      <c r="AY75" s="161"/>
      <c r="AZ75" s="56"/>
      <c r="BA75" s="162"/>
      <c r="BB75" s="161"/>
      <c r="BC75" s="50"/>
      <c r="BD75" s="309"/>
      <c r="BE75" s="274"/>
      <c r="BF75" s="141"/>
      <c r="BG75" s="162"/>
      <c r="BH75" s="161"/>
      <c r="BI75" s="50"/>
      <c r="BJ75" s="162"/>
      <c r="BK75" s="161"/>
      <c r="BL75" s="50"/>
      <c r="BM75" s="162"/>
      <c r="BN75" s="161"/>
      <c r="BO75" s="50"/>
      <c r="BP75" s="162">
        <v>43244</v>
      </c>
      <c r="BQ75" s="161" t="str">
        <f t="shared" ca="1" si="51"/>
        <v>ok</v>
      </c>
      <c r="BR75" s="50"/>
      <c r="BS75" s="162"/>
      <c r="BT75" s="161"/>
      <c r="BU75" s="50"/>
      <c r="BV75" s="162"/>
      <c r="BW75" s="161"/>
      <c r="BX75" s="50"/>
      <c r="BY75" s="162"/>
      <c r="BZ75" s="161"/>
      <c r="CA75" s="50"/>
      <c r="CB75" s="162"/>
      <c r="CC75" s="161"/>
      <c r="CD75" s="50"/>
      <c r="CE75" s="162"/>
      <c r="CF75" s="161"/>
      <c r="CG75" s="50"/>
      <c r="CH75" s="162">
        <v>43300</v>
      </c>
      <c r="CI75" s="161" t="str">
        <f t="shared" ca="1" si="17"/>
        <v>ok</v>
      </c>
      <c r="CJ75" s="50">
        <v>5</v>
      </c>
      <c r="CK75" s="162"/>
      <c r="CL75" s="161"/>
      <c r="CM75" s="50"/>
      <c r="CN75" s="162"/>
      <c r="CO75" s="161"/>
      <c r="CP75" s="50"/>
      <c r="CQ75" s="162">
        <v>43247</v>
      </c>
      <c r="CR75" s="161" t="str">
        <f t="shared" ca="1" si="20"/>
        <v>ok</v>
      </c>
      <c r="CS75" s="50">
        <v>5</v>
      </c>
      <c r="CT75" s="162"/>
      <c r="CU75" s="161"/>
      <c r="CV75" s="50"/>
      <c r="CW75" s="162"/>
      <c r="CX75" s="161"/>
      <c r="CY75" s="50"/>
      <c r="CZ75" s="162"/>
      <c r="DA75" s="161"/>
      <c r="DB75" s="50"/>
      <c r="DC75" s="191"/>
      <c r="DD75" s="161"/>
      <c r="DE75" s="56"/>
      <c r="DF75" s="162"/>
      <c r="DG75" s="161"/>
      <c r="DH75" s="50"/>
      <c r="DI75" s="162"/>
      <c r="DJ75" s="161"/>
      <c r="DK75" s="50"/>
      <c r="DL75" s="162"/>
      <c r="DM75" s="161"/>
      <c r="DN75" s="50"/>
      <c r="DO75" s="162"/>
      <c r="DP75" s="161"/>
      <c r="DQ75" s="142"/>
      <c r="DR75" s="162"/>
      <c r="DS75" s="161"/>
      <c r="DT75" s="142"/>
      <c r="DU75" s="162"/>
      <c r="DV75" s="161"/>
      <c r="DW75" s="50"/>
      <c r="DX75" s="235"/>
    </row>
    <row r="76" spans="1:128" ht="12.75" customHeight="1" x14ac:dyDescent="0.2">
      <c r="A76" s="343" t="s">
        <v>347</v>
      </c>
      <c r="B76" s="252">
        <v>42619</v>
      </c>
      <c r="C76" s="305">
        <v>73137893</v>
      </c>
      <c r="D76" s="300" t="s">
        <v>348</v>
      </c>
      <c r="E76" s="253" t="s">
        <v>299</v>
      </c>
      <c r="F76" s="255">
        <v>43140</v>
      </c>
      <c r="G76" s="161" t="str">
        <f t="shared" ca="1" si="63"/>
        <v>ok</v>
      </c>
      <c r="H76" s="48"/>
      <c r="I76" s="48"/>
      <c r="J76" s="66"/>
      <c r="K76" s="49"/>
      <c r="L76" s="256"/>
      <c r="M76" s="161" t="str">
        <f t="shared" ca="1" si="43"/>
        <v>N/A</v>
      </c>
      <c r="N76" s="256"/>
      <c r="O76" s="161" t="str">
        <f t="shared" ca="1" si="44"/>
        <v>N/A</v>
      </c>
      <c r="P76" s="256"/>
      <c r="Q76" s="161" t="str">
        <f t="shared" ca="1" si="45"/>
        <v>N/A</v>
      </c>
      <c r="R76" s="256">
        <v>43630</v>
      </c>
      <c r="S76" s="161" t="str">
        <f t="shared" ca="1" si="46"/>
        <v>ok</v>
      </c>
      <c r="T76" s="256"/>
      <c r="U76" s="161" t="str">
        <f t="shared" ca="1" si="47"/>
        <v>N/A</v>
      </c>
      <c r="V76" s="202">
        <v>43134</v>
      </c>
      <c r="W76" s="48" t="str">
        <f t="shared" ca="1" si="64"/>
        <v>ok</v>
      </c>
      <c r="X76" s="66" t="s">
        <v>360</v>
      </c>
      <c r="Y76" s="49" t="s">
        <v>361</v>
      </c>
      <c r="Z76" s="256">
        <v>43237</v>
      </c>
      <c r="AA76" s="161" t="str">
        <f t="shared" ca="1" si="52"/>
        <v>ok</v>
      </c>
      <c r="AB76" s="159" t="s">
        <v>243</v>
      </c>
      <c r="AC76" s="256">
        <v>43237</v>
      </c>
      <c r="AD76" s="161" t="str">
        <f t="shared" ca="1" si="53"/>
        <v>ok</v>
      </c>
      <c r="AE76" s="159" t="s">
        <v>243</v>
      </c>
      <c r="AF76" s="256">
        <v>43237</v>
      </c>
      <c r="AG76" s="161" t="str">
        <f t="shared" ca="1" si="54"/>
        <v>ok</v>
      </c>
      <c r="AH76" s="159" t="s">
        <v>243</v>
      </c>
      <c r="AI76" s="256">
        <v>43237</v>
      </c>
      <c r="AJ76" s="161" t="str">
        <f t="shared" ca="1" si="61"/>
        <v>ok</v>
      </c>
      <c r="AK76" s="159" t="s">
        <v>243</v>
      </c>
      <c r="AL76" s="256"/>
      <c r="AM76" s="161"/>
      <c r="AN76" s="159"/>
      <c r="AO76" s="162">
        <v>43322</v>
      </c>
      <c r="AP76" s="161" t="str">
        <f t="shared" ca="1" si="56"/>
        <v>ok</v>
      </c>
      <c r="AQ76" s="159" t="s">
        <v>243</v>
      </c>
      <c r="AR76" s="256"/>
      <c r="AS76" s="161"/>
      <c r="AT76" s="159"/>
      <c r="AU76" s="256"/>
      <c r="AV76" s="161"/>
      <c r="AW76" s="159"/>
      <c r="AX76" s="162"/>
      <c r="AY76" s="161"/>
      <c r="AZ76" s="56"/>
      <c r="BA76" s="162"/>
      <c r="BB76" s="161"/>
      <c r="BC76" s="50"/>
      <c r="BD76" s="309"/>
      <c r="BE76" s="274"/>
      <c r="BF76" s="141"/>
      <c r="BG76" s="162"/>
      <c r="BH76" s="161"/>
      <c r="BI76" s="50"/>
      <c r="BJ76" s="162"/>
      <c r="BK76" s="161"/>
      <c r="BL76" s="50"/>
      <c r="BM76" s="162"/>
      <c r="BN76" s="161"/>
      <c r="BO76" s="50"/>
      <c r="BP76" s="162">
        <v>43244</v>
      </c>
      <c r="BQ76" s="161" t="str">
        <f t="shared" ca="1" si="51"/>
        <v>ok</v>
      </c>
      <c r="BR76" s="50"/>
      <c r="BS76" s="162"/>
      <c r="BT76" s="161"/>
      <c r="BU76" s="50"/>
      <c r="BV76" s="162"/>
      <c r="BW76" s="161"/>
      <c r="BX76" s="50"/>
      <c r="BY76" s="162"/>
      <c r="BZ76" s="161"/>
      <c r="CA76" s="50"/>
      <c r="CB76" s="162"/>
      <c r="CC76" s="161"/>
      <c r="CD76" s="50"/>
      <c r="CE76" s="162"/>
      <c r="CF76" s="161"/>
      <c r="CG76" s="50"/>
      <c r="CH76" s="162">
        <v>43300</v>
      </c>
      <c r="CI76" s="161" t="str">
        <f t="shared" ca="1" si="17"/>
        <v>ok</v>
      </c>
      <c r="CJ76" s="50">
        <v>5</v>
      </c>
      <c r="CK76" s="162"/>
      <c r="CL76" s="161"/>
      <c r="CM76" s="50"/>
      <c r="CN76" s="162"/>
      <c r="CO76" s="161"/>
      <c r="CP76" s="50"/>
      <c r="CQ76" s="162">
        <v>43247</v>
      </c>
      <c r="CR76" s="161" t="str">
        <f t="shared" ca="1" si="20"/>
        <v>ok</v>
      </c>
      <c r="CS76" s="50">
        <v>5</v>
      </c>
      <c r="CT76" s="162"/>
      <c r="CU76" s="161"/>
      <c r="CV76" s="50"/>
      <c r="CW76" s="162"/>
      <c r="CX76" s="161"/>
      <c r="CY76" s="50"/>
      <c r="CZ76" s="162"/>
      <c r="DA76" s="161"/>
      <c r="DB76" s="50"/>
      <c r="DC76" s="191"/>
      <c r="DD76" s="161"/>
      <c r="DE76" s="56"/>
      <c r="DF76" s="162"/>
      <c r="DG76" s="161"/>
      <c r="DH76" s="50"/>
      <c r="DI76" s="162"/>
      <c r="DJ76" s="161"/>
      <c r="DK76" s="50"/>
      <c r="DL76" s="162"/>
      <c r="DM76" s="161"/>
      <c r="DN76" s="50"/>
      <c r="DO76" s="162"/>
      <c r="DP76" s="161"/>
      <c r="DQ76" s="142"/>
      <c r="DR76" s="162"/>
      <c r="DS76" s="161"/>
      <c r="DT76" s="142"/>
      <c r="DU76" s="162"/>
      <c r="DV76" s="161"/>
      <c r="DW76" s="50"/>
      <c r="DX76" s="235"/>
    </row>
    <row r="77" spans="1:128" ht="12.75" customHeight="1" x14ac:dyDescent="0.2">
      <c r="A77" s="343" t="s">
        <v>349</v>
      </c>
      <c r="B77" s="252">
        <v>42633</v>
      </c>
      <c r="C77" s="305">
        <v>3557930</v>
      </c>
      <c r="D77" s="300" t="s">
        <v>348</v>
      </c>
      <c r="E77" s="253" t="s">
        <v>299</v>
      </c>
      <c r="F77" s="254">
        <v>42990</v>
      </c>
      <c r="G77" s="161" t="str">
        <f t="shared" ca="1" si="63"/>
        <v>Programar</v>
      </c>
      <c r="H77" s="48"/>
      <c r="I77" s="48"/>
      <c r="J77" s="66"/>
      <c r="K77" s="49"/>
      <c r="L77" s="256"/>
      <c r="M77" s="161" t="str">
        <f t="shared" ca="1" si="43"/>
        <v>N/A</v>
      </c>
      <c r="N77" s="256"/>
      <c r="O77" s="161" t="str">
        <f t="shared" ca="1" si="44"/>
        <v>N/A</v>
      </c>
      <c r="P77" s="256"/>
      <c r="Q77" s="161" t="str">
        <f t="shared" ca="1" si="45"/>
        <v>N/A</v>
      </c>
      <c r="R77" s="256">
        <v>43654</v>
      </c>
      <c r="S77" s="161" t="str">
        <f t="shared" ca="1" si="46"/>
        <v>ok</v>
      </c>
      <c r="T77" s="256"/>
      <c r="U77" s="161" t="str">
        <f t="shared" ca="1" si="47"/>
        <v>N/A</v>
      </c>
      <c r="V77" s="202">
        <v>43133</v>
      </c>
      <c r="W77" s="48" t="str">
        <f t="shared" ca="1" si="64"/>
        <v>ok</v>
      </c>
      <c r="X77" s="66" t="s">
        <v>360</v>
      </c>
      <c r="Y77" s="49" t="s">
        <v>361</v>
      </c>
      <c r="Z77" s="256">
        <v>42824</v>
      </c>
      <c r="AA77" s="161" t="str">
        <f t="shared" ca="1" si="52"/>
        <v>Vencido</v>
      </c>
      <c r="AB77" s="159" t="s">
        <v>243</v>
      </c>
      <c r="AC77" s="256">
        <v>42824</v>
      </c>
      <c r="AD77" s="161" t="str">
        <f t="shared" ca="1" si="53"/>
        <v>Vencido</v>
      </c>
      <c r="AE77" s="159" t="s">
        <v>243</v>
      </c>
      <c r="AF77" s="256">
        <v>42824</v>
      </c>
      <c r="AG77" s="161" t="str">
        <f t="shared" ca="1" si="54"/>
        <v>Vencido</v>
      </c>
      <c r="AH77" s="159" t="s">
        <v>243</v>
      </c>
      <c r="AI77" s="256">
        <v>42824</v>
      </c>
      <c r="AJ77" s="161" t="str">
        <f t="shared" ca="1" si="61"/>
        <v>Vencido</v>
      </c>
      <c r="AK77" s="159" t="s">
        <v>243</v>
      </c>
      <c r="AL77" s="256"/>
      <c r="AM77" s="161"/>
      <c r="AN77" s="159"/>
      <c r="AO77" s="162">
        <v>42812</v>
      </c>
      <c r="AP77" s="161" t="str">
        <f t="shared" ca="1" si="56"/>
        <v>Vencido</v>
      </c>
      <c r="AQ77" s="159" t="s">
        <v>243</v>
      </c>
      <c r="AR77" s="256"/>
      <c r="AS77" s="161"/>
      <c r="AT77" s="159"/>
      <c r="AU77" s="256"/>
      <c r="AV77" s="161"/>
      <c r="AW77" s="159"/>
      <c r="AX77" s="162"/>
      <c r="AY77" s="161"/>
      <c r="AZ77" s="56"/>
      <c r="BA77" s="162"/>
      <c r="BB77" s="161"/>
      <c r="BC77" s="50"/>
      <c r="BD77" s="309"/>
      <c r="BE77" s="274"/>
      <c r="BF77" s="141"/>
      <c r="BG77" s="162"/>
      <c r="BH77" s="161"/>
      <c r="BI77" s="50"/>
      <c r="BJ77" s="162"/>
      <c r="BK77" s="161"/>
      <c r="BL77" s="50"/>
      <c r="BM77" s="162"/>
      <c r="BN77" s="161"/>
      <c r="BO77" s="50"/>
      <c r="BP77" s="162">
        <v>43244</v>
      </c>
      <c r="BQ77" s="161" t="str">
        <f t="shared" ca="1" si="51"/>
        <v>ok</v>
      </c>
      <c r="BR77" s="50"/>
      <c r="BS77" s="162"/>
      <c r="BT77" s="161"/>
      <c r="BU77" s="50"/>
      <c r="BV77" s="162"/>
      <c r="BW77" s="161"/>
      <c r="BX77" s="50"/>
      <c r="BY77" s="162"/>
      <c r="BZ77" s="161"/>
      <c r="CA77" s="50"/>
      <c r="CB77" s="162"/>
      <c r="CC77" s="161"/>
      <c r="CD77" s="50"/>
      <c r="CE77" s="162"/>
      <c r="CF77" s="161"/>
      <c r="CG77" s="50"/>
      <c r="CH77" s="162">
        <v>43300</v>
      </c>
      <c r="CI77" s="161" t="str">
        <f t="shared" ca="1" si="17"/>
        <v>ok</v>
      </c>
      <c r="CJ77" s="50">
        <v>5</v>
      </c>
      <c r="CK77" s="162"/>
      <c r="CL77" s="161"/>
      <c r="CM77" s="50"/>
      <c r="CN77" s="162"/>
      <c r="CO77" s="161"/>
      <c r="CP77" s="50"/>
      <c r="CQ77" s="162">
        <v>43247</v>
      </c>
      <c r="CR77" s="161" t="str">
        <f t="shared" ca="1" si="20"/>
        <v>ok</v>
      </c>
      <c r="CS77" s="50">
        <v>5</v>
      </c>
      <c r="CT77" s="162"/>
      <c r="CU77" s="161"/>
      <c r="CV77" s="50"/>
      <c r="CW77" s="162"/>
      <c r="CX77" s="161"/>
      <c r="CY77" s="50"/>
      <c r="CZ77" s="162"/>
      <c r="DA77" s="161"/>
      <c r="DB77" s="50"/>
      <c r="DC77" s="191"/>
      <c r="DD77" s="161"/>
      <c r="DE77" s="56"/>
      <c r="DF77" s="162"/>
      <c r="DG77" s="161"/>
      <c r="DH77" s="50"/>
      <c r="DI77" s="162"/>
      <c r="DJ77" s="161"/>
      <c r="DK77" s="50"/>
      <c r="DL77" s="162"/>
      <c r="DM77" s="161"/>
      <c r="DN77" s="50"/>
      <c r="DO77" s="162"/>
      <c r="DP77" s="161"/>
      <c r="DQ77" s="142"/>
      <c r="DR77" s="162"/>
      <c r="DS77" s="161"/>
      <c r="DT77" s="142"/>
      <c r="DU77" s="162"/>
      <c r="DV77" s="161"/>
      <c r="DW77" s="50"/>
      <c r="DX77" s="235"/>
    </row>
    <row r="78" spans="1:128" ht="12.75" customHeight="1" x14ac:dyDescent="0.2">
      <c r="A78" s="343" t="s">
        <v>350</v>
      </c>
      <c r="B78" s="252">
        <v>42619</v>
      </c>
      <c r="C78" s="305">
        <v>13643950</v>
      </c>
      <c r="D78" s="300" t="s">
        <v>351</v>
      </c>
      <c r="E78" s="253" t="s">
        <v>299</v>
      </c>
      <c r="F78" s="254">
        <v>42990</v>
      </c>
      <c r="G78" s="161" t="str">
        <f t="shared" ca="1" si="63"/>
        <v>Programar</v>
      </c>
      <c r="H78" s="48"/>
      <c r="I78" s="48"/>
      <c r="J78" s="66"/>
      <c r="K78" s="49"/>
      <c r="L78" s="256"/>
      <c r="M78" s="161" t="str">
        <f t="shared" ca="1" si="43"/>
        <v>N/A</v>
      </c>
      <c r="N78" s="256"/>
      <c r="O78" s="161" t="str">
        <f t="shared" ca="1" si="44"/>
        <v>N/A</v>
      </c>
      <c r="P78" s="256"/>
      <c r="Q78" s="161" t="str">
        <f t="shared" ca="1" si="45"/>
        <v>N/A</v>
      </c>
      <c r="R78" s="256"/>
      <c r="S78" s="161" t="str">
        <f t="shared" ca="1" si="46"/>
        <v>N/A</v>
      </c>
      <c r="T78" s="256"/>
      <c r="U78" s="161" t="str">
        <f t="shared" ca="1" si="47"/>
        <v>N/A</v>
      </c>
      <c r="V78" s="202">
        <v>43134</v>
      </c>
      <c r="W78" s="48" t="str">
        <f t="shared" ca="1" si="64"/>
        <v>ok</v>
      </c>
      <c r="X78" s="66" t="s">
        <v>360</v>
      </c>
      <c r="Y78" s="49" t="s">
        <v>361</v>
      </c>
      <c r="Z78" s="256">
        <v>43237</v>
      </c>
      <c r="AA78" s="161" t="str">
        <f t="shared" ca="1" si="52"/>
        <v>ok</v>
      </c>
      <c r="AB78" s="159" t="s">
        <v>243</v>
      </c>
      <c r="AC78" s="256">
        <v>43237</v>
      </c>
      <c r="AD78" s="161" t="str">
        <f t="shared" ca="1" si="53"/>
        <v>ok</v>
      </c>
      <c r="AE78" s="159" t="s">
        <v>243</v>
      </c>
      <c r="AF78" s="256">
        <v>43237</v>
      </c>
      <c r="AG78" s="161" t="str">
        <f t="shared" ca="1" si="54"/>
        <v>ok</v>
      </c>
      <c r="AH78" s="159" t="s">
        <v>243</v>
      </c>
      <c r="AI78" s="256">
        <v>43237</v>
      </c>
      <c r="AJ78" s="161" t="str">
        <f t="shared" ca="1" si="61"/>
        <v>ok</v>
      </c>
      <c r="AK78" s="159" t="s">
        <v>243</v>
      </c>
      <c r="AL78" s="256"/>
      <c r="AM78" s="161"/>
      <c r="AN78" s="159"/>
      <c r="AO78" s="256">
        <v>43116</v>
      </c>
      <c r="AP78" s="161" t="str">
        <f t="shared" ca="1" si="56"/>
        <v>ok</v>
      </c>
      <c r="AQ78" s="159" t="s">
        <v>243</v>
      </c>
      <c r="AR78" s="256"/>
      <c r="AS78" s="161"/>
      <c r="AT78" s="159"/>
      <c r="AU78" s="256"/>
      <c r="AV78" s="161"/>
      <c r="AW78" s="159"/>
      <c r="AX78" s="162"/>
      <c r="AY78" s="161"/>
      <c r="AZ78" s="56"/>
      <c r="BA78" s="162"/>
      <c r="BB78" s="161"/>
      <c r="BC78" s="50"/>
      <c r="BD78" s="309"/>
      <c r="BE78" s="274"/>
      <c r="BF78" s="141"/>
      <c r="BG78" s="162"/>
      <c r="BH78" s="161"/>
      <c r="BI78" s="50"/>
      <c r="BJ78" s="162"/>
      <c r="BK78" s="161"/>
      <c r="BL78" s="50"/>
      <c r="BM78" s="162"/>
      <c r="BN78" s="161"/>
      <c r="BO78" s="50"/>
      <c r="BP78" s="162">
        <v>43244</v>
      </c>
      <c r="BQ78" s="161" t="str">
        <f t="shared" ca="1" si="51"/>
        <v>ok</v>
      </c>
      <c r="BR78" s="50"/>
      <c r="BS78" s="162"/>
      <c r="BT78" s="161"/>
      <c r="BU78" s="50"/>
      <c r="BV78" s="162"/>
      <c r="BW78" s="161"/>
      <c r="BX78" s="50"/>
      <c r="BY78" s="162"/>
      <c r="BZ78" s="161"/>
      <c r="CA78" s="50"/>
      <c r="CB78" s="162"/>
      <c r="CC78" s="161"/>
      <c r="CD78" s="50"/>
      <c r="CE78" s="162"/>
      <c r="CF78" s="161"/>
      <c r="CG78" s="50"/>
      <c r="CH78" s="162">
        <v>43300</v>
      </c>
      <c r="CI78" s="161" t="str">
        <f t="shared" ca="1" si="17"/>
        <v>ok</v>
      </c>
      <c r="CJ78" s="50">
        <v>5</v>
      </c>
      <c r="CK78" s="162"/>
      <c r="CL78" s="161"/>
      <c r="CM78" s="50"/>
      <c r="CN78" s="162"/>
      <c r="CO78" s="161"/>
      <c r="CP78" s="50"/>
      <c r="CQ78" s="162">
        <v>43247</v>
      </c>
      <c r="CR78" s="161" t="str">
        <f t="shared" ca="1" si="20"/>
        <v>ok</v>
      </c>
      <c r="CS78" s="50">
        <v>5</v>
      </c>
      <c r="CT78" s="162"/>
      <c r="CU78" s="161"/>
      <c r="CV78" s="50"/>
      <c r="CW78" s="162"/>
      <c r="CX78" s="161"/>
      <c r="CY78" s="50"/>
      <c r="CZ78" s="162"/>
      <c r="DA78" s="161"/>
      <c r="DB78" s="50"/>
      <c r="DC78" s="191"/>
      <c r="DD78" s="161"/>
      <c r="DE78" s="56"/>
      <c r="DF78" s="162"/>
      <c r="DG78" s="161"/>
      <c r="DH78" s="50"/>
      <c r="DI78" s="162"/>
      <c r="DJ78" s="161"/>
      <c r="DK78" s="50"/>
      <c r="DL78" s="162"/>
      <c r="DM78" s="161"/>
      <c r="DN78" s="50"/>
      <c r="DO78" s="162"/>
      <c r="DP78" s="161"/>
      <c r="DQ78" s="142"/>
      <c r="DR78" s="162"/>
      <c r="DS78" s="161"/>
      <c r="DT78" s="142"/>
      <c r="DU78" s="162"/>
      <c r="DV78" s="161"/>
      <c r="DW78" s="50"/>
      <c r="DX78" s="235"/>
    </row>
    <row r="79" spans="1:128" ht="12.75" customHeight="1" x14ac:dyDescent="0.2">
      <c r="A79" s="343" t="s">
        <v>352</v>
      </c>
      <c r="B79" s="252">
        <v>42619</v>
      </c>
      <c r="C79" s="305">
        <v>91446966</v>
      </c>
      <c r="D79" s="300" t="s">
        <v>351</v>
      </c>
      <c r="E79" s="253" t="s">
        <v>299</v>
      </c>
      <c r="F79" s="301">
        <v>42991</v>
      </c>
      <c r="G79" s="161" t="str">
        <f t="shared" ca="1" si="63"/>
        <v>Programar</v>
      </c>
      <c r="H79" s="48"/>
      <c r="I79" s="48"/>
      <c r="J79" s="66"/>
      <c r="K79" s="49"/>
      <c r="L79" s="256"/>
      <c r="M79" s="161" t="str">
        <f t="shared" ca="1" si="43"/>
        <v>N/A</v>
      </c>
      <c r="N79" s="256"/>
      <c r="O79" s="161" t="str">
        <f t="shared" ca="1" si="44"/>
        <v>N/A</v>
      </c>
      <c r="P79" s="256"/>
      <c r="Q79" s="161" t="str">
        <f t="shared" ca="1" si="45"/>
        <v>N/A</v>
      </c>
      <c r="R79" s="256"/>
      <c r="S79" s="161" t="str">
        <f t="shared" ca="1" si="46"/>
        <v>N/A</v>
      </c>
      <c r="T79" s="256"/>
      <c r="U79" s="161" t="str">
        <f t="shared" ca="1" si="47"/>
        <v>N/A</v>
      </c>
      <c r="V79" s="202">
        <v>43134</v>
      </c>
      <c r="W79" s="48" t="str">
        <f t="shared" ca="1" si="64"/>
        <v>ok</v>
      </c>
      <c r="X79" s="66" t="s">
        <v>360</v>
      </c>
      <c r="Y79" s="49" t="s">
        <v>361</v>
      </c>
      <c r="Z79" s="256">
        <v>43237</v>
      </c>
      <c r="AA79" s="161" t="str">
        <f t="shared" ca="1" si="52"/>
        <v>ok</v>
      </c>
      <c r="AB79" s="159" t="s">
        <v>243</v>
      </c>
      <c r="AC79" s="256">
        <v>43237</v>
      </c>
      <c r="AD79" s="161" t="str">
        <f t="shared" ca="1" si="53"/>
        <v>ok</v>
      </c>
      <c r="AE79" s="159" t="s">
        <v>243</v>
      </c>
      <c r="AF79" s="256">
        <v>43237</v>
      </c>
      <c r="AG79" s="161" t="str">
        <f t="shared" ca="1" si="54"/>
        <v>ok</v>
      </c>
      <c r="AH79" s="159" t="s">
        <v>243</v>
      </c>
      <c r="AI79" s="256">
        <v>43237</v>
      </c>
      <c r="AJ79" s="161" t="str">
        <f t="shared" ca="1" si="61"/>
        <v>ok</v>
      </c>
      <c r="AK79" s="159" t="s">
        <v>243</v>
      </c>
      <c r="AL79" s="256"/>
      <c r="AM79" s="161"/>
      <c r="AN79" s="159"/>
      <c r="AO79" s="163">
        <v>43127</v>
      </c>
      <c r="AP79" s="161" t="str">
        <f t="shared" ca="1" si="56"/>
        <v>ok</v>
      </c>
      <c r="AQ79" s="159" t="s">
        <v>243</v>
      </c>
      <c r="AR79" s="256"/>
      <c r="AS79" s="161"/>
      <c r="AT79" s="159"/>
      <c r="AU79" s="256"/>
      <c r="AV79" s="161"/>
      <c r="AW79" s="159"/>
      <c r="AX79" s="162"/>
      <c r="AY79" s="161"/>
      <c r="AZ79" s="56"/>
      <c r="BA79" s="162"/>
      <c r="BB79" s="161"/>
      <c r="BC79" s="50"/>
      <c r="BD79" s="309"/>
      <c r="BE79" s="274"/>
      <c r="BF79" s="141"/>
      <c r="BG79" s="162"/>
      <c r="BH79" s="161"/>
      <c r="BI79" s="50"/>
      <c r="BJ79" s="162"/>
      <c r="BK79" s="161"/>
      <c r="BL79" s="50"/>
      <c r="BM79" s="162"/>
      <c r="BN79" s="161"/>
      <c r="BO79" s="50"/>
      <c r="BP79" s="162">
        <v>43244</v>
      </c>
      <c r="BQ79" s="161" t="str">
        <f t="shared" ca="1" si="51"/>
        <v>ok</v>
      </c>
      <c r="BR79" s="50"/>
      <c r="BS79" s="162"/>
      <c r="BT79" s="161"/>
      <c r="BU79" s="50"/>
      <c r="BV79" s="162"/>
      <c r="BW79" s="161"/>
      <c r="BX79" s="50"/>
      <c r="BY79" s="162"/>
      <c r="BZ79" s="161"/>
      <c r="CA79" s="50"/>
      <c r="CB79" s="162"/>
      <c r="CC79" s="161"/>
      <c r="CD79" s="50"/>
      <c r="CE79" s="162"/>
      <c r="CF79" s="161"/>
      <c r="CG79" s="50"/>
      <c r="CH79" s="162">
        <v>43300</v>
      </c>
      <c r="CI79" s="161" t="str">
        <f t="shared" ca="1" si="17"/>
        <v>ok</v>
      </c>
      <c r="CJ79" s="50">
        <v>5</v>
      </c>
      <c r="CK79" s="162"/>
      <c r="CL79" s="161"/>
      <c r="CM79" s="50"/>
      <c r="CN79" s="162"/>
      <c r="CO79" s="161"/>
      <c r="CP79" s="50"/>
      <c r="CQ79" s="162">
        <v>43247</v>
      </c>
      <c r="CR79" s="161" t="str">
        <f t="shared" ca="1" si="20"/>
        <v>ok</v>
      </c>
      <c r="CS79" s="50">
        <v>5</v>
      </c>
      <c r="CT79" s="162"/>
      <c r="CU79" s="161"/>
      <c r="CV79" s="50"/>
      <c r="CW79" s="162"/>
      <c r="CX79" s="161"/>
      <c r="CY79" s="50"/>
      <c r="CZ79" s="162"/>
      <c r="DA79" s="161"/>
      <c r="DB79" s="50"/>
      <c r="DC79" s="191"/>
      <c r="DD79" s="161"/>
      <c r="DE79" s="56"/>
      <c r="DF79" s="162"/>
      <c r="DG79" s="161"/>
      <c r="DH79" s="50"/>
      <c r="DI79" s="162"/>
      <c r="DJ79" s="161"/>
      <c r="DK79" s="50"/>
      <c r="DL79" s="162"/>
      <c r="DM79" s="161"/>
      <c r="DN79" s="50"/>
      <c r="DO79" s="162"/>
      <c r="DP79" s="161"/>
      <c r="DQ79" s="142"/>
      <c r="DR79" s="162"/>
      <c r="DS79" s="161"/>
      <c r="DT79" s="142"/>
      <c r="DU79" s="162"/>
      <c r="DV79" s="161"/>
      <c r="DW79" s="50"/>
      <c r="DX79" s="235"/>
    </row>
    <row r="80" spans="1:128" ht="12.75" customHeight="1" x14ac:dyDescent="0.2">
      <c r="A80" s="343" t="s">
        <v>353</v>
      </c>
      <c r="B80" s="252">
        <v>42619</v>
      </c>
      <c r="C80" s="305">
        <v>84450055</v>
      </c>
      <c r="D80" s="300" t="s">
        <v>351</v>
      </c>
      <c r="E80" s="253" t="s">
        <v>299</v>
      </c>
      <c r="F80" s="254">
        <v>42990</v>
      </c>
      <c r="G80" s="161" t="str">
        <f t="shared" ca="1" si="63"/>
        <v>Programar</v>
      </c>
      <c r="H80" s="48"/>
      <c r="I80" s="48"/>
      <c r="J80" s="66"/>
      <c r="K80" s="49"/>
      <c r="L80" s="256"/>
      <c r="M80" s="161" t="str">
        <f t="shared" ca="1" si="43"/>
        <v>N/A</v>
      </c>
      <c r="N80" s="256"/>
      <c r="O80" s="161" t="str">
        <f t="shared" ca="1" si="44"/>
        <v>N/A</v>
      </c>
      <c r="P80" s="256"/>
      <c r="Q80" s="161" t="str">
        <f t="shared" ca="1" si="45"/>
        <v>N/A</v>
      </c>
      <c r="R80" s="256"/>
      <c r="S80" s="161" t="str">
        <f t="shared" ca="1" si="46"/>
        <v>N/A</v>
      </c>
      <c r="T80" s="256"/>
      <c r="U80" s="161" t="str">
        <f t="shared" ca="1" si="47"/>
        <v>N/A</v>
      </c>
      <c r="V80" s="202">
        <v>43134</v>
      </c>
      <c r="W80" s="48" t="str">
        <f t="shared" ca="1" si="64"/>
        <v>ok</v>
      </c>
      <c r="X80" s="66" t="s">
        <v>360</v>
      </c>
      <c r="Y80" s="49" t="s">
        <v>361</v>
      </c>
      <c r="Z80" s="256">
        <v>43150</v>
      </c>
      <c r="AA80" s="161" t="str">
        <f t="shared" ca="1" si="52"/>
        <v>ok</v>
      </c>
      <c r="AB80" s="159" t="s">
        <v>243</v>
      </c>
      <c r="AC80" s="256">
        <v>43150</v>
      </c>
      <c r="AD80" s="161" t="str">
        <f t="shared" ca="1" si="53"/>
        <v>ok</v>
      </c>
      <c r="AE80" s="159" t="s">
        <v>243</v>
      </c>
      <c r="AF80" s="256">
        <v>43150</v>
      </c>
      <c r="AG80" s="161" t="str">
        <f t="shared" ca="1" si="54"/>
        <v>ok</v>
      </c>
      <c r="AH80" s="159" t="s">
        <v>243</v>
      </c>
      <c r="AI80" s="256">
        <v>43150</v>
      </c>
      <c r="AJ80" s="161" t="str">
        <f t="shared" ca="1" si="61"/>
        <v>ok</v>
      </c>
      <c r="AK80" s="159" t="s">
        <v>243</v>
      </c>
      <c r="AL80" s="256"/>
      <c r="AM80" s="161"/>
      <c r="AN80" s="159"/>
      <c r="AO80" s="256">
        <v>42980</v>
      </c>
      <c r="AP80" s="161" t="str">
        <f t="shared" ca="1" si="56"/>
        <v>Programar</v>
      </c>
      <c r="AQ80" s="159" t="s">
        <v>243</v>
      </c>
      <c r="AR80" s="256"/>
      <c r="AS80" s="161"/>
      <c r="AT80" s="159"/>
      <c r="AU80" s="256"/>
      <c r="AV80" s="161"/>
      <c r="AW80" s="159"/>
      <c r="AX80" s="162"/>
      <c r="AY80" s="161"/>
      <c r="AZ80" s="56"/>
      <c r="BA80" s="162"/>
      <c r="BB80" s="161"/>
      <c r="BC80" s="50"/>
      <c r="BD80" s="309"/>
      <c r="BE80" s="274"/>
      <c r="BF80" s="141"/>
      <c r="BG80" s="162"/>
      <c r="BH80" s="161"/>
      <c r="BI80" s="50"/>
      <c r="BJ80" s="162"/>
      <c r="BK80" s="161"/>
      <c r="BL80" s="50"/>
      <c r="BM80" s="162"/>
      <c r="BN80" s="161"/>
      <c r="BO80" s="50"/>
      <c r="BP80" s="162">
        <v>43244</v>
      </c>
      <c r="BQ80" s="161" t="str">
        <f t="shared" ca="1" si="51"/>
        <v>ok</v>
      </c>
      <c r="BR80" s="50"/>
      <c r="BS80" s="162"/>
      <c r="BT80" s="161"/>
      <c r="BU80" s="50"/>
      <c r="BV80" s="162"/>
      <c r="BW80" s="161"/>
      <c r="BX80" s="50"/>
      <c r="BY80" s="162"/>
      <c r="BZ80" s="161"/>
      <c r="CA80" s="50"/>
      <c r="CB80" s="162"/>
      <c r="CC80" s="161"/>
      <c r="CD80" s="50"/>
      <c r="CE80" s="162"/>
      <c r="CF80" s="161"/>
      <c r="CG80" s="50"/>
      <c r="CH80" s="162">
        <v>43300</v>
      </c>
      <c r="CI80" s="161" t="str">
        <f t="shared" ca="1" si="17"/>
        <v>ok</v>
      </c>
      <c r="CJ80" s="50">
        <v>5</v>
      </c>
      <c r="CK80" s="162"/>
      <c r="CL80" s="161"/>
      <c r="CM80" s="50"/>
      <c r="CN80" s="162"/>
      <c r="CO80" s="161"/>
      <c r="CP80" s="50"/>
      <c r="CQ80" s="162">
        <v>43247</v>
      </c>
      <c r="CR80" s="161" t="str">
        <f t="shared" ca="1" si="20"/>
        <v>ok</v>
      </c>
      <c r="CS80" s="50">
        <v>5</v>
      </c>
      <c r="CT80" s="162"/>
      <c r="CU80" s="161"/>
      <c r="CV80" s="50"/>
      <c r="CW80" s="162"/>
      <c r="CX80" s="161"/>
      <c r="CY80" s="50"/>
      <c r="CZ80" s="162"/>
      <c r="DA80" s="161"/>
      <c r="DB80" s="50"/>
      <c r="DC80" s="191"/>
      <c r="DD80" s="161"/>
      <c r="DE80" s="56"/>
      <c r="DF80" s="162"/>
      <c r="DG80" s="161"/>
      <c r="DH80" s="50"/>
      <c r="DI80" s="162"/>
      <c r="DJ80" s="161"/>
      <c r="DK80" s="50"/>
      <c r="DL80" s="162"/>
      <c r="DM80" s="161"/>
      <c r="DN80" s="50"/>
      <c r="DO80" s="162"/>
      <c r="DP80" s="161"/>
      <c r="DQ80" s="142"/>
      <c r="DR80" s="162"/>
      <c r="DS80" s="161"/>
      <c r="DT80" s="142"/>
      <c r="DU80" s="162"/>
      <c r="DV80" s="161"/>
      <c r="DW80" s="50"/>
      <c r="DX80" s="235"/>
    </row>
    <row r="81" spans="1:128" ht="12.75" customHeight="1" x14ac:dyDescent="0.2">
      <c r="A81" s="343" t="s">
        <v>354</v>
      </c>
      <c r="B81" s="252">
        <v>42619</v>
      </c>
      <c r="C81" s="305">
        <v>13570339</v>
      </c>
      <c r="D81" s="300" t="s">
        <v>351</v>
      </c>
      <c r="E81" s="253" t="s">
        <v>299</v>
      </c>
      <c r="F81" s="254">
        <v>42990</v>
      </c>
      <c r="G81" s="161" t="str">
        <f t="shared" ca="1" si="63"/>
        <v>Programar</v>
      </c>
      <c r="H81" s="48"/>
      <c r="I81" s="48"/>
      <c r="J81" s="66"/>
      <c r="K81" s="49"/>
      <c r="L81" s="256"/>
      <c r="M81" s="161" t="str">
        <f t="shared" ca="1" si="43"/>
        <v>N/A</v>
      </c>
      <c r="N81" s="256"/>
      <c r="O81" s="161" t="str">
        <f t="shared" ca="1" si="44"/>
        <v>N/A</v>
      </c>
      <c r="P81" s="256"/>
      <c r="Q81" s="161" t="str">
        <f t="shared" ca="1" si="45"/>
        <v>N/A</v>
      </c>
      <c r="R81" s="256"/>
      <c r="S81" s="161" t="str">
        <f t="shared" ca="1" si="46"/>
        <v>N/A</v>
      </c>
      <c r="T81" s="256"/>
      <c r="U81" s="161" t="str">
        <f t="shared" ca="1" si="47"/>
        <v>N/A</v>
      </c>
      <c r="V81" s="202">
        <v>43133</v>
      </c>
      <c r="W81" s="48" t="str">
        <f t="shared" ca="1" si="64"/>
        <v>ok</v>
      </c>
      <c r="X81" s="66" t="s">
        <v>360</v>
      </c>
      <c r="Y81" s="49" t="s">
        <v>361</v>
      </c>
      <c r="Z81" s="256">
        <v>42756</v>
      </c>
      <c r="AA81" s="161" t="str">
        <f t="shared" ca="1" si="52"/>
        <v>Vencido</v>
      </c>
      <c r="AB81" s="159" t="s">
        <v>243</v>
      </c>
      <c r="AC81" s="256">
        <v>42756</v>
      </c>
      <c r="AD81" s="161" t="str">
        <f t="shared" ca="1" si="53"/>
        <v>Vencido</v>
      </c>
      <c r="AE81" s="159" t="s">
        <v>243</v>
      </c>
      <c r="AF81" s="256">
        <v>42756</v>
      </c>
      <c r="AG81" s="161" t="str">
        <f t="shared" ca="1" si="54"/>
        <v>Vencido</v>
      </c>
      <c r="AH81" s="159" t="s">
        <v>243</v>
      </c>
      <c r="AI81" s="256">
        <v>42756</v>
      </c>
      <c r="AJ81" s="161" t="str">
        <f t="shared" ca="1" si="61"/>
        <v>Vencido</v>
      </c>
      <c r="AK81" s="159" t="s">
        <v>243</v>
      </c>
      <c r="AL81" s="256"/>
      <c r="AM81" s="161"/>
      <c r="AN81" s="159"/>
      <c r="AO81" s="162">
        <v>43127</v>
      </c>
      <c r="AP81" s="161" t="str">
        <f t="shared" ca="1" si="56"/>
        <v>ok</v>
      </c>
      <c r="AQ81" s="159" t="s">
        <v>243</v>
      </c>
      <c r="AR81" s="256"/>
      <c r="AS81" s="161"/>
      <c r="AT81" s="159"/>
      <c r="AU81" s="256"/>
      <c r="AV81" s="161"/>
      <c r="AW81" s="159"/>
      <c r="AX81" s="162"/>
      <c r="AY81" s="161"/>
      <c r="AZ81" s="56"/>
      <c r="BA81" s="162"/>
      <c r="BB81" s="161"/>
      <c r="BC81" s="50"/>
      <c r="BD81" s="309"/>
      <c r="BE81" s="274"/>
      <c r="BF81" s="141"/>
      <c r="BG81" s="162"/>
      <c r="BH81" s="161"/>
      <c r="BI81" s="50"/>
      <c r="BJ81" s="162"/>
      <c r="BK81" s="161"/>
      <c r="BL81" s="50"/>
      <c r="BM81" s="162"/>
      <c r="BN81" s="161"/>
      <c r="BO81" s="50"/>
      <c r="BP81" s="162">
        <v>43244</v>
      </c>
      <c r="BQ81" s="161" t="str">
        <f t="shared" ca="1" si="51"/>
        <v>ok</v>
      </c>
      <c r="BR81" s="50"/>
      <c r="BS81" s="162"/>
      <c r="BT81" s="161"/>
      <c r="BU81" s="50"/>
      <c r="BV81" s="162"/>
      <c r="BW81" s="161"/>
      <c r="BX81" s="50"/>
      <c r="BY81" s="162"/>
      <c r="BZ81" s="161"/>
      <c r="CA81" s="50"/>
      <c r="CB81" s="162"/>
      <c r="CC81" s="161"/>
      <c r="CD81" s="50"/>
      <c r="CE81" s="162"/>
      <c r="CF81" s="161"/>
      <c r="CG81" s="50"/>
      <c r="CH81" s="162">
        <v>43300</v>
      </c>
      <c r="CI81" s="161" t="str">
        <f t="shared" ca="1" si="17"/>
        <v>ok</v>
      </c>
      <c r="CJ81" s="50">
        <v>5</v>
      </c>
      <c r="CK81" s="162"/>
      <c r="CL81" s="161"/>
      <c r="CM81" s="50"/>
      <c r="CN81" s="162"/>
      <c r="CO81" s="161"/>
      <c r="CP81" s="50"/>
      <c r="CQ81" s="162">
        <v>43247</v>
      </c>
      <c r="CR81" s="161" t="str">
        <f t="shared" ca="1" si="20"/>
        <v>ok</v>
      </c>
      <c r="CS81" s="50">
        <v>5</v>
      </c>
      <c r="CT81" s="162"/>
      <c r="CU81" s="161"/>
      <c r="CV81" s="50"/>
      <c r="CW81" s="162"/>
      <c r="CX81" s="161"/>
      <c r="CY81" s="50"/>
      <c r="CZ81" s="162"/>
      <c r="DA81" s="161"/>
      <c r="DB81" s="50"/>
      <c r="DC81" s="191"/>
      <c r="DD81" s="161"/>
      <c r="DE81" s="56"/>
      <c r="DF81" s="162"/>
      <c r="DG81" s="161"/>
      <c r="DH81" s="50"/>
      <c r="DI81" s="162"/>
      <c r="DJ81" s="161"/>
      <c r="DK81" s="50"/>
      <c r="DL81" s="162"/>
      <c r="DM81" s="161"/>
      <c r="DN81" s="50"/>
      <c r="DO81" s="162"/>
      <c r="DP81" s="161"/>
      <c r="DQ81" s="142"/>
      <c r="DR81" s="162"/>
      <c r="DS81" s="161"/>
      <c r="DT81" s="142"/>
      <c r="DU81" s="162"/>
      <c r="DV81" s="161"/>
      <c r="DW81" s="50"/>
      <c r="DX81" s="235"/>
    </row>
    <row r="82" spans="1:128" ht="12.75" customHeight="1" x14ac:dyDescent="0.2">
      <c r="A82" s="343" t="s">
        <v>355</v>
      </c>
      <c r="B82" s="252">
        <v>42619</v>
      </c>
      <c r="C82" s="305">
        <v>91288229</v>
      </c>
      <c r="D82" s="300" t="s">
        <v>351</v>
      </c>
      <c r="E82" s="253" t="s">
        <v>299</v>
      </c>
      <c r="F82" s="254">
        <v>42990</v>
      </c>
      <c r="G82" s="161" t="str">
        <f t="shared" ca="1" si="63"/>
        <v>Programar</v>
      </c>
      <c r="H82" s="48"/>
      <c r="I82" s="48"/>
      <c r="J82" s="66"/>
      <c r="K82" s="49"/>
      <c r="L82" s="256"/>
      <c r="M82" s="161" t="str">
        <f t="shared" ca="1" si="43"/>
        <v>N/A</v>
      </c>
      <c r="N82" s="256"/>
      <c r="O82" s="161" t="str">
        <f t="shared" ca="1" si="44"/>
        <v>N/A</v>
      </c>
      <c r="P82" s="256"/>
      <c r="Q82" s="161" t="str">
        <f t="shared" ca="1" si="45"/>
        <v>N/A</v>
      </c>
      <c r="R82" s="256"/>
      <c r="S82" s="161" t="str">
        <f t="shared" ca="1" si="46"/>
        <v>N/A</v>
      </c>
      <c r="T82" s="256"/>
      <c r="U82" s="161" t="str">
        <f t="shared" ca="1" si="47"/>
        <v>N/A</v>
      </c>
      <c r="V82" s="202">
        <v>43134</v>
      </c>
      <c r="W82" s="48" t="str">
        <f t="shared" ca="1" si="64"/>
        <v>ok</v>
      </c>
      <c r="X82" s="66" t="s">
        <v>360</v>
      </c>
      <c r="Y82" s="49" t="s">
        <v>361</v>
      </c>
      <c r="Z82" s="160">
        <v>43014</v>
      </c>
      <c r="AA82" s="161" t="str">
        <f t="shared" ca="1" si="52"/>
        <v>ok</v>
      </c>
      <c r="AB82" s="159" t="s">
        <v>243</v>
      </c>
      <c r="AC82" s="160">
        <v>43014</v>
      </c>
      <c r="AD82" s="161" t="str">
        <f t="shared" ca="1" si="53"/>
        <v>ok</v>
      </c>
      <c r="AE82" s="159" t="s">
        <v>243</v>
      </c>
      <c r="AF82" s="160">
        <v>43014</v>
      </c>
      <c r="AG82" s="161" t="str">
        <f t="shared" ca="1" si="54"/>
        <v>ok</v>
      </c>
      <c r="AH82" s="159" t="s">
        <v>243</v>
      </c>
      <c r="AI82" s="160">
        <v>43014</v>
      </c>
      <c r="AJ82" s="161" t="str">
        <f t="shared" ca="1" si="61"/>
        <v>ok</v>
      </c>
      <c r="AK82" s="159" t="s">
        <v>243</v>
      </c>
      <c r="AL82" s="256"/>
      <c r="AM82" s="161"/>
      <c r="AN82" s="159"/>
      <c r="AO82" s="256">
        <v>43115</v>
      </c>
      <c r="AP82" s="161" t="str">
        <f t="shared" ca="1" si="56"/>
        <v>ok</v>
      </c>
      <c r="AQ82" s="159" t="s">
        <v>243</v>
      </c>
      <c r="AR82" s="256"/>
      <c r="AS82" s="161"/>
      <c r="AT82" s="159"/>
      <c r="AU82" s="256"/>
      <c r="AV82" s="161"/>
      <c r="AW82" s="159"/>
      <c r="AX82" s="162"/>
      <c r="AY82" s="161"/>
      <c r="AZ82" s="56"/>
      <c r="BA82" s="162"/>
      <c r="BB82" s="161"/>
      <c r="BC82" s="50"/>
      <c r="BD82" s="309"/>
      <c r="BE82" s="274"/>
      <c r="BF82" s="141"/>
      <c r="BG82" s="162"/>
      <c r="BH82" s="161"/>
      <c r="BI82" s="50"/>
      <c r="BJ82" s="162"/>
      <c r="BK82" s="161"/>
      <c r="BL82" s="50"/>
      <c r="BM82" s="162"/>
      <c r="BN82" s="161"/>
      <c r="BO82" s="50"/>
      <c r="BP82" s="162">
        <v>43244</v>
      </c>
      <c r="BQ82" s="161" t="str">
        <f t="shared" ca="1" si="51"/>
        <v>ok</v>
      </c>
      <c r="BR82" s="50"/>
      <c r="BS82" s="162"/>
      <c r="BT82" s="161"/>
      <c r="BU82" s="50"/>
      <c r="BV82" s="162"/>
      <c r="BW82" s="161"/>
      <c r="BX82" s="50"/>
      <c r="BY82" s="162"/>
      <c r="BZ82" s="161"/>
      <c r="CA82" s="50"/>
      <c r="CB82" s="162"/>
      <c r="CC82" s="161"/>
      <c r="CD82" s="50"/>
      <c r="CE82" s="162"/>
      <c r="CF82" s="161"/>
      <c r="CG82" s="50"/>
      <c r="CH82" s="162">
        <v>43300</v>
      </c>
      <c r="CI82" s="161" t="str">
        <f t="shared" ca="1" si="17"/>
        <v>ok</v>
      </c>
      <c r="CJ82" s="50">
        <v>5</v>
      </c>
      <c r="CK82" s="162"/>
      <c r="CL82" s="161"/>
      <c r="CM82" s="50"/>
      <c r="CN82" s="162"/>
      <c r="CO82" s="161"/>
      <c r="CP82" s="50"/>
      <c r="CQ82" s="162">
        <v>43247</v>
      </c>
      <c r="CR82" s="161" t="str">
        <f t="shared" ca="1" si="20"/>
        <v>ok</v>
      </c>
      <c r="CS82" s="50">
        <v>5</v>
      </c>
      <c r="CT82" s="162"/>
      <c r="CU82" s="161"/>
      <c r="CV82" s="50"/>
      <c r="CW82" s="162"/>
      <c r="CX82" s="161"/>
      <c r="CY82" s="50"/>
      <c r="CZ82" s="162"/>
      <c r="DA82" s="161"/>
      <c r="DB82" s="50"/>
      <c r="DC82" s="191"/>
      <c r="DD82" s="161"/>
      <c r="DE82" s="56"/>
      <c r="DF82" s="162"/>
      <c r="DG82" s="161"/>
      <c r="DH82" s="50"/>
      <c r="DI82" s="162"/>
      <c r="DJ82" s="161"/>
      <c r="DK82" s="50"/>
      <c r="DL82" s="162"/>
      <c r="DM82" s="161"/>
      <c r="DN82" s="50"/>
      <c r="DO82" s="162"/>
      <c r="DP82" s="161"/>
      <c r="DQ82" s="142"/>
      <c r="DR82" s="162"/>
      <c r="DS82" s="161"/>
      <c r="DT82" s="142"/>
      <c r="DU82" s="162"/>
      <c r="DV82" s="161"/>
      <c r="DW82" s="50"/>
      <c r="DX82" s="235"/>
    </row>
    <row r="83" spans="1:128" ht="12.75" customHeight="1" x14ac:dyDescent="0.2">
      <c r="A83" s="343" t="s">
        <v>356</v>
      </c>
      <c r="B83" s="252">
        <v>42619</v>
      </c>
      <c r="C83" s="305">
        <v>13541703</v>
      </c>
      <c r="D83" s="300" t="s">
        <v>351</v>
      </c>
      <c r="E83" s="253" t="s">
        <v>299</v>
      </c>
      <c r="F83" s="254">
        <v>42990</v>
      </c>
      <c r="G83" s="161" t="str">
        <f t="shared" ca="1" si="63"/>
        <v>Programar</v>
      </c>
      <c r="H83" s="48"/>
      <c r="I83" s="48"/>
      <c r="J83" s="66"/>
      <c r="K83" s="49"/>
      <c r="L83" s="256"/>
      <c r="M83" s="161" t="str">
        <f t="shared" ca="1" si="43"/>
        <v>N/A</v>
      </c>
      <c r="N83" s="256"/>
      <c r="O83" s="161" t="str">
        <f t="shared" ca="1" si="44"/>
        <v>N/A</v>
      </c>
      <c r="P83" s="256"/>
      <c r="Q83" s="161" t="str">
        <f t="shared" ca="1" si="45"/>
        <v>N/A</v>
      </c>
      <c r="R83" s="256"/>
      <c r="S83" s="161" t="str">
        <f t="shared" ca="1" si="46"/>
        <v>N/A</v>
      </c>
      <c r="T83" s="256"/>
      <c r="U83" s="161" t="str">
        <f t="shared" ca="1" si="47"/>
        <v>N/A</v>
      </c>
      <c r="V83" s="202">
        <v>43133</v>
      </c>
      <c r="W83" s="48" t="str">
        <f t="shared" ca="1" si="64"/>
        <v>ok</v>
      </c>
      <c r="X83" s="66" t="s">
        <v>360</v>
      </c>
      <c r="Y83" s="49" t="s">
        <v>361</v>
      </c>
      <c r="Z83" s="256">
        <v>43115</v>
      </c>
      <c r="AA83" s="161" t="str">
        <f t="shared" ca="1" si="52"/>
        <v>ok</v>
      </c>
      <c r="AB83" s="159" t="s">
        <v>243</v>
      </c>
      <c r="AC83" s="256">
        <v>43115</v>
      </c>
      <c r="AD83" s="161" t="str">
        <f t="shared" ca="1" si="53"/>
        <v>ok</v>
      </c>
      <c r="AE83" s="159" t="s">
        <v>243</v>
      </c>
      <c r="AF83" s="256">
        <v>43115</v>
      </c>
      <c r="AG83" s="161" t="str">
        <f t="shared" ca="1" si="54"/>
        <v>ok</v>
      </c>
      <c r="AH83" s="159" t="s">
        <v>243</v>
      </c>
      <c r="AI83" s="256">
        <v>43115</v>
      </c>
      <c r="AJ83" s="161" t="str">
        <f t="shared" ca="1" si="61"/>
        <v>ok</v>
      </c>
      <c r="AK83" s="159" t="s">
        <v>243</v>
      </c>
      <c r="AL83" s="256"/>
      <c r="AM83" s="161"/>
      <c r="AN83" s="159"/>
      <c r="AO83" s="256">
        <v>43115</v>
      </c>
      <c r="AP83" s="161" t="str">
        <f t="shared" ca="1" si="56"/>
        <v>ok</v>
      </c>
      <c r="AQ83" s="159" t="s">
        <v>243</v>
      </c>
      <c r="AR83" s="256"/>
      <c r="AS83" s="161"/>
      <c r="AT83" s="159"/>
      <c r="AU83" s="256"/>
      <c r="AV83" s="161"/>
      <c r="AW83" s="159"/>
      <c r="AX83" s="162"/>
      <c r="AY83" s="161"/>
      <c r="AZ83" s="56"/>
      <c r="BA83" s="162"/>
      <c r="BB83" s="161"/>
      <c r="BC83" s="50"/>
      <c r="BD83" s="309"/>
      <c r="BE83" s="274"/>
      <c r="BF83" s="141"/>
      <c r="BG83" s="162"/>
      <c r="BH83" s="161"/>
      <c r="BI83" s="50"/>
      <c r="BJ83" s="162"/>
      <c r="BK83" s="161"/>
      <c r="BL83" s="50"/>
      <c r="BM83" s="162"/>
      <c r="BN83" s="161"/>
      <c r="BO83" s="50"/>
      <c r="BP83" s="162">
        <v>43244</v>
      </c>
      <c r="BQ83" s="161" t="str">
        <f t="shared" ca="1" si="51"/>
        <v>ok</v>
      </c>
      <c r="BR83" s="50"/>
      <c r="BS83" s="162"/>
      <c r="BT83" s="161"/>
      <c r="BU83" s="50"/>
      <c r="BV83" s="162"/>
      <c r="BW83" s="161"/>
      <c r="BX83" s="50"/>
      <c r="BY83" s="162"/>
      <c r="BZ83" s="161"/>
      <c r="CA83" s="50"/>
      <c r="CB83" s="162"/>
      <c r="CC83" s="161"/>
      <c r="CD83" s="50"/>
      <c r="CE83" s="162"/>
      <c r="CF83" s="161"/>
      <c r="CG83" s="50"/>
      <c r="CH83" s="162">
        <v>43300</v>
      </c>
      <c r="CI83" s="161" t="str">
        <f t="shared" ca="1" si="17"/>
        <v>ok</v>
      </c>
      <c r="CJ83" s="50">
        <v>5</v>
      </c>
      <c r="CK83" s="162"/>
      <c r="CL83" s="161"/>
      <c r="CM83" s="50"/>
      <c r="CN83" s="162"/>
      <c r="CO83" s="161"/>
      <c r="CP83" s="50"/>
      <c r="CQ83" s="162">
        <v>43247</v>
      </c>
      <c r="CR83" s="161" t="str">
        <f t="shared" ca="1" si="20"/>
        <v>ok</v>
      </c>
      <c r="CS83" s="50">
        <v>5</v>
      </c>
      <c r="CT83" s="162"/>
      <c r="CU83" s="161"/>
      <c r="CV83" s="50"/>
      <c r="CW83" s="162"/>
      <c r="CX83" s="161"/>
      <c r="CY83" s="50"/>
      <c r="CZ83" s="162"/>
      <c r="DA83" s="161"/>
      <c r="DB83" s="50"/>
      <c r="DC83" s="191"/>
      <c r="DD83" s="161"/>
      <c r="DE83" s="56"/>
      <c r="DF83" s="162"/>
      <c r="DG83" s="161"/>
      <c r="DH83" s="50"/>
      <c r="DI83" s="162"/>
      <c r="DJ83" s="161"/>
      <c r="DK83" s="50"/>
      <c r="DL83" s="162"/>
      <c r="DM83" s="161"/>
      <c r="DN83" s="50"/>
      <c r="DO83" s="162"/>
      <c r="DP83" s="161"/>
      <c r="DQ83" s="142"/>
      <c r="DR83" s="162"/>
      <c r="DS83" s="161"/>
      <c r="DT83" s="142"/>
      <c r="DU83" s="162"/>
      <c r="DV83" s="161"/>
      <c r="DW83" s="50"/>
      <c r="DX83" s="235"/>
    </row>
    <row r="84" spans="1:128" ht="12.75" customHeight="1" x14ac:dyDescent="0.2">
      <c r="A84" s="343" t="s">
        <v>357</v>
      </c>
      <c r="B84" s="252">
        <v>42619</v>
      </c>
      <c r="C84" s="305">
        <v>13886260</v>
      </c>
      <c r="D84" s="300" t="s">
        <v>351</v>
      </c>
      <c r="E84" s="253" t="s">
        <v>299</v>
      </c>
      <c r="F84" s="162">
        <v>42991</v>
      </c>
      <c r="G84" s="161" t="str">
        <f t="shared" ca="1" si="63"/>
        <v>Programar</v>
      </c>
      <c r="H84" s="48"/>
      <c r="I84" s="48"/>
      <c r="J84" s="66"/>
      <c r="K84" s="49"/>
      <c r="L84" s="256"/>
      <c r="M84" s="161" t="str">
        <f t="shared" ca="1" si="43"/>
        <v>N/A</v>
      </c>
      <c r="N84" s="256"/>
      <c r="O84" s="161" t="str">
        <f t="shared" ca="1" si="44"/>
        <v>N/A</v>
      </c>
      <c r="P84" s="256"/>
      <c r="Q84" s="161" t="str">
        <f t="shared" ca="1" si="45"/>
        <v>N/A</v>
      </c>
      <c r="R84" s="256"/>
      <c r="S84" s="161" t="str">
        <f t="shared" ca="1" si="46"/>
        <v>N/A</v>
      </c>
      <c r="T84" s="256"/>
      <c r="U84" s="161" t="str">
        <f t="shared" ca="1" si="47"/>
        <v>N/A</v>
      </c>
      <c r="V84" s="202">
        <v>43134</v>
      </c>
      <c r="W84" s="48" t="str">
        <f t="shared" ca="1" si="64"/>
        <v>ok</v>
      </c>
      <c r="X84" s="66" t="s">
        <v>360</v>
      </c>
      <c r="Y84" s="49" t="s">
        <v>361</v>
      </c>
      <c r="Z84" s="256">
        <v>43241</v>
      </c>
      <c r="AA84" s="161" t="str">
        <f t="shared" ca="1" si="52"/>
        <v>ok</v>
      </c>
      <c r="AB84" s="159" t="s">
        <v>243</v>
      </c>
      <c r="AC84" s="256">
        <v>43241</v>
      </c>
      <c r="AD84" s="161" t="str">
        <f t="shared" ca="1" si="53"/>
        <v>ok</v>
      </c>
      <c r="AE84" s="159" t="s">
        <v>243</v>
      </c>
      <c r="AF84" s="256">
        <v>43241</v>
      </c>
      <c r="AG84" s="161" t="str">
        <f t="shared" ca="1" si="54"/>
        <v>ok</v>
      </c>
      <c r="AH84" s="159" t="s">
        <v>243</v>
      </c>
      <c r="AI84" s="256">
        <v>43241</v>
      </c>
      <c r="AJ84" s="161" t="str">
        <f t="shared" ca="1" si="61"/>
        <v>ok</v>
      </c>
      <c r="AK84" s="159" t="s">
        <v>243</v>
      </c>
      <c r="AL84" s="256"/>
      <c r="AM84" s="161"/>
      <c r="AN84" s="159"/>
      <c r="AO84" s="163">
        <v>43116</v>
      </c>
      <c r="AP84" s="161" t="str">
        <f t="shared" ca="1" si="56"/>
        <v>ok</v>
      </c>
      <c r="AQ84" s="159" t="s">
        <v>243</v>
      </c>
      <c r="AR84" s="256"/>
      <c r="AS84" s="161"/>
      <c r="AT84" s="159"/>
      <c r="AU84" s="256"/>
      <c r="AV84" s="161"/>
      <c r="AW84" s="159"/>
      <c r="AX84" s="162"/>
      <c r="AY84" s="161"/>
      <c r="AZ84" s="56"/>
      <c r="BA84" s="162"/>
      <c r="BB84" s="161"/>
      <c r="BC84" s="50"/>
      <c r="BD84" s="309"/>
      <c r="BE84" s="274"/>
      <c r="BF84" s="141"/>
      <c r="BG84" s="162"/>
      <c r="BH84" s="161"/>
      <c r="BI84" s="50"/>
      <c r="BJ84" s="162"/>
      <c r="BK84" s="161"/>
      <c r="BL84" s="50"/>
      <c r="BM84" s="162"/>
      <c r="BN84" s="161"/>
      <c r="BO84" s="50"/>
      <c r="BP84" s="162"/>
      <c r="BQ84" s="161" t="str">
        <f t="shared" ca="1" si="51"/>
        <v>NA</v>
      </c>
      <c r="BR84" s="50"/>
      <c r="BS84" s="162"/>
      <c r="BT84" s="161"/>
      <c r="BU84" s="50"/>
      <c r="BV84" s="162"/>
      <c r="BW84" s="161"/>
      <c r="BX84" s="50"/>
      <c r="BY84" s="162"/>
      <c r="BZ84" s="161"/>
      <c r="CA84" s="50"/>
      <c r="CB84" s="162"/>
      <c r="CC84" s="161"/>
      <c r="CD84" s="50"/>
      <c r="CE84" s="162"/>
      <c r="CF84" s="161"/>
      <c r="CG84" s="50"/>
      <c r="CH84" s="162">
        <v>43300</v>
      </c>
      <c r="CI84" s="161" t="str">
        <f t="shared" ca="1" si="17"/>
        <v>ok</v>
      </c>
      <c r="CJ84" s="50">
        <v>5</v>
      </c>
      <c r="CK84" s="162"/>
      <c r="CL84" s="161"/>
      <c r="CM84" s="50"/>
      <c r="CN84" s="162"/>
      <c r="CO84" s="161"/>
      <c r="CP84" s="50"/>
      <c r="CQ84" s="162">
        <v>43247</v>
      </c>
      <c r="CR84" s="161" t="str">
        <f t="shared" ca="1" si="20"/>
        <v>ok</v>
      </c>
      <c r="CS84" s="50">
        <v>5</v>
      </c>
      <c r="CT84" s="162"/>
      <c r="CU84" s="161"/>
      <c r="CV84" s="50"/>
      <c r="CW84" s="162"/>
      <c r="CX84" s="161"/>
      <c r="CY84" s="50"/>
      <c r="CZ84" s="162"/>
      <c r="DA84" s="161"/>
      <c r="DB84" s="50"/>
      <c r="DC84" s="191"/>
      <c r="DD84" s="161"/>
      <c r="DE84" s="56"/>
      <c r="DF84" s="162"/>
      <c r="DG84" s="161"/>
      <c r="DH84" s="50"/>
      <c r="DI84" s="162"/>
      <c r="DJ84" s="161"/>
      <c r="DK84" s="50"/>
      <c r="DL84" s="162"/>
      <c r="DM84" s="161"/>
      <c r="DN84" s="50"/>
      <c r="DO84" s="162"/>
      <c r="DP84" s="161"/>
      <c r="DQ84" s="142"/>
      <c r="DR84" s="162"/>
      <c r="DS84" s="161"/>
      <c r="DT84" s="142"/>
      <c r="DU84" s="162"/>
      <c r="DV84" s="161"/>
      <c r="DW84" s="50"/>
      <c r="DX84" s="235"/>
    </row>
    <row r="85" spans="1:128" ht="12.75" customHeight="1" x14ac:dyDescent="0.2">
      <c r="A85" s="345" t="s">
        <v>358</v>
      </c>
      <c r="B85" s="252">
        <v>42619</v>
      </c>
      <c r="C85" s="306">
        <v>5687753</v>
      </c>
      <c r="D85" s="300" t="s">
        <v>351</v>
      </c>
      <c r="E85" s="253" t="s">
        <v>299</v>
      </c>
      <c r="F85" s="162">
        <v>43020</v>
      </c>
      <c r="G85" s="161" t="str">
        <f t="shared" ca="1" si="63"/>
        <v>ok</v>
      </c>
      <c r="H85" s="48"/>
      <c r="I85" s="48"/>
      <c r="J85" s="66"/>
      <c r="K85" s="49"/>
      <c r="L85" s="256"/>
      <c r="M85" s="161" t="str">
        <f t="shared" ca="1" si="43"/>
        <v>N/A</v>
      </c>
      <c r="N85" s="256"/>
      <c r="O85" s="161" t="str">
        <f t="shared" ca="1" si="44"/>
        <v>N/A</v>
      </c>
      <c r="P85" s="256"/>
      <c r="Q85" s="161" t="str">
        <f t="shared" ca="1" si="45"/>
        <v>N/A</v>
      </c>
      <c r="R85" s="256"/>
      <c r="S85" s="161" t="str">
        <f t="shared" ca="1" si="46"/>
        <v>N/A</v>
      </c>
      <c r="T85" s="256"/>
      <c r="U85" s="161" t="str">
        <f t="shared" ca="1" si="47"/>
        <v>N/A</v>
      </c>
      <c r="V85" s="202">
        <v>43134</v>
      </c>
      <c r="W85" s="48" t="str">
        <f t="shared" ca="1" si="64"/>
        <v>ok</v>
      </c>
      <c r="X85" s="66" t="s">
        <v>360</v>
      </c>
      <c r="Y85" s="49" t="s">
        <v>361</v>
      </c>
      <c r="Z85" s="256">
        <v>43014</v>
      </c>
      <c r="AA85" s="161" t="str">
        <f t="shared" ca="1" si="52"/>
        <v>ok</v>
      </c>
      <c r="AB85" s="159" t="s">
        <v>243</v>
      </c>
      <c r="AC85" s="256">
        <v>43014</v>
      </c>
      <c r="AD85" s="161" t="str">
        <f t="shared" ca="1" si="53"/>
        <v>ok</v>
      </c>
      <c r="AE85" s="159" t="s">
        <v>243</v>
      </c>
      <c r="AF85" s="256">
        <v>43014</v>
      </c>
      <c r="AG85" s="161" t="str">
        <f t="shared" ca="1" si="54"/>
        <v>ok</v>
      </c>
      <c r="AH85" s="159" t="s">
        <v>243</v>
      </c>
      <c r="AI85" s="256">
        <v>43014</v>
      </c>
      <c r="AJ85" s="161" t="str">
        <f t="shared" ca="1" si="61"/>
        <v>ok</v>
      </c>
      <c r="AK85" s="159" t="s">
        <v>243</v>
      </c>
      <c r="AL85" s="256"/>
      <c r="AM85" s="161"/>
      <c r="AN85" s="159"/>
      <c r="AO85" s="163">
        <v>43116</v>
      </c>
      <c r="AP85" s="161" t="str">
        <f t="shared" ca="1" si="56"/>
        <v>ok</v>
      </c>
      <c r="AQ85" s="159" t="s">
        <v>243</v>
      </c>
      <c r="AR85" s="256"/>
      <c r="AS85" s="161"/>
      <c r="AT85" s="159"/>
      <c r="AU85" s="256"/>
      <c r="AV85" s="161"/>
      <c r="AW85" s="159"/>
      <c r="AX85" s="162"/>
      <c r="AY85" s="161"/>
      <c r="AZ85" s="56"/>
      <c r="BA85" s="162"/>
      <c r="BB85" s="161"/>
      <c r="BC85" s="50"/>
      <c r="BD85" s="309"/>
      <c r="BE85" s="274"/>
      <c r="BF85" s="141"/>
      <c r="BG85" s="162"/>
      <c r="BH85" s="161"/>
      <c r="BI85" s="50"/>
      <c r="BJ85" s="162"/>
      <c r="BK85" s="161"/>
      <c r="BL85" s="50"/>
      <c r="BM85" s="162"/>
      <c r="BN85" s="161"/>
      <c r="BO85" s="50"/>
      <c r="BP85" s="162"/>
      <c r="BQ85" s="161" t="str">
        <f t="shared" ca="1" si="51"/>
        <v>NA</v>
      </c>
      <c r="BR85" s="50"/>
      <c r="BS85" s="162"/>
      <c r="BT85" s="161"/>
      <c r="BU85" s="50"/>
      <c r="BV85" s="162"/>
      <c r="BW85" s="161"/>
      <c r="BX85" s="50"/>
      <c r="BY85" s="162"/>
      <c r="BZ85" s="161"/>
      <c r="CA85" s="50"/>
      <c r="CB85" s="162"/>
      <c r="CC85" s="161"/>
      <c r="CD85" s="50"/>
      <c r="CE85" s="162"/>
      <c r="CF85" s="161"/>
      <c r="CG85" s="50"/>
      <c r="CH85" s="162">
        <v>43300</v>
      </c>
      <c r="CI85" s="161" t="str">
        <f t="shared" ca="1" si="17"/>
        <v>ok</v>
      </c>
      <c r="CJ85" s="50">
        <v>5</v>
      </c>
      <c r="CK85" s="162"/>
      <c r="CL85" s="161"/>
      <c r="CM85" s="50"/>
      <c r="CN85" s="162"/>
      <c r="CO85" s="161"/>
      <c r="CP85" s="50"/>
      <c r="CQ85" s="162">
        <v>43247</v>
      </c>
      <c r="CR85" s="161" t="str">
        <f t="shared" ca="1" si="20"/>
        <v>ok</v>
      </c>
      <c r="CS85" s="50">
        <v>5</v>
      </c>
      <c r="CT85" s="162"/>
      <c r="CU85" s="161"/>
      <c r="CV85" s="50"/>
      <c r="CW85" s="162"/>
      <c r="CX85" s="161"/>
      <c r="CY85" s="50"/>
      <c r="CZ85" s="162"/>
      <c r="DA85" s="161"/>
      <c r="DB85" s="50"/>
      <c r="DC85" s="191"/>
      <c r="DD85" s="161"/>
      <c r="DE85" s="56"/>
      <c r="DF85" s="162"/>
      <c r="DG85" s="161"/>
      <c r="DH85" s="50"/>
      <c r="DI85" s="162"/>
      <c r="DJ85" s="161"/>
      <c r="DK85" s="50"/>
      <c r="DL85" s="162"/>
      <c r="DM85" s="161"/>
      <c r="DN85" s="50"/>
      <c r="DO85" s="162"/>
      <c r="DP85" s="161"/>
      <c r="DQ85" s="142"/>
      <c r="DR85" s="162"/>
      <c r="DS85" s="161"/>
      <c r="DT85" s="142"/>
      <c r="DU85" s="162"/>
      <c r="DV85" s="161"/>
      <c r="DW85" s="50"/>
      <c r="DX85" s="235"/>
    </row>
    <row r="86" spans="1:128" ht="12.75" customHeight="1" thickBot="1" x14ac:dyDescent="0.25">
      <c r="A86" s="378" t="s">
        <v>359</v>
      </c>
      <c r="B86" s="379">
        <v>43242</v>
      </c>
      <c r="C86" s="380">
        <v>44158730</v>
      </c>
      <c r="D86" s="381" t="s">
        <v>330</v>
      </c>
      <c r="E86" s="382" t="s">
        <v>299</v>
      </c>
      <c r="F86" s="311"/>
      <c r="G86" s="259" t="str">
        <f t="shared" ca="1" si="63"/>
        <v>NA</v>
      </c>
      <c r="H86" s="209"/>
      <c r="I86" s="209"/>
      <c r="J86" s="210"/>
      <c r="K86" s="211"/>
      <c r="L86" s="257"/>
      <c r="M86" s="266" t="str">
        <f t="shared" ca="1" si="43"/>
        <v>N/A</v>
      </c>
      <c r="N86" s="257"/>
      <c r="O86" s="266" t="str">
        <f t="shared" ca="1" si="44"/>
        <v>N/A</v>
      </c>
      <c r="P86" s="257"/>
      <c r="Q86" s="266" t="str">
        <f t="shared" ca="1" si="45"/>
        <v>N/A</v>
      </c>
      <c r="R86" s="264"/>
      <c r="S86" s="266" t="str">
        <f t="shared" ca="1" si="46"/>
        <v>N/A</v>
      </c>
      <c r="T86" s="257"/>
      <c r="U86" s="259" t="str">
        <f t="shared" ca="1" si="47"/>
        <v>N/A</v>
      </c>
      <c r="V86" s="383">
        <v>43133</v>
      </c>
      <c r="W86" s="209" t="str">
        <f t="shared" ca="1" si="64"/>
        <v>ok</v>
      </c>
      <c r="X86" s="210" t="s">
        <v>360</v>
      </c>
      <c r="Y86" s="211" t="s">
        <v>361</v>
      </c>
      <c r="Z86" s="257"/>
      <c r="AA86" s="259" t="str">
        <f t="shared" ca="1" si="52"/>
        <v>N/A</v>
      </c>
      <c r="AB86" s="277" t="s">
        <v>243</v>
      </c>
      <c r="AC86" s="257">
        <v>43238</v>
      </c>
      <c r="AD86" s="259" t="str">
        <f t="shared" ca="1" si="53"/>
        <v>ok</v>
      </c>
      <c r="AE86" s="277" t="s">
        <v>243</v>
      </c>
      <c r="AF86" s="257"/>
      <c r="AG86" s="259" t="str">
        <f t="shared" ca="1" si="54"/>
        <v>N/A</v>
      </c>
      <c r="AH86" s="277" t="s">
        <v>243</v>
      </c>
      <c r="AI86" s="257"/>
      <c r="AJ86" s="259" t="str">
        <f t="shared" ca="1" si="61"/>
        <v>N/A</v>
      </c>
      <c r="AK86" s="277" t="s">
        <v>243</v>
      </c>
      <c r="AL86" s="257"/>
      <c r="AM86" s="259"/>
      <c r="AN86" s="277"/>
      <c r="AO86" s="257"/>
      <c r="AP86" s="259" t="str">
        <f t="shared" ca="1" si="56"/>
        <v>N/A</v>
      </c>
      <c r="AQ86" s="277" t="s">
        <v>243</v>
      </c>
      <c r="AR86" s="257"/>
      <c r="AS86" s="259"/>
      <c r="AT86" s="277"/>
      <c r="AU86" s="257"/>
      <c r="AV86" s="259"/>
      <c r="AW86" s="277"/>
      <c r="AX86" s="311"/>
      <c r="AY86" s="259"/>
      <c r="AZ86" s="213"/>
      <c r="BA86" s="311"/>
      <c r="BB86" s="259"/>
      <c r="BC86" s="214"/>
      <c r="BD86" s="312"/>
      <c r="BE86" s="278"/>
      <c r="BF86" s="215"/>
      <c r="BG86" s="311"/>
      <c r="BH86" s="259"/>
      <c r="BI86" s="214"/>
      <c r="BJ86" s="311"/>
      <c r="BK86" s="259"/>
      <c r="BL86" s="214"/>
      <c r="BM86" s="311"/>
      <c r="BN86" s="259"/>
      <c r="BO86" s="214"/>
      <c r="BP86" s="311">
        <v>43244</v>
      </c>
      <c r="BQ86" s="259" t="str">
        <f t="shared" ca="1" si="51"/>
        <v>ok</v>
      </c>
      <c r="BR86" s="214"/>
      <c r="BS86" s="311"/>
      <c r="BT86" s="259"/>
      <c r="BU86" s="214"/>
      <c r="BV86" s="311"/>
      <c r="BW86" s="259"/>
      <c r="BX86" s="214"/>
      <c r="BY86" s="311"/>
      <c r="BZ86" s="259"/>
      <c r="CA86" s="214"/>
      <c r="CB86" s="311"/>
      <c r="CC86" s="259"/>
      <c r="CD86" s="214"/>
      <c r="CE86" s="311"/>
      <c r="CF86" s="259"/>
      <c r="CG86" s="214"/>
      <c r="CH86" s="311">
        <v>43300</v>
      </c>
      <c r="CI86" s="259" t="str">
        <f t="shared" ca="1" si="17"/>
        <v>ok</v>
      </c>
      <c r="CJ86" s="214">
        <v>5</v>
      </c>
      <c r="CK86" s="311"/>
      <c r="CL86" s="259"/>
      <c r="CM86" s="214"/>
      <c r="CN86" s="311"/>
      <c r="CO86" s="259"/>
      <c r="CP86" s="214"/>
      <c r="CQ86" s="311">
        <v>43247</v>
      </c>
      <c r="CR86" s="259" t="str">
        <f t="shared" ca="1" si="20"/>
        <v>ok</v>
      </c>
      <c r="CS86" s="214">
        <v>5</v>
      </c>
      <c r="CT86" s="311"/>
      <c r="CU86" s="259"/>
      <c r="CV86" s="214"/>
      <c r="CW86" s="311"/>
      <c r="CX86" s="259"/>
      <c r="CY86" s="214"/>
      <c r="CZ86" s="311"/>
      <c r="DA86" s="259"/>
      <c r="DB86" s="214"/>
      <c r="DC86" s="216"/>
      <c r="DD86" s="259"/>
      <c r="DE86" s="213"/>
      <c r="DF86" s="311"/>
      <c r="DG86" s="259"/>
      <c r="DH86" s="214"/>
      <c r="DI86" s="311"/>
      <c r="DJ86" s="259"/>
      <c r="DK86" s="214"/>
      <c r="DL86" s="311"/>
      <c r="DM86" s="259"/>
      <c r="DN86" s="214"/>
      <c r="DO86" s="311"/>
      <c r="DP86" s="259"/>
      <c r="DQ86" s="217"/>
      <c r="DR86" s="311"/>
      <c r="DS86" s="259"/>
      <c r="DT86" s="217"/>
      <c r="DU86" s="311"/>
      <c r="DV86" s="259"/>
      <c r="DW86" s="214"/>
      <c r="DX86" s="384"/>
    </row>
    <row r="87" spans="1:128" ht="12.75" customHeight="1" thickTop="1" x14ac:dyDescent="0.2">
      <c r="A87" s="390" t="s">
        <v>371</v>
      </c>
      <c r="B87" s="391">
        <v>42836</v>
      </c>
      <c r="C87" s="392">
        <v>37578962</v>
      </c>
      <c r="D87" s="393" t="s">
        <v>395</v>
      </c>
      <c r="E87" s="340" t="s">
        <v>299</v>
      </c>
      <c r="F87" s="394">
        <v>43206</v>
      </c>
      <c r="G87" s="260" t="str">
        <f t="shared" ca="1" si="63"/>
        <v>ok</v>
      </c>
      <c r="H87" s="225"/>
      <c r="I87" s="225"/>
      <c r="J87" s="226"/>
      <c r="K87" s="227"/>
      <c r="L87" s="313"/>
      <c r="M87" s="415" t="str">
        <f t="shared" ca="1" si="43"/>
        <v>N/A</v>
      </c>
      <c r="N87" s="313"/>
      <c r="O87" s="261" t="str">
        <f t="shared" ca="1" si="44"/>
        <v>N/A</v>
      </c>
      <c r="P87" s="313"/>
      <c r="Q87" s="415" t="str">
        <f t="shared" ca="1" si="45"/>
        <v>N/A</v>
      </c>
      <c r="R87" s="265"/>
      <c r="S87" s="415" t="str">
        <f t="shared" ca="1" si="46"/>
        <v>N/A</v>
      </c>
      <c r="T87" s="313"/>
      <c r="U87" s="260"/>
      <c r="V87" s="395">
        <v>43231</v>
      </c>
      <c r="W87" s="225" t="str">
        <f t="shared" ca="1" si="64"/>
        <v>ok</v>
      </c>
      <c r="X87" s="396">
        <v>5</v>
      </c>
      <c r="Y87" s="227" t="s">
        <v>361</v>
      </c>
      <c r="Z87" s="397">
        <v>43320</v>
      </c>
      <c r="AA87" s="260" t="str">
        <f t="shared" ca="1" si="52"/>
        <v>ok</v>
      </c>
      <c r="AB87" s="282" t="s">
        <v>243</v>
      </c>
      <c r="AC87" s="398">
        <v>43320</v>
      </c>
      <c r="AD87" s="260" t="str">
        <f t="shared" ca="1" si="53"/>
        <v>ok</v>
      </c>
      <c r="AE87" s="282" t="s">
        <v>243</v>
      </c>
      <c r="AF87" s="399">
        <v>43320</v>
      </c>
      <c r="AG87" s="260" t="str">
        <f t="shared" ca="1" si="54"/>
        <v>ok</v>
      </c>
      <c r="AH87" s="282" t="s">
        <v>243</v>
      </c>
      <c r="AI87" s="399">
        <v>43320</v>
      </c>
      <c r="AJ87" s="260" t="str">
        <f t="shared" ca="1" si="61"/>
        <v>ok</v>
      </c>
      <c r="AK87" s="282" t="s">
        <v>243</v>
      </c>
      <c r="AL87" s="313"/>
      <c r="AM87" s="260"/>
      <c r="AN87" s="282"/>
      <c r="AO87" s="399">
        <v>42795</v>
      </c>
      <c r="AP87" s="260" t="str">
        <f t="shared" ca="1" si="56"/>
        <v>Vencido</v>
      </c>
      <c r="AQ87" s="282" t="s">
        <v>243</v>
      </c>
      <c r="AR87" s="313"/>
      <c r="AS87" s="260"/>
      <c r="AT87" s="282"/>
      <c r="AU87" s="313"/>
      <c r="AV87" s="260"/>
      <c r="AW87" s="282"/>
      <c r="AX87" s="399">
        <v>43299</v>
      </c>
      <c r="AY87" s="260" t="str">
        <f t="shared" ref="AY87:AY103" ca="1" si="65">IF((AX87="no tiene"),"Sin entrenamiento",IF((TODAY()-330)&lt;AX87,"ok",IF(ISBLANK(AX87),"NA",IF((TODAY()-364)&gt;AX87,"Vencido","Programar"))))</f>
        <v>ok</v>
      </c>
      <c r="AZ87" s="228"/>
      <c r="BA87" s="399">
        <v>43143</v>
      </c>
      <c r="BB87" s="260" t="str">
        <f t="shared" ref="BB87:BB103" ca="1" si="66">IF((TODAY()-330)&lt;BA87,"ok",IF(ISBLANK(BA87),"NA",IF((TODAY()-364)&gt;BA87,"Vencido","Programar")))</f>
        <v>ok</v>
      </c>
      <c r="BC87" s="230">
        <v>5</v>
      </c>
      <c r="BD87" s="258"/>
      <c r="BE87" s="283"/>
      <c r="BF87" s="230"/>
      <c r="BG87" s="249"/>
      <c r="BH87" s="260"/>
      <c r="BI87" s="229"/>
      <c r="BJ87" s="249"/>
      <c r="BK87" s="260"/>
      <c r="BL87" s="229"/>
      <c r="BM87" s="249"/>
      <c r="BN87" s="260"/>
      <c r="BO87" s="229"/>
      <c r="BP87" s="249">
        <v>43231</v>
      </c>
      <c r="BQ87" s="260" t="str">
        <f t="shared" ca="1" si="51"/>
        <v>ok</v>
      </c>
      <c r="BR87" s="230">
        <v>5</v>
      </c>
      <c r="BS87" s="249"/>
      <c r="BT87" s="260"/>
      <c r="BU87" s="229"/>
      <c r="BV87" s="249"/>
      <c r="BW87" s="260"/>
      <c r="BX87" s="229"/>
      <c r="BY87" s="249"/>
      <c r="BZ87" s="260"/>
      <c r="CA87" s="229"/>
      <c r="CB87" s="249"/>
      <c r="CC87" s="260"/>
      <c r="CD87" s="229"/>
      <c r="CE87" s="249"/>
      <c r="CF87" s="260"/>
      <c r="CG87" s="229"/>
      <c r="CH87" s="249"/>
      <c r="CI87" s="260"/>
      <c r="CJ87" s="229"/>
      <c r="CK87" s="249"/>
      <c r="CL87" s="260"/>
      <c r="CM87" s="229"/>
      <c r="CN87" s="249"/>
      <c r="CO87" s="260"/>
      <c r="CP87" s="229"/>
      <c r="CQ87" s="249"/>
      <c r="CR87" s="260"/>
      <c r="CS87" s="229"/>
      <c r="CT87" s="249"/>
      <c r="CU87" s="260"/>
      <c r="CV87" s="229"/>
      <c r="CW87" s="400">
        <v>43047</v>
      </c>
      <c r="CX87" s="260" t="str">
        <f t="shared" ref="CX87:CX103" ca="1" si="67">IF((TODAY()-330)&lt;CW87,"ok",IF(ISBLANK(CW87),"NA",IF((TODAY()-364)&gt;CW87,"Vencido","Programar")))</f>
        <v>ok</v>
      </c>
      <c r="CY87" s="229"/>
      <c r="CZ87" s="249"/>
      <c r="DA87" s="260"/>
      <c r="DB87" s="229"/>
      <c r="DC87" s="231"/>
      <c r="DD87" s="260"/>
      <c r="DE87" s="228"/>
      <c r="DF87" s="249"/>
      <c r="DG87" s="260"/>
      <c r="DH87" s="229"/>
      <c r="DI87" s="249"/>
      <c r="DJ87" s="260"/>
      <c r="DK87" s="229"/>
      <c r="DL87" s="249"/>
      <c r="DM87" s="260"/>
      <c r="DN87" s="229"/>
      <c r="DO87" s="249"/>
      <c r="DP87" s="260"/>
      <c r="DQ87" s="232"/>
      <c r="DR87" s="249"/>
      <c r="DS87" s="260"/>
      <c r="DT87" s="232"/>
      <c r="DU87" s="249"/>
      <c r="DV87" s="260"/>
      <c r="DW87" s="229"/>
      <c r="DX87" s="233"/>
    </row>
    <row r="88" spans="1:128" ht="12.75" customHeight="1" x14ac:dyDescent="0.2">
      <c r="A88" s="401" t="s">
        <v>372</v>
      </c>
      <c r="B88" s="355">
        <v>43067</v>
      </c>
      <c r="C88" s="356">
        <v>13565971</v>
      </c>
      <c r="D88" s="357" t="s">
        <v>394</v>
      </c>
      <c r="E88" s="253" t="s">
        <v>299</v>
      </c>
      <c r="F88" s="358">
        <v>43063</v>
      </c>
      <c r="G88" s="161" t="str">
        <f t="shared" ca="1" si="63"/>
        <v>ok</v>
      </c>
      <c r="H88" s="48"/>
      <c r="I88" s="48"/>
      <c r="J88" s="66"/>
      <c r="K88" s="49"/>
      <c r="L88" s="256"/>
      <c r="M88" s="259" t="str">
        <f t="shared" ca="1" si="43"/>
        <v>N/A</v>
      </c>
      <c r="N88" s="256"/>
      <c r="O88" s="161" t="str">
        <f t="shared" ca="1" si="44"/>
        <v>N/A</v>
      </c>
      <c r="P88" s="256"/>
      <c r="Q88" s="259" t="str">
        <f t="shared" ca="1" si="45"/>
        <v>N/A</v>
      </c>
      <c r="R88" s="256"/>
      <c r="S88" s="259" t="str">
        <f t="shared" ca="1" si="46"/>
        <v>N/A</v>
      </c>
      <c r="T88" s="361">
        <v>43064</v>
      </c>
      <c r="U88" s="161" t="str">
        <f t="shared" ca="1" si="47"/>
        <v>ok</v>
      </c>
      <c r="V88" s="362">
        <v>43231</v>
      </c>
      <c r="W88" s="48" t="str">
        <f t="shared" ca="1" si="64"/>
        <v>ok</v>
      </c>
      <c r="X88" s="363">
        <v>5</v>
      </c>
      <c r="Y88" s="49" t="s">
        <v>361</v>
      </c>
      <c r="Z88" s="371">
        <v>42952</v>
      </c>
      <c r="AA88" s="161" t="str">
        <f t="shared" ca="1" si="52"/>
        <v>Vencido</v>
      </c>
      <c r="AB88" s="159" t="s">
        <v>243</v>
      </c>
      <c r="AC88" s="374">
        <v>42952</v>
      </c>
      <c r="AD88" s="161" t="str">
        <f t="shared" ca="1" si="53"/>
        <v>Vencido</v>
      </c>
      <c r="AE88" s="159" t="s">
        <v>243</v>
      </c>
      <c r="AF88" s="375">
        <v>42952</v>
      </c>
      <c r="AG88" s="161" t="str">
        <f t="shared" ca="1" si="54"/>
        <v>Vencido</v>
      </c>
      <c r="AH88" s="159" t="s">
        <v>243</v>
      </c>
      <c r="AI88" s="375">
        <v>42952</v>
      </c>
      <c r="AJ88" s="161" t="str">
        <f t="shared" ca="1" si="61"/>
        <v>Vencido</v>
      </c>
      <c r="AK88" s="159" t="s">
        <v>243</v>
      </c>
      <c r="AL88" s="256"/>
      <c r="AM88" s="161"/>
      <c r="AN88" s="159"/>
      <c r="AO88" s="372">
        <v>43061</v>
      </c>
      <c r="AP88" s="161" t="str">
        <f t="shared" ca="1" si="56"/>
        <v>ok</v>
      </c>
      <c r="AQ88" s="159" t="s">
        <v>243</v>
      </c>
      <c r="AR88" s="256"/>
      <c r="AS88" s="161"/>
      <c r="AT88" s="159"/>
      <c r="AU88" s="256"/>
      <c r="AV88" s="161"/>
      <c r="AW88" s="159"/>
      <c r="AX88" s="372">
        <v>43299</v>
      </c>
      <c r="AY88" s="161" t="str">
        <f t="shared" ca="1" si="65"/>
        <v>ok</v>
      </c>
      <c r="AZ88" s="56"/>
      <c r="BA88" s="372">
        <v>43143</v>
      </c>
      <c r="BB88" s="161" t="str">
        <f t="shared" ca="1" si="66"/>
        <v>ok</v>
      </c>
      <c r="BC88" s="141">
        <v>5</v>
      </c>
      <c r="BD88" s="309"/>
      <c r="BE88" s="274"/>
      <c r="BF88" s="141"/>
      <c r="BG88" s="162"/>
      <c r="BH88" s="161"/>
      <c r="BI88" s="50"/>
      <c r="BJ88" s="162"/>
      <c r="BK88" s="161"/>
      <c r="BL88" s="50"/>
      <c r="BM88" s="162"/>
      <c r="BN88" s="161"/>
      <c r="BO88" s="50"/>
      <c r="BP88" s="162">
        <v>43231</v>
      </c>
      <c r="BQ88" s="161" t="str">
        <f t="shared" ca="1" si="51"/>
        <v>ok</v>
      </c>
      <c r="BR88" s="141">
        <v>5</v>
      </c>
      <c r="BS88" s="162"/>
      <c r="BT88" s="161"/>
      <c r="BU88" s="50"/>
      <c r="BV88" s="162"/>
      <c r="BW88" s="161"/>
      <c r="BX88" s="50"/>
      <c r="BY88" s="162"/>
      <c r="BZ88" s="161"/>
      <c r="CA88" s="50"/>
      <c r="CB88" s="162"/>
      <c r="CC88" s="161"/>
      <c r="CD88" s="50"/>
      <c r="CE88" s="162"/>
      <c r="CF88" s="161"/>
      <c r="CG88" s="50"/>
      <c r="CH88" s="162"/>
      <c r="CI88" s="161"/>
      <c r="CJ88" s="50"/>
      <c r="CK88" s="162"/>
      <c r="CL88" s="161"/>
      <c r="CM88" s="50"/>
      <c r="CN88" s="162"/>
      <c r="CO88" s="161"/>
      <c r="CP88" s="50"/>
      <c r="CQ88" s="162"/>
      <c r="CR88" s="161"/>
      <c r="CS88" s="50"/>
      <c r="CT88" s="162"/>
      <c r="CU88" s="161"/>
      <c r="CV88" s="50"/>
      <c r="CW88" s="373"/>
      <c r="CX88" s="161" t="str">
        <f t="shared" ca="1" si="67"/>
        <v>NA</v>
      </c>
      <c r="CY88" s="50"/>
      <c r="CZ88" s="162"/>
      <c r="DA88" s="161"/>
      <c r="DB88" s="50"/>
      <c r="DC88" s="191"/>
      <c r="DD88" s="161"/>
      <c r="DE88" s="56"/>
      <c r="DF88" s="162"/>
      <c r="DG88" s="161"/>
      <c r="DH88" s="50"/>
      <c r="DI88" s="162"/>
      <c r="DJ88" s="161"/>
      <c r="DK88" s="50"/>
      <c r="DL88" s="162"/>
      <c r="DM88" s="161"/>
      <c r="DN88" s="50"/>
      <c r="DO88" s="162"/>
      <c r="DP88" s="161"/>
      <c r="DQ88" s="142"/>
      <c r="DR88" s="162"/>
      <c r="DS88" s="161"/>
      <c r="DT88" s="142"/>
      <c r="DU88" s="162"/>
      <c r="DV88" s="161"/>
      <c r="DW88" s="50"/>
      <c r="DX88" s="235"/>
    </row>
    <row r="89" spans="1:128" ht="12.75" customHeight="1" x14ac:dyDescent="0.2">
      <c r="A89" s="401" t="s">
        <v>373</v>
      </c>
      <c r="B89" s="355">
        <v>42836</v>
      </c>
      <c r="C89" s="356">
        <v>13892733</v>
      </c>
      <c r="D89" s="357" t="s">
        <v>394</v>
      </c>
      <c r="E89" s="253" t="s">
        <v>299</v>
      </c>
      <c r="F89" s="358">
        <v>43203</v>
      </c>
      <c r="G89" s="161" t="str">
        <f t="shared" ca="1" si="63"/>
        <v>ok</v>
      </c>
      <c r="H89" s="48"/>
      <c r="I89" s="48"/>
      <c r="J89" s="66"/>
      <c r="K89" s="49"/>
      <c r="L89" s="256"/>
      <c r="M89" s="259" t="str">
        <f t="shared" ca="1" si="43"/>
        <v>N/A</v>
      </c>
      <c r="N89" s="256"/>
      <c r="O89" s="161" t="str">
        <f t="shared" ca="1" si="44"/>
        <v>N/A</v>
      </c>
      <c r="P89" s="256"/>
      <c r="Q89" s="259" t="str">
        <f t="shared" ca="1" si="45"/>
        <v>N/A</v>
      </c>
      <c r="R89" s="256"/>
      <c r="S89" s="259" t="str">
        <f t="shared" ca="1" si="46"/>
        <v>N/A</v>
      </c>
      <c r="T89" s="361">
        <v>43166</v>
      </c>
      <c r="U89" s="161" t="str">
        <f t="shared" ca="1" si="47"/>
        <v>ok</v>
      </c>
      <c r="V89" s="362">
        <v>43231</v>
      </c>
      <c r="W89" s="48" t="str">
        <f t="shared" ca="1" si="64"/>
        <v>ok</v>
      </c>
      <c r="X89" s="363">
        <v>5</v>
      </c>
      <c r="Y89" s="49" t="s">
        <v>361</v>
      </c>
      <c r="Z89" s="371">
        <v>43233</v>
      </c>
      <c r="AA89" s="161" t="str">
        <f t="shared" ca="1" si="52"/>
        <v>ok</v>
      </c>
      <c r="AB89" s="159" t="s">
        <v>243</v>
      </c>
      <c r="AC89" s="365">
        <v>43232</v>
      </c>
      <c r="AD89" s="161" t="str">
        <f t="shared" ca="1" si="53"/>
        <v>ok</v>
      </c>
      <c r="AE89" s="159" t="s">
        <v>243</v>
      </c>
      <c r="AF89" s="371">
        <v>43231</v>
      </c>
      <c r="AG89" s="161" t="str">
        <f t="shared" ca="1" si="54"/>
        <v>ok</v>
      </c>
      <c r="AH89" s="159" t="s">
        <v>243</v>
      </c>
      <c r="AI89" s="371">
        <v>43230</v>
      </c>
      <c r="AJ89" s="161" t="str">
        <f t="shared" ca="1" si="61"/>
        <v>ok</v>
      </c>
      <c r="AK89" s="159" t="s">
        <v>243</v>
      </c>
      <c r="AL89" s="256"/>
      <c r="AM89" s="161"/>
      <c r="AN89" s="159"/>
      <c r="AO89" s="372">
        <v>42980</v>
      </c>
      <c r="AP89" s="161" t="str">
        <f t="shared" ca="1" si="56"/>
        <v>Programar</v>
      </c>
      <c r="AQ89" s="159" t="s">
        <v>243</v>
      </c>
      <c r="AR89" s="256"/>
      <c r="AS89" s="161"/>
      <c r="AT89" s="159"/>
      <c r="AU89" s="256"/>
      <c r="AV89" s="161"/>
      <c r="AW89" s="159"/>
      <c r="AX89" s="372">
        <v>43299</v>
      </c>
      <c r="AY89" s="161" t="str">
        <f t="shared" ca="1" si="65"/>
        <v>ok</v>
      </c>
      <c r="AZ89" s="56"/>
      <c r="BA89" s="372">
        <v>43143</v>
      </c>
      <c r="BB89" s="161" t="str">
        <f t="shared" ca="1" si="66"/>
        <v>ok</v>
      </c>
      <c r="BC89" s="141">
        <v>5</v>
      </c>
      <c r="BD89" s="309"/>
      <c r="BE89" s="274"/>
      <c r="BF89" s="141"/>
      <c r="BG89" s="162"/>
      <c r="BH89" s="161"/>
      <c r="BI89" s="50"/>
      <c r="BJ89" s="162"/>
      <c r="BK89" s="161"/>
      <c r="BL89" s="50"/>
      <c r="BM89" s="162"/>
      <c r="BN89" s="161"/>
      <c r="BO89" s="50"/>
      <c r="BP89" s="162">
        <v>43231</v>
      </c>
      <c r="BQ89" s="161" t="str">
        <f t="shared" ca="1" si="51"/>
        <v>ok</v>
      </c>
      <c r="BR89" s="141">
        <v>5</v>
      </c>
      <c r="BS89" s="162"/>
      <c r="BT89" s="161"/>
      <c r="BU89" s="50"/>
      <c r="BV89" s="162"/>
      <c r="BW89" s="161"/>
      <c r="BX89" s="50"/>
      <c r="BY89" s="162"/>
      <c r="BZ89" s="161"/>
      <c r="CA89" s="50"/>
      <c r="CB89" s="162"/>
      <c r="CC89" s="161"/>
      <c r="CD89" s="50"/>
      <c r="CE89" s="162"/>
      <c r="CF89" s="161"/>
      <c r="CG89" s="50"/>
      <c r="CH89" s="162"/>
      <c r="CI89" s="161"/>
      <c r="CJ89" s="50"/>
      <c r="CK89" s="162"/>
      <c r="CL89" s="161"/>
      <c r="CM89" s="50"/>
      <c r="CN89" s="162"/>
      <c r="CO89" s="161"/>
      <c r="CP89" s="50"/>
      <c r="CQ89" s="162"/>
      <c r="CR89" s="161"/>
      <c r="CS89" s="50"/>
      <c r="CT89" s="162"/>
      <c r="CU89" s="161"/>
      <c r="CV89" s="50"/>
      <c r="CW89" s="373">
        <v>43047</v>
      </c>
      <c r="CX89" s="161" t="str">
        <f t="shared" ca="1" si="67"/>
        <v>ok</v>
      </c>
      <c r="CY89" s="50"/>
      <c r="CZ89" s="162"/>
      <c r="DA89" s="161"/>
      <c r="DB89" s="50"/>
      <c r="DC89" s="191"/>
      <c r="DD89" s="161"/>
      <c r="DE89" s="56"/>
      <c r="DF89" s="162"/>
      <c r="DG89" s="161"/>
      <c r="DH89" s="50"/>
      <c r="DI89" s="162"/>
      <c r="DJ89" s="161"/>
      <c r="DK89" s="50"/>
      <c r="DL89" s="162"/>
      <c r="DM89" s="161"/>
      <c r="DN89" s="50"/>
      <c r="DO89" s="162"/>
      <c r="DP89" s="161"/>
      <c r="DQ89" s="142"/>
      <c r="DR89" s="162"/>
      <c r="DS89" s="161"/>
      <c r="DT89" s="142"/>
      <c r="DU89" s="162"/>
      <c r="DV89" s="161"/>
      <c r="DW89" s="50"/>
      <c r="DX89" s="235"/>
    </row>
    <row r="90" spans="1:128" ht="12.75" customHeight="1" x14ac:dyDescent="0.2">
      <c r="A90" s="401" t="s">
        <v>374</v>
      </c>
      <c r="B90" s="355">
        <v>42836</v>
      </c>
      <c r="C90" s="356">
        <v>91432457</v>
      </c>
      <c r="D90" s="357" t="s">
        <v>309</v>
      </c>
      <c r="E90" s="253" t="s">
        <v>299</v>
      </c>
      <c r="F90" s="358">
        <v>43203</v>
      </c>
      <c r="G90" s="161" t="str">
        <f t="shared" ca="1" si="63"/>
        <v>ok</v>
      </c>
      <c r="H90" s="48"/>
      <c r="I90" s="48"/>
      <c r="J90" s="66"/>
      <c r="K90" s="49"/>
      <c r="L90" s="256"/>
      <c r="M90" s="259" t="str">
        <f t="shared" ca="1" si="43"/>
        <v>N/A</v>
      </c>
      <c r="N90" s="256"/>
      <c r="O90" s="161" t="str">
        <f t="shared" ca="1" si="44"/>
        <v>N/A</v>
      </c>
      <c r="P90" s="256"/>
      <c r="Q90" s="259" t="str">
        <f t="shared" ca="1" si="45"/>
        <v>N/A</v>
      </c>
      <c r="R90" s="256"/>
      <c r="S90" s="259" t="str">
        <f t="shared" ca="1" si="46"/>
        <v>N/A</v>
      </c>
      <c r="T90" s="256"/>
      <c r="U90" s="161" t="str">
        <f t="shared" ca="1" si="47"/>
        <v>N/A</v>
      </c>
      <c r="V90" s="362">
        <v>43231</v>
      </c>
      <c r="W90" s="48" t="str">
        <f t="shared" ca="1" si="64"/>
        <v>ok</v>
      </c>
      <c r="X90" s="363">
        <v>4.5</v>
      </c>
      <c r="Y90" s="49" t="s">
        <v>361</v>
      </c>
      <c r="Z90" s="371">
        <v>43105</v>
      </c>
      <c r="AA90" s="161" t="str">
        <f t="shared" ca="1" si="52"/>
        <v>ok</v>
      </c>
      <c r="AB90" s="159" t="s">
        <v>243</v>
      </c>
      <c r="AC90" s="374">
        <v>43105</v>
      </c>
      <c r="AD90" s="161" t="str">
        <f t="shared" ca="1" si="53"/>
        <v>ok</v>
      </c>
      <c r="AE90" s="159" t="s">
        <v>243</v>
      </c>
      <c r="AF90" s="375">
        <v>43105</v>
      </c>
      <c r="AG90" s="161" t="str">
        <f t="shared" ca="1" si="54"/>
        <v>ok</v>
      </c>
      <c r="AH90" s="159" t="s">
        <v>243</v>
      </c>
      <c r="AI90" s="372"/>
      <c r="AJ90" s="161" t="str">
        <f t="shared" ca="1" si="61"/>
        <v>N/A</v>
      </c>
      <c r="AK90" s="159" t="s">
        <v>243</v>
      </c>
      <c r="AL90" s="256"/>
      <c r="AM90" s="161"/>
      <c r="AN90" s="159"/>
      <c r="AO90" s="372">
        <v>42851</v>
      </c>
      <c r="AP90" s="161" t="str">
        <f t="shared" ca="1" si="56"/>
        <v>Vencido</v>
      </c>
      <c r="AQ90" s="159" t="s">
        <v>243</v>
      </c>
      <c r="AR90" s="256"/>
      <c r="AS90" s="161"/>
      <c r="AT90" s="159"/>
      <c r="AU90" s="256"/>
      <c r="AV90" s="161"/>
      <c r="AW90" s="159"/>
      <c r="AX90" s="372">
        <v>43299</v>
      </c>
      <c r="AY90" s="161" t="str">
        <f t="shared" ca="1" si="65"/>
        <v>ok</v>
      </c>
      <c r="AZ90" s="56"/>
      <c r="BA90" s="372">
        <v>43143</v>
      </c>
      <c r="BB90" s="161" t="str">
        <f t="shared" ca="1" si="66"/>
        <v>ok</v>
      </c>
      <c r="BC90" s="141">
        <v>5</v>
      </c>
      <c r="BD90" s="309"/>
      <c r="BE90" s="274"/>
      <c r="BF90" s="141"/>
      <c r="BG90" s="162"/>
      <c r="BH90" s="161"/>
      <c r="BI90" s="50"/>
      <c r="BJ90" s="162"/>
      <c r="BK90" s="161"/>
      <c r="BL90" s="50"/>
      <c r="BM90" s="162"/>
      <c r="BN90" s="161"/>
      <c r="BO90" s="50"/>
      <c r="BP90" s="162">
        <v>43231</v>
      </c>
      <c r="BQ90" s="161" t="str">
        <f t="shared" ca="1" si="51"/>
        <v>ok</v>
      </c>
      <c r="BR90" s="141">
        <v>4.5</v>
      </c>
      <c r="BS90" s="162"/>
      <c r="BT90" s="161"/>
      <c r="BU90" s="50"/>
      <c r="BV90" s="162"/>
      <c r="BW90" s="161"/>
      <c r="BX90" s="50"/>
      <c r="BY90" s="162"/>
      <c r="BZ90" s="161"/>
      <c r="CA90" s="50"/>
      <c r="CB90" s="162"/>
      <c r="CC90" s="161"/>
      <c r="CD90" s="50"/>
      <c r="CE90" s="162"/>
      <c r="CF90" s="161"/>
      <c r="CG90" s="50"/>
      <c r="CH90" s="162"/>
      <c r="CI90" s="161"/>
      <c r="CJ90" s="50"/>
      <c r="CK90" s="162"/>
      <c r="CL90" s="161"/>
      <c r="CM90" s="50"/>
      <c r="CN90" s="162"/>
      <c r="CO90" s="161"/>
      <c r="CP90" s="50"/>
      <c r="CQ90" s="162"/>
      <c r="CR90" s="161"/>
      <c r="CS90" s="50"/>
      <c r="CT90" s="162"/>
      <c r="CU90" s="161"/>
      <c r="CV90" s="50"/>
      <c r="CW90" s="373">
        <v>43047</v>
      </c>
      <c r="CX90" s="161" t="str">
        <f t="shared" ca="1" si="67"/>
        <v>ok</v>
      </c>
      <c r="CY90" s="50"/>
      <c r="CZ90" s="162"/>
      <c r="DA90" s="161"/>
      <c r="DB90" s="50"/>
      <c r="DC90" s="191"/>
      <c r="DD90" s="161"/>
      <c r="DE90" s="56"/>
      <c r="DF90" s="162"/>
      <c r="DG90" s="161"/>
      <c r="DH90" s="50"/>
      <c r="DI90" s="162"/>
      <c r="DJ90" s="161"/>
      <c r="DK90" s="50"/>
      <c r="DL90" s="162"/>
      <c r="DM90" s="161"/>
      <c r="DN90" s="50"/>
      <c r="DO90" s="162"/>
      <c r="DP90" s="161"/>
      <c r="DQ90" s="142"/>
      <c r="DR90" s="162"/>
      <c r="DS90" s="161"/>
      <c r="DT90" s="142"/>
      <c r="DU90" s="162"/>
      <c r="DV90" s="161"/>
      <c r="DW90" s="50"/>
      <c r="DX90" s="235"/>
    </row>
    <row r="91" spans="1:128" ht="12.75" customHeight="1" x14ac:dyDescent="0.2">
      <c r="A91" s="402" t="s">
        <v>375</v>
      </c>
      <c r="B91" s="355">
        <v>42619</v>
      </c>
      <c r="C91" s="354">
        <v>1096224570</v>
      </c>
      <c r="D91" s="357" t="s">
        <v>312</v>
      </c>
      <c r="E91" s="253" t="s">
        <v>299</v>
      </c>
      <c r="F91" s="358">
        <v>42985</v>
      </c>
      <c r="G91" s="161" t="str">
        <f t="shared" ca="1" si="63"/>
        <v>Programar</v>
      </c>
      <c r="H91" s="48"/>
      <c r="I91" s="48"/>
      <c r="J91" s="66"/>
      <c r="K91" s="49"/>
      <c r="L91" s="256"/>
      <c r="M91" s="259" t="str">
        <f t="shared" ca="1" si="43"/>
        <v>N/A</v>
      </c>
      <c r="N91" s="256"/>
      <c r="O91" s="161" t="str">
        <f t="shared" ca="1" si="44"/>
        <v>N/A</v>
      </c>
      <c r="P91" s="361">
        <v>43067</v>
      </c>
      <c r="Q91" s="161" t="str">
        <f t="shared" ca="1" si="45"/>
        <v>ok</v>
      </c>
      <c r="R91" s="256"/>
      <c r="S91" s="259" t="str">
        <f t="shared" ca="1" si="46"/>
        <v>N/A</v>
      </c>
      <c r="T91" s="256"/>
      <c r="U91" s="161" t="str">
        <f t="shared" ca="1" si="47"/>
        <v>N/A</v>
      </c>
      <c r="V91" s="362">
        <v>43231</v>
      </c>
      <c r="W91" s="48" t="str">
        <f t="shared" ca="1" si="64"/>
        <v>ok</v>
      </c>
      <c r="X91" s="363">
        <v>4.5</v>
      </c>
      <c r="Y91" s="49" t="s">
        <v>361</v>
      </c>
      <c r="Z91" s="370">
        <v>42982</v>
      </c>
      <c r="AA91" s="161" t="str">
        <f t="shared" ca="1" si="52"/>
        <v>Programar</v>
      </c>
      <c r="AB91" s="159" t="s">
        <v>243</v>
      </c>
      <c r="AC91" s="367">
        <v>42980</v>
      </c>
      <c r="AD91" s="161" t="str">
        <f t="shared" ca="1" si="53"/>
        <v>Programar</v>
      </c>
      <c r="AE91" s="159" t="s">
        <v>243</v>
      </c>
      <c r="AF91" s="372"/>
      <c r="AG91" s="161" t="str">
        <f t="shared" ca="1" si="54"/>
        <v>N/A</v>
      </c>
      <c r="AH91" s="159" t="s">
        <v>243</v>
      </c>
      <c r="AI91" s="372"/>
      <c r="AJ91" s="161" t="str">
        <f t="shared" ca="1" si="61"/>
        <v>N/A</v>
      </c>
      <c r="AK91" s="159" t="s">
        <v>243</v>
      </c>
      <c r="AL91" s="256"/>
      <c r="AM91" s="161"/>
      <c r="AN91" s="159"/>
      <c r="AO91" s="367">
        <v>42756</v>
      </c>
      <c r="AP91" s="161" t="str">
        <f t="shared" ca="1" si="56"/>
        <v>Vencido</v>
      </c>
      <c r="AQ91" s="159" t="s">
        <v>243</v>
      </c>
      <c r="AR91" s="256"/>
      <c r="AS91" s="161"/>
      <c r="AT91" s="159"/>
      <c r="AU91" s="256"/>
      <c r="AV91" s="161"/>
      <c r="AW91" s="159"/>
      <c r="AX91" s="372">
        <v>43299</v>
      </c>
      <c r="AY91" s="161" t="str">
        <f t="shared" ca="1" si="65"/>
        <v>ok</v>
      </c>
      <c r="AZ91" s="56"/>
      <c r="BA91" s="372">
        <v>43143</v>
      </c>
      <c r="BB91" s="161" t="str">
        <f t="shared" ca="1" si="66"/>
        <v>ok</v>
      </c>
      <c r="BC91" s="141">
        <v>4.5</v>
      </c>
      <c r="BD91" s="309"/>
      <c r="BE91" s="274"/>
      <c r="BF91" s="141"/>
      <c r="BG91" s="162"/>
      <c r="BH91" s="161"/>
      <c r="BI91" s="50"/>
      <c r="BJ91" s="162"/>
      <c r="BK91" s="161"/>
      <c r="BL91" s="50"/>
      <c r="BM91" s="162"/>
      <c r="BN91" s="161"/>
      <c r="BO91" s="50"/>
      <c r="BP91" s="162">
        <v>43231</v>
      </c>
      <c r="BQ91" s="161" t="str">
        <f t="shared" ca="1" si="51"/>
        <v>ok</v>
      </c>
      <c r="BR91" s="141">
        <v>4.5</v>
      </c>
      <c r="BS91" s="162"/>
      <c r="BT91" s="161"/>
      <c r="BU91" s="50"/>
      <c r="BV91" s="162"/>
      <c r="BW91" s="161"/>
      <c r="BX91" s="50"/>
      <c r="BY91" s="162"/>
      <c r="BZ91" s="161"/>
      <c r="CA91" s="50"/>
      <c r="CB91" s="162"/>
      <c r="CC91" s="161"/>
      <c r="CD91" s="50"/>
      <c r="CE91" s="162"/>
      <c r="CF91" s="161"/>
      <c r="CG91" s="50"/>
      <c r="CH91" s="162"/>
      <c r="CI91" s="161"/>
      <c r="CJ91" s="50"/>
      <c r="CK91" s="162"/>
      <c r="CL91" s="161"/>
      <c r="CM91" s="50"/>
      <c r="CN91" s="162"/>
      <c r="CO91" s="161"/>
      <c r="CP91" s="50"/>
      <c r="CQ91" s="162"/>
      <c r="CR91" s="161"/>
      <c r="CS91" s="50"/>
      <c r="CT91" s="162"/>
      <c r="CU91" s="161"/>
      <c r="CV91" s="50"/>
      <c r="CW91" s="310">
        <v>43047</v>
      </c>
      <c r="CX91" s="161" t="str">
        <f t="shared" ca="1" si="67"/>
        <v>ok</v>
      </c>
      <c r="CY91" s="50"/>
      <c r="CZ91" s="162"/>
      <c r="DA91" s="161"/>
      <c r="DB91" s="50"/>
      <c r="DC91" s="191"/>
      <c r="DD91" s="161"/>
      <c r="DE91" s="56"/>
      <c r="DF91" s="162"/>
      <c r="DG91" s="161"/>
      <c r="DH91" s="50"/>
      <c r="DI91" s="162"/>
      <c r="DJ91" s="161"/>
      <c r="DK91" s="50"/>
      <c r="DL91" s="162"/>
      <c r="DM91" s="161"/>
      <c r="DN91" s="50"/>
      <c r="DO91" s="162"/>
      <c r="DP91" s="161"/>
      <c r="DQ91" s="142"/>
      <c r="DR91" s="162"/>
      <c r="DS91" s="161"/>
      <c r="DT91" s="142"/>
      <c r="DU91" s="162"/>
      <c r="DV91" s="161"/>
      <c r="DW91" s="50"/>
      <c r="DX91" s="235"/>
    </row>
    <row r="92" spans="1:128" ht="12.75" customHeight="1" x14ac:dyDescent="0.2">
      <c r="A92" s="402" t="s">
        <v>376</v>
      </c>
      <c r="B92" s="355">
        <v>42864</v>
      </c>
      <c r="C92" s="354">
        <v>1082866215</v>
      </c>
      <c r="D92" s="357" t="s">
        <v>312</v>
      </c>
      <c r="E92" s="253" t="s">
        <v>299</v>
      </c>
      <c r="F92" s="358">
        <v>43249</v>
      </c>
      <c r="G92" s="161" t="str">
        <f t="shared" ref="G92:G109" ca="1" si="68">IF((TODAY()-330)&lt;F92,"ok",IF(ISBLANK(F92),"NA",IF((TODAY()-364)&gt;F92,"Vencido","Programar")))</f>
        <v>ok</v>
      </c>
      <c r="H92" s="48"/>
      <c r="I92" s="48"/>
      <c r="J92" s="66"/>
      <c r="K92" s="49"/>
      <c r="L92" s="256"/>
      <c r="M92" s="161" t="str">
        <f t="shared" ca="1" si="43"/>
        <v>N/A</v>
      </c>
      <c r="N92" s="256"/>
      <c r="O92" s="161" t="str">
        <f t="shared" ca="1" si="44"/>
        <v>N/A</v>
      </c>
      <c r="P92" s="361">
        <v>43217</v>
      </c>
      <c r="Q92" s="161" t="str">
        <f t="shared" ca="1" si="45"/>
        <v>ok</v>
      </c>
      <c r="R92" s="256"/>
      <c r="S92" s="161" t="str">
        <f t="shared" ca="1" si="46"/>
        <v>N/A</v>
      </c>
      <c r="T92" s="256"/>
      <c r="U92" s="161" t="str">
        <f t="shared" ca="1" si="47"/>
        <v>N/A</v>
      </c>
      <c r="V92" s="362">
        <v>43231</v>
      </c>
      <c r="W92" s="48" t="str">
        <f t="shared" ca="1" si="64"/>
        <v>ok</v>
      </c>
      <c r="X92" s="363">
        <v>4.5</v>
      </c>
      <c r="Y92" s="49" t="s">
        <v>361</v>
      </c>
      <c r="Z92" s="371">
        <v>42852</v>
      </c>
      <c r="AA92" s="161" t="str">
        <f t="shared" ca="1" si="52"/>
        <v>Vencido</v>
      </c>
      <c r="AB92" s="159" t="s">
        <v>243</v>
      </c>
      <c r="AC92" s="365">
        <v>42852</v>
      </c>
      <c r="AD92" s="161" t="str">
        <f t="shared" ca="1" si="53"/>
        <v>Vencido</v>
      </c>
      <c r="AE92" s="159" t="s">
        <v>243</v>
      </c>
      <c r="AF92" s="371">
        <v>42852</v>
      </c>
      <c r="AG92" s="161" t="str">
        <f t="shared" ca="1" si="54"/>
        <v>Vencido</v>
      </c>
      <c r="AH92" s="159" t="s">
        <v>243</v>
      </c>
      <c r="AI92" s="371">
        <v>42852</v>
      </c>
      <c r="AJ92" s="161" t="str">
        <f t="shared" ca="1" si="61"/>
        <v>Vencido</v>
      </c>
      <c r="AK92" s="159" t="s">
        <v>243</v>
      </c>
      <c r="AL92" s="256"/>
      <c r="AM92" s="161"/>
      <c r="AN92" s="159"/>
      <c r="AO92" s="372">
        <v>43335</v>
      </c>
      <c r="AP92" s="161" t="str">
        <f t="shared" ca="1" si="56"/>
        <v>ok</v>
      </c>
      <c r="AQ92" s="159" t="s">
        <v>243</v>
      </c>
      <c r="AR92" s="256"/>
      <c r="AS92" s="161" t="str">
        <f t="shared" ca="1" si="57"/>
        <v>N/A</v>
      </c>
      <c r="AT92" s="159" t="s">
        <v>243</v>
      </c>
      <c r="AU92" s="256"/>
      <c r="AV92" s="161" t="str">
        <f t="shared" ca="1" si="8"/>
        <v>N/A</v>
      </c>
      <c r="AW92" s="159" t="s">
        <v>243</v>
      </c>
      <c r="AX92" s="372">
        <v>43299</v>
      </c>
      <c r="AY92" s="161" t="str">
        <f t="shared" ca="1" si="65"/>
        <v>ok</v>
      </c>
      <c r="AZ92" s="56"/>
      <c r="BA92" s="372">
        <v>43143</v>
      </c>
      <c r="BB92" s="161" t="str">
        <f t="shared" ca="1" si="66"/>
        <v>ok</v>
      </c>
      <c r="BC92" s="141">
        <v>4.5</v>
      </c>
      <c r="BD92" s="309"/>
      <c r="BE92" s="161" t="str">
        <f t="shared" ca="1" si="58"/>
        <v>NA</v>
      </c>
      <c r="BF92" s="141"/>
      <c r="BG92" s="162"/>
      <c r="BH92" s="161"/>
      <c r="BI92" s="50"/>
      <c r="BJ92" s="162"/>
      <c r="BK92" s="161"/>
      <c r="BL92" s="50"/>
      <c r="BM92" s="162"/>
      <c r="BN92" s="161"/>
      <c r="BO92" s="50"/>
      <c r="BP92" s="162">
        <v>43231</v>
      </c>
      <c r="BQ92" s="161" t="str">
        <f t="shared" ca="1" si="51"/>
        <v>ok</v>
      </c>
      <c r="BR92" s="141">
        <v>4.5</v>
      </c>
      <c r="BS92" s="162"/>
      <c r="BT92" s="161"/>
      <c r="BU92" s="50"/>
      <c r="BV92" s="162"/>
      <c r="BW92" s="161"/>
      <c r="BX92" s="50"/>
      <c r="BY92" s="162"/>
      <c r="BZ92" s="161"/>
      <c r="CA92" s="50"/>
      <c r="CB92" s="162"/>
      <c r="CC92" s="161"/>
      <c r="CD92" s="50"/>
      <c r="CE92" s="162"/>
      <c r="CF92" s="161"/>
      <c r="CG92" s="50"/>
      <c r="CH92" s="162"/>
      <c r="CI92" s="161"/>
      <c r="CJ92" s="50"/>
      <c r="CK92" s="162"/>
      <c r="CL92" s="161"/>
      <c r="CM92" s="50"/>
      <c r="CN92" s="162"/>
      <c r="CO92" s="161"/>
      <c r="CP92" s="50"/>
      <c r="CQ92" s="162"/>
      <c r="CR92" s="161"/>
      <c r="CS92" s="50"/>
      <c r="CT92" s="162"/>
      <c r="CU92" s="161"/>
      <c r="CV92" s="50"/>
      <c r="CW92" s="310">
        <v>43047</v>
      </c>
      <c r="CX92" s="161" t="str">
        <f t="shared" ca="1" si="67"/>
        <v>ok</v>
      </c>
      <c r="CY92" s="50"/>
      <c r="CZ92" s="162"/>
      <c r="DA92" s="161"/>
      <c r="DB92" s="50"/>
      <c r="DC92" s="162"/>
      <c r="DD92" s="161" t="str">
        <f t="shared" ref="DD92:DD99" ca="1" si="69">IF((TODAY()-330)&lt;DC92,"ok",IF(ISBLANK(DC92),"NA",IF((TODAY()-364)&gt;DC92,"Vencido","Programar")))</f>
        <v>NA</v>
      </c>
      <c r="DE92" s="50"/>
      <c r="DF92" s="162"/>
      <c r="DG92" s="161"/>
      <c r="DH92" s="50"/>
      <c r="DI92" s="162"/>
      <c r="DJ92" s="161"/>
      <c r="DK92" s="50"/>
      <c r="DL92" s="162"/>
      <c r="DM92" s="161"/>
      <c r="DN92" s="50"/>
      <c r="DO92" s="162"/>
      <c r="DP92" s="161" t="str">
        <f t="shared" ca="1" si="25"/>
        <v>NA</v>
      </c>
      <c r="DQ92" s="142"/>
      <c r="DR92" s="162"/>
      <c r="DS92" s="161"/>
      <c r="DT92" s="142"/>
      <c r="DU92" s="162"/>
      <c r="DV92" s="161"/>
      <c r="DW92" s="50"/>
      <c r="DX92" s="235"/>
    </row>
    <row r="93" spans="1:128" ht="12.75" customHeight="1" x14ac:dyDescent="0.2">
      <c r="A93" s="402" t="s">
        <v>377</v>
      </c>
      <c r="B93" s="355">
        <v>42864</v>
      </c>
      <c r="C93" s="354">
        <v>91437521</v>
      </c>
      <c r="D93" s="357" t="s">
        <v>312</v>
      </c>
      <c r="E93" s="253" t="s">
        <v>299</v>
      </c>
      <c r="F93" s="358">
        <v>43249</v>
      </c>
      <c r="G93" s="161" t="str">
        <f t="shared" ca="1" si="68"/>
        <v>ok</v>
      </c>
      <c r="H93" s="48"/>
      <c r="I93" s="48"/>
      <c r="J93" s="66"/>
      <c r="K93" s="49"/>
      <c r="L93" s="256"/>
      <c r="M93" s="161" t="str">
        <f t="shared" ca="1" si="43"/>
        <v>N/A</v>
      </c>
      <c r="N93" s="256"/>
      <c r="O93" s="161" t="str">
        <f t="shared" ca="1" si="44"/>
        <v>N/A</v>
      </c>
      <c r="P93" s="361">
        <v>43217</v>
      </c>
      <c r="Q93" s="161" t="str">
        <f t="shared" ca="1" si="45"/>
        <v>ok</v>
      </c>
      <c r="R93" s="256"/>
      <c r="S93" s="161" t="str">
        <f t="shared" ca="1" si="46"/>
        <v>N/A</v>
      </c>
      <c r="T93" s="256"/>
      <c r="U93" s="161" t="str">
        <f t="shared" ca="1" si="47"/>
        <v>N/A</v>
      </c>
      <c r="V93" s="362">
        <v>43231</v>
      </c>
      <c r="W93" s="48" t="str">
        <f t="shared" ca="1" si="64"/>
        <v>ok</v>
      </c>
      <c r="X93" s="363">
        <v>4</v>
      </c>
      <c r="Y93" s="49" t="s">
        <v>361</v>
      </c>
      <c r="Z93" s="371"/>
      <c r="AA93" s="161" t="str">
        <f t="shared" ca="1" si="52"/>
        <v>N/A</v>
      </c>
      <c r="AB93" s="159" t="s">
        <v>243</v>
      </c>
      <c r="AC93" s="374"/>
      <c r="AD93" s="161" t="str">
        <f t="shared" ca="1" si="53"/>
        <v>N/A</v>
      </c>
      <c r="AE93" s="159" t="s">
        <v>243</v>
      </c>
      <c r="AF93" s="375"/>
      <c r="AG93" s="161" t="str">
        <f t="shared" ca="1" si="54"/>
        <v>N/A</v>
      </c>
      <c r="AH93" s="159" t="s">
        <v>243</v>
      </c>
      <c r="AI93" s="375"/>
      <c r="AJ93" s="161" t="str">
        <f t="shared" ca="1" si="61"/>
        <v>N/A</v>
      </c>
      <c r="AK93" s="159" t="s">
        <v>243</v>
      </c>
      <c r="AL93" s="256"/>
      <c r="AM93" s="161"/>
      <c r="AN93" s="159"/>
      <c r="AO93" s="374">
        <v>43034</v>
      </c>
      <c r="AP93" s="161" t="str">
        <f t="shared" ca="1" si="56"/>
        <v>ok</v>
      </c>
      <c r="AQ93" s="159" t="s">
        <v>243</v>
      </c>
      <c r="AR93" s="256"/>
      <c r="AS93" s="161" t="str">
        <f t="shared" ca="1" si="57"/>
        <v>N/A</v>
      </c>
      <c r="AT93" s="159" t="s">
        <v>243</v>
      </c>
      <c r="AU93" s="256"/>
      <c r="AV93" s="161" t="str">
        <f t="shared" ca="1" si="8"/>
        <v>N/A</v>
      </c>
      <c r="AW93" s="159" t="s">
        <v>243</v>
      </c>
      <c r="AX93" s="372">
        <v>43299</v>
      </c>
      <c r="AY93" s="161" t="str">
        <f t="shared" ca="1" si="65"/>
        <v>ok</v>
      </c>
      <c r="AZ93" s="56"/>
      <c r="BA93" s="372">
        <v>43143</v>
      </c>
      <c r="BB93" s="161" t="str">
        <f t="shared" ca="1" si="66"/>
        <v>ok</v>
      </c>
      <c r="BC93" s="141">
        <v>4.5</v>
      </c>
      <c r="BD93" s="309"/>
      <c r="BE93" s="274" t="str">
        <f t="shared" ca="1" si="58"/>
        <v>NA</v>
      </c>
      <c r="BF93" s="141"/>
      <c r="BG93" s="162"/>
      <c r="BH93" s="161"/>
      <c r="BI93" s="50"/>
      <c r="BJ93" s="162"/>
      <c r="BK93" s="161"/>
      <c r="BL93" s="50"/>
      <c r="BM93" s="162"/>
      <c r="BN93" s="161"/>
      <c r="BO93" s="50"/>
      <c r="BP93" s="162">
        <v>43231</v>
      </c>
      <c r="BQ93" s="161" t="str">
        <f t="shared" ca="1" si="51"/>
        <v>ok</v>
      </c>
      <c r="BR93" s="141">
        <v>4.5</v>
      </c>
      <c r="BS93" s="162"/>
      <c r="BT93" s="161"/>
      <c r="BU93" s="50"/>
      <c r="BV93" s="162"/>
      <c r="BW93" s="161"/>
      <c r="BX93" s="50"/>
      <c r="BY93" s="162"/>
      <c r="BZ93" s="161"/>
      <c r="CA93" s="50"/>
      <c r="CB93" s="162"/>
      <c r="CC93" s="161"/>
      <c r="CD93" s="50"/>
      <c r="CE93" s="162"/>
      <c r="CF93" s="161"/>
      <c r="CG93" s="50"/>
      <c r="CH93" s="162"/>
      <c r="CI93" s="161"/>
      <c r="CJ93" s="50"/>
      <c r="CK93" s="162"/>
      <c r="CL93" s="161"/>
      <c r="CM93" s="50"/>
      <c r="CN93" s="162"/>
      <c r="CO93" s="161"/>
      <c r="CP93" s="50"/>
      <c r="CQ93" s="162"/>
      <c r="CR93" s="161"/>
      <c r="CS93" s="50"/>
      <c r="CT93" s="162"/>
      <c r="CU93" s="161"/>
      <c r="CV93" s="50"/>
      <c r="CW93" s="310">
        <v>43047</v>
      </c>
      <c r="CX93" s="161" t="str">
        <f t="shared" ca="1" si="67"/>
        <v>ok</v>
      </c>
      <c r="CY93" s="50"/>
      <c r="CZ93" s="162"/>
      <c r="DA93" s="161"/>
      <c r="DB93" s="50"/>
      <c r="DC93" s="162"/>
      <c r="DD93" s="161" t="str">
        <f t="shared" ca="1" si="69"/>
        <v>NA</v>
      </c>
      <c r="DE93" s="50"/>
      <c r="DF93" s="162"/>
      <c r="DG93" s="161"/>
      <c r="DH93" s="50"/>
      <c r="DI93" s="162"/>
      <c r="DJ93" s="161"/>
      <c r="DK93" s="50"/>
      <c r="DL93" s="162"/>
      <c r="DM93" s="161"/>
      <c r="DN93" s="50"/>
      <c r="DO93" s="162"/>
      <c r="DP93" s="161" t="str">
        <f t="shared" ca="1" si="25"/>
        <v>NA</v>
      </c>
      <c r="DQ93" s="142"/>
      <c r="DR93" s="162"/>
      <c r="DS93" s="161"/>
      <c r="DT93" s="142"/>
      <c r="DU93" s="162"/>
      <c r="DV93" s="161"/>
      <c r="DW93" s="50"/>
      <c r="DX93" s="235"/>
    </row>
    <row r="94" spans="1:128" ht="12.75" customHeight="1" x14ac:dyDescent="0.2">
      <c r="A94" s="401" t="s">
        <v>378</v>
      </c>
      <c r="B94" s="355">
        <v>42836</v>
      </c>
      <c r="C94" s="356">
        <v>13511333</v>
      </c>
      <c r="D94" s="357" t="s">
        <v>312</v>
      </c>
      <c r="E94" s="253" t="s">
        <v>299</v>
      </c>
      <c r="F94" s="359">
        <v>43204</v>
      </c>
      <c r="G94" s="161" t="str">
        <f t="shared" ca="1" si="68"/>
        <v>ok</v>
      </c>
      <c r="H94" s="48"/>
      <c r="I94" s="48"/>
      <c r="J94" s="66"/>
      <c r="K94" s="49"/>
      <c r="L94" s="256"/>
      <c r="M94" s="161" t="str">
        <f t="shared" ca="1" si="43"/>
        <v>N/A</v>
      </c>
      <c r="N94" s="256"/>
      <c r="O94" s="161" t="str">
        <f t="shared" ca="1" si="44"/>
        <v>N/A</v>
      </c>
      <c r="P94" s="361">
        <v>43010</v>
      </c>
      <c r="Q94" s="161" t="str">
        <f t="shared" ca="1" si="45"/>
        <v>ok</v>
      </c>
      <c r="R94" s="256"/>
      <c r="S94" s="161" t="str">
        <f t="shared" ca="1" si="46"/>
        <v>N/A</v>
      </c>
      <c r="T94" s="256"/>
      <c r="U94" s="161" t="str">
        <f t="shared" ca="1" si="47"/>
        <v>N/A</v>
      </c>
      <c r="V94" s="362">
        <v>43231</v>
      </c>
      <c r="W94" s="48" t="str">
        <f t="shared" ca="1" si="64"/>
        <v>ok</v>
      </c>
      <c r="X94" s="363">
        <v>4.5</v>
      </c>
      <c r="Y94" s="49" t="s">
        <v>361</v>
      </c>
      <c r="Z94" s="371">
        <v>42980</v>
      </c>
      <c r="AA94" s="161" t="str">
        <f t="shared" ca="1" si="52"/>
        <v>Programar</v>
      </c>
      <c r="AB94" s="159" t="s">
        <v>243</v>
      </c>
      <c r="AC94" s="374">
        <v>42979</v>
      </c>
      <c r="AD94" s="161" t="str">
        <f t="shared" ca="1" si="53"/>
        <v>Programar</v>
      </c>
      <c r="AE94" s="159" t="s">
        <v>243</v>
      </c>
      <c r="AF94" s="375">
        <v>42983</v>
      </c>
      <c r="AG94" s="161" t="str">
        <f t="shared" ca="1" si="54"/>
        <v>Programar</v>
      </c>
      <c r="AH94" s="159" t="s">
        <v>243</v>
      </c>
      <c r="AI94" s="375">
        <v>42982</v>
      </c>
      <c r="AJ94" s="161" t="str">
        <f t="shared" ca="1" si="61"/>
        <v>Programar</v>
      </c>
      <c r="AK94" s="159" t="s">
        <v>243</v>
      </c>
      <c r="AL94" s="256"/>
      <c r="AM94" s="161"/>
      <c r="AN94" s="159"/>
      <c r="AO94" s="374">
        <v>43034</v>
      </c>
      <c r="AP94" s="161" t="str">
        <f t="shared" ca="1" si="56"/>
        <v>ok</v>
      </c>
      <c r="AQ94" s="159" t="s">
        <v>243</v>
      </c>
      <c r="AR94" s="256"/>
      <c r="AS94" s="161" t="str">
        <f t="shared" ca="1" si="57"/>
        <v>N/A</v>
      </c>
      <c r="AT94" s="159" t="s">
        <v>243</v>
      </c>
      <c r="AU94" s="256"/>
      <c r="AV94" s="161" t="str">
        <f t="shared" ca="1" si="8"/>
        <v>N/A</v>
      </c>
      <c r="AW94" s="159" t="s">
        <v>243</v>
      </c>
      <c r="AX94" s="372">
        <v>43299</v>
      </c>
      <c r="AY94" s="161" t="str">
        <f t="shared" ca="1" si="65"/>
        <v>ok</v>
      </c>
      <c r="AZ94" s="56"/>
      <c r="BA94" s="372">
        <v>43143</v>
      </c>
      <c r="BB94" s="161" t="str">
        <f t="shared" ca="1" si="66"/>
        <v>ok</v>
      </c>
      <c r="BC94" s="141">
        <v>4.5</v>
      </c>
      <c r="BD94" s="309"/>
      <c r="BE94" s="161" t="str">
        <f t="shared" ca="1" si="58"/>
        <v>NA</v>
      </c>
      <c r="BF94" s="141"/>
      <c r="BG94" s="162"/>
      <c r="BH94" s="161"/>
      <c r="BI94" s="50"/>
      <c r="BJ94" s="162"/>
      <c r="BK94" s="161"/>
      <c r="BL94" s="50"/>
      <c r="BM94" s="162"/>
      <c r="BN94" s="161"/>
      <c r="BO94" s="50"/>
      <c r="BP94" s="162">
        <v>43231</v>
      </c>
      <c r="BQ94" s="161" t="str">
        <f t="shared" ca="1" si="51"/>
        <v>ok</v>
      </c>
      <c r="BR94" s="141">
        <v>5</v>
      </c>
      <c r="BS94" s="162"/>
      <c r="BT94" s="161"/>
      <c r="BU94" s="50"/>
      <c r="BV94" s="162"/>
      <c r="BW94" s="161"/>
      <c r="BX94" s="50"/>
      <c r="BY94" s="162"/>
      <c r="BZ94" s="161"/>
      <c r="CA94" s="50"/>
      <c r="CB94" s="162"/>
      <c r="CC94" s="161"/>
      <c r="CD94" s="50"/>
      <c r="CE94" s="162"/>
      <c r="CF94" s="161"/>
      <c r="CG94" s="50"/>
      <c r="CH94" s="162"/>
      <c r="CI94" s="161"/>
      <c r="CJ94" s="50"/>
      <c r="CK94" s="162"/>
      <c r="CL94" s="161"/>
      <c r="CM94" s="50"/>
      <c r="CN94" s="162"/>
      <c r="CO94" s="161"/>
      <c r="CP94" s="50"/>
      <c r="CQ94" s="162"/>
      <c r="CR94" s="161"/>
      <c r="CS94" s="50"/>
      <c r="CT94" s="162"/>
      <c r="CU94" s="161"/>
      <c r="CV94" s="50"/>
      <c r="CW94" s="310">
        <v>43047</v>
      </c>
      <c r="CX94" s="161" t="str">
        <f t="shared" ca="1" si="67"/>
        <v>ok</v>
      </c>
      <c r="CY94" s="50"/>
      <c r="CZ94" s="162"/>
      <c r="DA94" s="161"/>
      <c r="DB94" s="50"/>
      <c r="DC94" s="162"/>
      <c r="DD94" s="161" t="str">
        <f t="shared" ca="1" si="69"/>
        <v>NA</v>
      </c>
      <c r="DE94" s="50"/>
      <c r="DF94" s="162"/>
      <c r="DG94" s="161"/>
      <c r="DH94" s="50"/>
      <c r="DI94" s="162"/>
      <c r="DJ94" s="161"/>
      <c r="DK94" s="50"/>
      <c r="DL94" s="162"/>
      <c r="DM94" s="161"/>
      <c r="DN94" s="50"/>
      <c r="DO94" s="162"/>
      <c r="DP94" s="161" t="str">
        <f t="shared" ca="1" si="25"/>
        <v>NA</v>
      </c>
      <c r="DQ94" s="142"/>
      <c r="DR94" s="162"/>
      <c r="DS94" s="161"/>
      <c r="DT94" s="142"/>
      <c r="DU94" s="162"/>
      <c r="DV94" s="161"/>
      <c r="DW94" s="50"/>
      <c r="DX94" s="235"/>
    </row>
    <row r="95" spans="1:128" ht="12.75" x14ac:dyDescent="0.2">
      <c r="A95" s="401" t="s">
        <v>393</v>
      </c>
      <c r="B95" s="355">
        <v>42836</v>
      </c>
      <c r="C95" s="356">
        <v>5789905</v>
      </c>
      <c r="D95" s="357" t="s">
        <v>241</v>
      </c>
      <c r="E95" s="253" t="s">
        <v>299</v>
      </c>
      <c r="F95" s="359">
        <v>43204</v>
      </c>
      <c r="G95" s="161" t="str">
        <f t="shared" ca="1" si="68"/>
        <v>ok</v>
      </c>
      <c r="H95" s="48"/>
      <c r="I95" s="48" t="str">
        <f t="shared" ref="I95:I99" ca="1" si="70">IF((TODAY()-330)&lt;H95,"ok",IF(ISBLANK(H95),"Confirmar Fecha",IF((TODAY()-728)&gt;H95,"Vencido","Programar")))</f>
        <v>Confirmar Fecha</v>
      </c>
      <c r="J95" s="66"/>
      <c r="K95" s="49"/>
      <c r="L95" s="361">
        <v>43022</v>
      </c>
      <c r="M95" s="161" t="str">
        <f t="shared" ca="1" si="43"/>
        <v>ok</v>
      </c>
      <c r="N95" s="256"/>
      <c r="O95" s="161" t="str">
        <f t="shared" ca="1" si="44"/>
        <v>N/A</v>
      </c>
      <c r="P95" s="256"/>
      <c r="Q95" s="161" t="str">
        <f t="shared" ca="1" si="45"/>
        <v>N/A</v>
      </c>
      <c r="R95" s="256"/>
      <c r="S95" s="161" t="str">
        <f t="shared" ca="1" si="46"/>
        <v>N/A</v>
      </c>
      <c r="T95" s="256"/>
      <c r="U95" s="161" t="str">
        <f t="shared" ca="1" si="47"/>
        <v>N/A</v>
      </c>
      <c r="V95" s="362">
        <v>43231</v>
      </c>
      <c r="W95" s="48" t="str">
        <f t="shared" ca="1" si="64"/>
        <v>ok</v>
      </c>
      <c r="X95" s="363">
        <v>4</v>
      </c>
      <c r="Y95" s="49" t="s">
        <v>361</v>
      </c>
      <c r="Z95" s="366">
        <v>42822</v>
      </c>
      <c r="AA95" s="161" t="str">
        <f t="shared" ca="1" si="52"/>
        <v>Vencido</v>
      </c>
      <c r="AB95" s="159" t="s">
        <v>243</v>
      </c>
      <c r="AC95" s="366">
        <v>42822</v>
      </c>
      <c r="AD95" s="161" t="str">
        <f t="shared" ca="1" si="53"/>
        <v>Vencido</v>
      </c>
      <c r="AE95" s="159" t="s">
        <v>243</v>
      </c>
      <c r="AF95" s="366"/>
      <c r="AG95" s="161" t="str">
        <f t="shared" ca="1" si="54"/>
        <v>N/A</v>
      </c>
      <c r="AH95" s="159" t="s">
        <v>243</v>
      </c>
      <c r="AI95" s="372"/>
      <c r="AJ95" s="161" t="str">
        <f t="shared" ref="AJ95:AJ103" ca="1" si="71">IF((AI95="no tiene"),"Sin entrenamiento",IF((TODAY()-330)&lt;AI95,"ok",IF(ISBLANK(AI95),"N/A",IF((TODAY()-364)&gt;AI95,"Vencido","Programar"))))</f>
        <v>N/A</v>
      </c>
      <c r="AK95" s="159" t="s">
        <v>243</v>
      </c>
      <c r="AL95" s="256"/>
      <c r="AM95" s="161" t="str">
        <f t="shared" ref="AM95:AM99" ca="1" si="72">IF((AL95="no tiene"),"Sin entrenamiento",IF((TODAY()-330)&lt;AL95,"ok",IF(ISBLANK(AL95),"N/A",IF((TODAY()-364)&gt;AL95,"Vencido","Programar"))))</f>
        <v>N/A</v>
      </c>
      <c r="AN95" s="159"/>
      <c r="AO95" s="374">
        <v>43034</v>
      </c>
      <c r="AP95" s="161" t="str">
        <f t="shared" ca="1" si="56"/>
        <v>ok</v>
      </c>
      <c r="AQ95" s="159" t="s">
        <v>243</v>
      </c>
      <c r="AR95" s="256"/>
      <c r="AS95" s="161" t="str">
        <f t="shared" ca="1" si="57"/>
        <v>N/A</v>
      </c>
      <c r="AT95" s="159" t="s">
        <v>243</v>
      </c>
      <c r="AU95" s="256"/>
      <c r="AV95" s="161" t="str">
        <f t="shared" ca="1" si="8"/>
        <v>N/A</v>
      </c>
      <c r="AW95" s="159" t="s">
        <v>243</v>
      </c>
      <c r="AX95" s="372">
        <v>43299</v>
      </c>
      <c r="AY95" s="161" t="str">
        <f t="shared" ca="1" si="65"/>
        <v>ok</v>
      </c>
      <c r="AZ95" s="56"/>
      <c r="BA95" s="372">
        <v>43143</v>
      </c>
      <c r="BB95" s="161" t="str">
        <f t="shared" ca="1" si="66"/>
        <v>ok</v>
      </c>
      <c r="BC95" s="141">
        <v>4.5</v>
      </c>
      <c r="BD95" s="309"/>
      <c r="BE95" s="161" t="str">
        <f t="shared" ca="1" si="58"/>
        <v>NA</v>
      </c>
      <c r="BF95" s="50">
        <v>100</v>
      </c>
      <c r="BG95" s="162"/>
      <c r="BH95" s="161" t="str">
        <f t="shared" ref="BH95:BH99" ca="1" si="73">IF((TODAY()-330)&lt;BG95,"ok",IF(ISBLANK(BG95),"NA",IF((TODAY()-364)&gt;BG95,"Vencido","Programar")))</f>
        <v>NA</v>
      </c>
      <c r="BI95" s="50"/>
      <c r="BJ95" s="162"/>
      <c r="BK95" s="161" t="str">
        <f t="shared" ref="BK95:BK99" ca="1" si="74">IF((TODAY()-330)&lt;BJ95,"ok",IF(ISBLANK(BJ95),"NA",IF((TODAY()-364)&gt;BJ95,"Vencido","Programar")))</f>
        <v>NA</v>
      </c>
      <c r="BL95" s="50"/>
      <c r="BM95" s="162"/>
      <c r="BN95" s="161" t="str">
        <f t="shared" ref="BN95:BN99" ca="1" si="75">IF((TODAY()-330)&lt;BM95,"ok",IF(ISBLANK(BM95),"NA",IF((TODAY()-364)&gt;BM95,"Vencido","Programar")))</f>
        <v>NA</v>
      </c>
      <c r="BO95" s="50"/>
      <c r="BP95" s="162">
        <v>43231</v>
      </c>
      <c r="BQ95" s="161" t="str">
        <f t="shared" ca="1" si="51"/>
        <v>ok</v>
      </c>
      <c r="BR95" s="141">
        <v>4.5</v>
      </c>
      <c r="BS95" s="162"/>
      <c r="BT95" s="161" t="str">
        <f t="shared" ref="BT95:BT99" ca="1" si="76">IF((TODAY()-330)&lt;BS95,"ok",IF(ISBLANK(BS95),"NA",IF((TODAY()-364)&gt;BS95,"Vencido","Programar")))</f>
        <v>NA</v>
      </c>
      <c r="BU95" s="50"/>
      <c r="BV95" s="162"/>
      <c r="BW95" s="161" t="str">
        <f t="shared" ref="BW95:BW99" ca="1" si="77">IF((TODAY()-330)&lt;BV95,"ok",IF(ISBLANK(BV95),"NA",IF((TODAY()-364)&gt;BV95,"Vencido","Programar")))</f>
        <v>NA</v>
      </c>
      <c r="BX95" s="50"/>
      <c r="BY95" s="162"/>
      <c r="BZ95" s="161" t="str">
        <f t="shared" ref="BZ95:BZ99" ca="1" si="78">IF((TODAY()-330)&lt;BY95,"ok",IF(ISBLANK(BY95),"NA",IF((TODAY()-364)&gt;BY95,"Vencido","Programar")))</f>
        <v>NA</v>
      </c>
      <c r="CA95" s="50"/>
      <c r="CB95" s="162"/>
      <c r="CC95" s="161" t="str">
        <f t="shared" ref="CC95:CC99" ca="1" si="79">IF((TODAY()-330)&lt;CB95,"ok",IF(ISBLANK(CB95),"NA",IF((TODAY()-364)&gt;CB95,"Vencido","Programar")))</f>
        <v>NA</v>
      </c>
      <c r="CD95" s="50"/>
      <c r="CE95" s="162"/>
      <c r="CF95" s="161" t="str">
        <f t="shared" ref="CF95:CF99" ca="1" si="80">IF((TODAY()-330)&lt;CE95,"ok",IF(ISBLANK(CE95),"NA",IF((TODAY()-364)&gt;CE95,"Vencido","Programar")))</f>
        <v>NA</v>
      </c>
      <c r="CG95" s="50"/>
      <c r="CH95" s="162"/>
      <c r="CI95" s="161" t="str">
        <f t="shared" ref="CI95:CI99" ca="1" si="81">IF((TODAY()-330)&lt;CH95,"ok",IF(ISBLANK(CH95),"NA",IF((TODAY()-364)&gt;CH95,"Vencido","Programar")))</f>
        <v>NA</v>
      </c>
      <c r="CJ95" s="50"/>
      <c r="CK95" s="162"/>
      <c r="CL95" s="161" t="str">
        <f t="shared" ref="CL95:CL99" ca="1" si="82">IF((TODAY()-330)&lt;CK95,"ok",IF(ISBLANK(CK95),"NA",IF((TODAY()-364)&gt;CK95,"Vencido","Programar")))</f>
        <v>NA</v>
      </c>
      <c r="CM95" s="50"/>
      <c r="CN95" s="162"/>
      <c r="CO95" s="161" t="str">
        <f t="shared" ref="CO95:CO99" ca="1" si="83">IF((TODAY()-330)&lt;CN95,"ok",IF(ISBLANK(CN95),"NA",IF((TODAY()-364)&gt;CN95,"Vencido","Programar")))</f>
        <v>NA</v>
      </c>
      <c r="CP95" s="50"/>
      <c r="CQ95" s="162"/>
      <c r="CR95" s="161" t="str">
        <f t="shared" ref="CR95:CR99" ca="1" si="84">IF((TODAY()-330)&lt;CQ95,"ok",IF(ISBLANK(CQ95),"NA",IF((TODAY()-364)&gt;CQ95,"Vencido","Programar")))</f>
        <v>NA</v>
      </c>
      <c r="CS95" s="50"/>
      <c r="CT95" s="162"/>
      <c r="CU95" s="161" t="str">
        <f t="shared" ref="CU95:CU99" ca="1" si="85">IF((TODAY()-330)&lt;CT95,"ok",IF(ISBLANK(CT95),"NA",IF((TODAY()-364)&gt;CT95,"Vencido","Programar")))</f>
        <v>NA</v>
      </c>
      <c r="CV95" s="50"/>
      <c r="CW95" s="310">
        <v>43047</v>
      </c>
      <c r="CX95" s="161" t="str">
        <f t="shared" ca="1" si="67"/>
        <v>ok</v>
      </c>
      <c r="CY95" s="50"/>
      <c r="CZ95" s="162"/>
      <c r="DA95" s="161" t="str">
        <f t="shared" ref="DA95:DA99" ca="1" si="86">IF((TODAY()-330)&lt;CZ95,"ok",IF(ISBLANK(CZ95),"NA",IF((TODAY()-364)&gt;CZ95,"Vencido","Programar")))</f>
        <v>NA</v>
      </c>
      <c r="DB95" s="50"/>
      <c r="DC95" s="162"/>
      <c r="DD95" s="161" t="str">
        <f t="shared" ca="1" si="69"/>
        <v>NA</v>
      </c>
      <c r="DE95" s="50"/>
      <c r="DF95" s="162"/>
      <c r="DG95" s="161" t="str">
        <f t="shared" ref="DG95:DG99" ca="1" si="87">IF((TODAY()-330)&lt;DF95,"ok",IF(ISBLANK(DF95),"NA",IF((TODAY()-364)&gt;DF95,"Vencido","Programar")))</f>
        <v>NA</v>
      </c>
      <c r="DH95" s="50"/>
      <c r="DI95" s="162"/>
      <c r="DJ95" s="161" t="str">
        <f t="shared" ref="DJ95:DJ99" ca="1" si="88">IF((TODAY()-330)&lt;DI95,"ok",IF(ISBLANK(DI95),"NA",IF((TODAY()-364)&gt;DI95,"Vencido","Programar")))</f>
        <v>NA</v>
      </c>
      <c r="DK95" s="50"/>
      <c r="DL95" s="162"/>
      <c r="DM95" s="161" t="str">
        <f t="shared" ref="DM95:DM99" ca="1" si="89">IF((TODAY()-330)&lt;DL95,"ok",IF(ISBLANK(DL95),"NA",IF((TODAY()-364)&gt;DL95,"Vencido","Programar")))</f>
        <v>NA</v>
      </c>
      <c r="DN95" s="50"/>
      <c r="DO95" s="162"/>
      <c r="DP95" s="161" t="str">
        <f t="shared" ca="1" si="25"/>
        <v>NA</v>
      </c>
      <c r="DQ95" s="142"/>
      <c r="DR95" s="162"/>
      <c r="DS95" s="161" t="str">
        <f t="shared" ref="DS95:DS99" ca="1" si="90">IF((TODAY()-330)&lt;DR95,"ok",IF(ISBLANK(DR95),"NA",IF((TODAY()-364)&gt;DR95,"Vencido","Programar")))</f>
        <v>NA</v>
      </c>
      <c r="DT95" s="142"/>
      <c r="DU95" s="162"/>
      <c r="DV95" s="161" t="str">
        <f t="shared" ref="DV95:DV99" ca="1" si="91">IF((TODAY()-330)&lt;DU95,"ok",IF(ISBLANK(DU95),"NA",IF((TODAY()-364)&gt;DU95,"Vencido","Programar")))</f>
        <v>NA</v>
      </c>
      <c r="DW95" s="50"/>
      <c r="DX95" s="235"/>
    </row>
    <row r="96" spans="1:128" ht="12.75" customHeight="1" x14ac:dyDescent="0.2">
      <c r="A96" s="401" t="s">
        <v>379</v>
      </c>
      <c r="B96" s="355">
        <v>42846</v>
      </c>
      <c r="C96" s="356">
        <v>13850612</v>
      </c>
      <c r="D96" s="357" t="s">
        <v>241</v>
      </c>
      <c r="E96" s="253" t="s">
        <v>299</v>
      </c>
      <c r="F96" s="359">
        <v>43204</v>
      </c>
      <c r="G96" s="161" t="str">
        <f t="shared" ca="1" si="68"/>
        <v>ok</v>
      </c>
      <c r="H96" s="48"/>
      <c r="I96" s="48" t="str">
        <f t="shared" ca="1" si="70"/>
        <v>Confirmar Fecha</v>
      </c>
      <c r="J96" s="66"/>
      <c r="K96" s="49"/>
      <c r="L96" s="361">
        <v>43159</v>
      </c>
      <c r="M96" s="161" t="str">
        <f t="shared" ca="1" si="43"/>
        <v>ok</v>
      </c>
      <c r="N96" s="256"/>
      <c r="O96" s="161" t="str">
        <f t="shared" ca="1" si="44"/>
        <v>N/A</v>
      </c>
      <c r="P96" s="256"/>
      <c r="Q96" s="161" t="str">
        <f t="shared" ca="1" si="45"/>
        <v>N/A</v>
      </c>
      <c r="R96" s="256"/>
      <c r="S96" s="161" t="str">
        <f t="shared" ca="1" si="46"/>
        <v>N/A</v>
      </c>
      <c r="T96" s="256"/>
      <c r="U96" s="161" t="str">
        <f t="shared" ca="1" si="47"/>
        <v>N/A</v>
      </c>
      <c r="V96" s="362">
        <v>43231</v>
      </c>
      <c r="W96" s="48" t="str">
        <f t="shared" ca="1" si="64"/>
        <v>ok</v>
      </c>
      <c r="X96" s="363">
        <v>4</v>
      </c>
      <c r="Y96" s="49" t="s">
        <v>361</v>
      </c>
      <c r="Z96" s="372">
        <v>42798</v>
      </c>
      <c r="AA96" s="161" t="str">
        <f t="shared" ca="1" si="52"/>
        <v>Vencido</v>
      </c>
      <c r="AB96" s="159" t="s">
        <v>243</v>
      </c>
      <c r="AC96" s="367"/>
      <c r="AD96" s="161" t="str">
        <f t="shared" ca="1" si="53"/>
        <v>N/A</v>
      </c>
      <c r="AE96" s="159" t="s">
        <v>243</v>
      </c>
      <c r="AF96" s="372"/>
      <c r="AG96" s="161" t="str">
        <f t="shared" ca="1" si="54"/>
        <v>N/A</v>
      </c>
      <c r="AH96" s="159" t="s">
        <v>243</v>
      </c>
      <c r="AI96" s="372"/>
      <c r="AJ96" s="161" t="str">
        <f t="shared" ca="1" si="71"/>
        <v>N/A</v>
      </c>
      <c r="AK96" s="159" t="s">
        <v>243</v>
      </c>
      <c r="AL96" s="256"/>
      <c r="AM96" s="161" t="str">
        <f t="shared" ca="1" si="72"/>
        <v>N/A</v>
      </c>
      <c r="AN96" s="159"/>
      <c r="AO96" s="367">
        <v>43251</v>
      </c>
      <c r="AP96" s="161" t="str">
        <f t="shared" ca="1" si="56"/>
        <v>ok</v>
      </c>
      <c r="AQ96" s="159" t="s">
        <v>243</v>
      </c>
      <c r="AR96" s="256"/>
      <c r="AS96" s="161" t="str">
        <f t="shared" ca="1" si="57"/>
        <v>N/A</v>
      </c>
      <c r="AT96" s="159" t="s">
        <v>243</v>
      </c>
      <c r="AU96" s="256"/>
      <c r="AV96" s="161" t="str">
        <f t="shared" ca="1" si="8"/>
        <v>N/A</v>
      </c>
      <c r="AW96" s="159" t="s">
        <v>243</v>
      </c>
      <c r="AX96" s="372">
        <v>43299</v>
      </c>
      <c r="AY96" s="161" t="str">
        <f t="shared" ca="1" si="65"/>
        <v>ok</v>
      </c>
      <c r="AZ96" s="56"/>
      <c r="BA96" s="372">
        <v>43143</v>
      </c>
      <c r="BB96" s="161" t="str">
        <f t="shared" ca="1" si="66"/>
        <v>ok</v>
      </c>
      <c r="BC96" s="141">
        <v>4.5</v>
      </c>
      <c r="BD96" s="309"/>
      <c r="BE96" s="274" t="str">
        <f t="shared" ca="1" si="58"/>
        <v>NA</v>
      </c>
      <c r="BF96" s="50">
        <v>100</v>
      </c>
      <c r="BG96" s="162"/>
      <c r="BH96" s="161" t="str">
        <f t="shared" ca="1" si="73"/>
        <v>NA</v>
      </c>
      <c r="BI96" s="50"/>
      <c r="BJ96" s="162"/>
      <c r="BK96" s="161" t="str">
        <f t="shared" ca="1" si="74"/>
        <v>NA</v>
      </c>
      <c r="BL96" s="50"/>
      <c r="BM96" s="162"/>
      <c r="BN96" s="161" t="str">
        <f t="shared" ca="1" si="75"/>
        <v>NA</v>
      </c>
      <c r="BO96" s="50"/>
      <c r="BP96" s="162">
        <v>43231</v>
      </c>
      <c r="BQ96" s="161" t="str">
        <f t="shared" ca="1" si="51"/>
        <v>ok</v>
      </c>
      <c r="BR96" s="141">
        <v>4.5</v>
      </c>
      <c r="BS96" s="162"/>
      <c r="BT96" s="161" t="str">
        <f t="shared" ca="1" si="76"/>
        <v>NA</v>
      </c>
      <c r="BU96" s="50"/>
      <c r="BV96" s="162"/>
      <c r="BW96" s="161" t="str">
        <f t="shared" ca="1" si="77"/>
        <v>NA</v>
      </c>
      <c r="BX96" s="50"/>
      <c r="BY96" s="162"/>
      <c r="BZ96" s="161" t="str">
        <f t="shared" ca="1" si="78"/>
        <v>NA</v>
      </c>
      <c r="CA96" s="50"/>
      <c r="CB96" s="162"/>
      <c r="CC96" s="161" t="str">
        <f t="shared" ca="1" si="79"/>
        <v>NA</v>
      </c>
      <c r="CD96" s="50"/>
      <c r="CE96" s="162"/>
      <c r="CF96" s="161" t="str">
        <f t="shared" ca="1" si="80"/>
        <v>NA</v>
      </c>
      <c r="CG96" s="50"/>
      <c r="CH96" s="162"/>
      <c r="CI96" s="161" t="str">
        <f t="shared" ca="1" si="81"/>
        <v>NA</v>
      </c>
      <c r="CJ96" s="50"/>
      <c r="CK96" s="162"/>
      <c r="CL96" s="161" t="str">
        <f t="shared" ca="1" si="82"/>
        <v>NA</v>
      </c>
      <c r="CM96" s="50"/>
      <c r="CN96" s="162"/>
      <c r="CO96" s="161" t="str">
        <f t="shared" ca="1" si="83"/>
        <v>NA</v>
      </c>
      <c r="CP96" s="50"/>
      <c r="CQ96" s="162"/>
      <c r="CR96" s="161" t="str">
        <f t="shared" ca="1" si="84"/>
        <v>NA</v>
      </c>
      <c r="CS96" s="50"/>
      <c r="CT96" s="162"/>
      <c r="CU96" s="161" t="str">
        <f t="shared" ca="1" si="85"/>
        <v>NA</v>
      </c>
      <c r="CV96" s="50"/>
      <c r="CW96" s="310">
        <v>43047</v>
      </c>
      <c r="CX96" s="161" t="str">
        <f t="shared" ca="1" si="67"/>
        <v>ok</v>
      </c>
      <c r="CY96" s="50"/>
      <c r="CZ96" s="162"/>
      <c r="DA96" s="161" t="str">
        <f t="shared" ca="1" si="86"/>
        <v>NA</v>
      </c>
      <c r="DB96" s="50"/>
      <c r="DC96" s="162"/>
      <c r="DD96" s="161" t="str">
        <f t="shared" ca="1" si="69"/>
        <v>NA</v>
      </c>
      <c r="DE96" s="50"/>
      <c r="DF96" s="162"/>
      <c r="DG96" s="161" t="str">
        <f t="shared" ca="1" si="87"/>
        <v>NA</v>
      </c>
      <c r="DH96" s="50"/>
      <c r="DI96" s="162"/>
      <c r="DJ96" s="161" t="str">
        <f t="shared" ca="1" si="88"/>
        <v>NA</v>
      </c>
      <c r="DK96" s="50"/>
      <c r="DL96" s="162"/>
      <c r="DM96" s="161" t="str">
        <f t="shared" ca="1" si="89"/>
        <v>NA</v>
      </c>
      <c r="DN96" s="50"/>
      <c r="DO96" s="162"/>
      <c r="DP96" s="161" t="str">
        <f t="shared" ca="1" si="25"/>
        <v>NA</v>
      </c>
      <c r="DQ96" s="142"/>
      <c r="DR96" s="162"/>
      <c r="DS96" s="161" t="str">
        <f t="shared" ca="1" si="90"/>
        <v>NA</v>
      </c>
      <c r="DT96" s="142"/>
      <c r="DU96" s="162"/>
      <c r="DV96" s="161" t="str">
        <f t="shared" ca="1" si="91"/>
        <v>NA</v>
      </c>
      <c r="DW96" s="50"/>
      <c r="DX96" s="235"/>
    </row>
    <row r="97" spans="1:128" ht="12.75" customHeight="1" x14ac:dyDescent="0.2">
      <c r="A97" s="401" t="s">
        <v>380</v>
      </c>
      <c r="B97" s="355">
        <v>42836</v>
      </c>
      <c r="C97" s="356">
        <v>1096219997</v>
      </c>
      <c r="D97" s="357" t="s">
        <v>241</v>
      </c>
      <c r="E97" s="253" t="s">
        <v>299</v>
      </c>
      <c r="F97" s="359">
        <v>43203</v>
      </c>
      <c r="G97" s="161" t="str">
        <f t="shared" ca="1" si="68"/>
        <v>ok</v>
      </c>
      <c r="H97" s="48"/>
      <c r="I97" s="48" t="str">
        <f t="shared" ca="1" si="70"/>
        <v>Confirmar Fecha</v>
      </c>
      <c r="J97" s="66"/>
      <c r="K97" s="49"/>
      <c r="L97" s="361">
        <v>43159</v>
      </c>
      <c r="M97" s="161" t="str">
        <f t="shared" ca="1" si="43"/>
        <v>ok</v>
      </c>
      <c r="N97" s="256"/>
      <c r="O97" s="161" t="str">
        <f t="shared" ca="1" si="44"/>
        <v>N/A</v>
      </c>
      <c r="P97" s="256"/>
      <c r="Q97" s="161" t="str">
        <f t="shared" ca="1" si="45"/>
        <v>N/A</v>
      </c>
      <c r="R97" s="256"/>
      <c r="S97" s="161" t="str">
        <f t="shared" ca="1" si="46"/>
        <v>N/A</v>
      </c>
      <c r="T97" s="256"/>
      <c r="U97" s="161" t="str">
        <f t="shared" ca="1" si="47"/>
        <v>N/A</v>
      </c>
      <c r="V97" s="362">
        <v>43231</v>
      </c>
      <c r="W97" s="48" t="str">
        <f t="shared" ca="1" si="64"/>
        <v>ok</v>
      </c>
      <c r="X97" s="363">
        <v>4</v>
      </c>
      <c r="Y97" s="49" t="s">
        <v>361</v>
      </c>
      <c r="Z97" s="372">
        <v>42811</v>
      </c>
      <c r="AA97" s="161" t="str">
        <f t="shared" ca="1" si="52"/>
        <v>Vencido</v>
      </c>
      <c r="AB97" s="159" t="s">
        <v>243</v>
      </c>
      <c r="AC97" s="367">
        <v>42798</v>
      </c>
      <c r="AD97" s="161" t="str">
        <f t="shared" ca="1" si="53"/>
        <v>Vencido</v>
      </c>
      <c r="AE97" s="159" t="s">
        <v>243</v>
      </c>
      <c r="AF97" s="372"/>
      <c r="AG97" s="161" t="str">
        <f t="shared" ca="1" si="54"/>
        <v>N/A</v>
      </c>
      <c r="AH97" s="159" t="s">
        <v>243</v>
      </c>
      <c r="AI97" s="376"/>
      <c r="AJ97" s="161" t="str">
        <f t="shared" ca="1" si="71"/>
        <v>N/A</v>
      </c>
      <c r="AK97" s="159" t="s">
        <v>243</v>
      </c>
      <c r="AL97" s="256"/>
      <c r="AM97" s="161" t="str">
        <f t="shared" ca="1" si="72"/>
        <v>N/A</v>
      </c>
      <c r="AN97" s="159"/>
      <c r="AO97" s="376">
        <v>42980</v>
      </c>
      <c r="AP97" s="161" t="str">
        <f t="shared" ca="1" si="56"/>
        <v>Programar</v>
      </c>
      <c r="AQ97" s="159" t="s">
        <v>243</v>
      </c>
      <c r="AR97" s="256"/>
      <c r="AS97" s="161" t="str">
        <f t="shared" ca="1" si="57"/>
        <v>N/A</v>
      </c>
      <c r="AT97" s="159" t="s">
        <v>243</v>
      </c>
      <c r="AU97" s="256"/>
      <c r="AV97" s="161" t="str">
        <f t="shared" ca="1" si="8"/>
        <v>N/A</v>
      </c>
      <c r="AW97" s="159" t="s">
        <v>243</v>
      </c>
      <c r="AX97" s="372">
        <v>43299</v>
      </c>
      <c r="AY97" s="161" t="str">
        <f t="shared" ca="1" si="65"/>
        <v>ok</v>
      </c>
      <c r="AZ97" s="56"/>
      <c r="BA97" s="372">
        <v>43143</v>
      </c>
      <c r="BB97" s="161" t="str">
        <f t="shared" ca="1" si="66"/>
        <v>ok</v>
      </c>
      <c r="BC97" s="141">
        <v>4.5</v>
      </c>
      <c r="BD97" s="309"/>
      <c r="BE97" s="161" t="str">
        <f t="shared" ca="1" si="58"/>
        <v>NA</v>
      </c>
      <c r="BF97" s="50">
        <v>100</v>
      </c>
      <c r="BG97" s="162"/>
      <c r="BH97" s="161" t="str">
        <f t="shared" ca="1" si="73"/>
        <v>NA</v>
      </c>
      <c r="BI97" s="50"/>
      <c r="BJ97" s="162"/>
      <c r="BK97" s="161" t="str">
        <f t="shared" ca="1" si="74"/>
        <v>NA</v>
      </c>
      <c r="BL97" s="50"/>
      <c r="BM97" s="162"/>
      <c r="BN97" s="161" t="str">
        <f t="shared" ca="1" si="75"/>
        <v>NA</v>
      </c>
      <c r="BO97" s="50"/>
      <c r="BP97" s="162">
        <v>43231</v>
      </c>
      <c r="BQ97" s="161" t="str">
        <f t="shared" ca="1" si="51"/>
        <v>ok</v>
      </c>
      <c r="BR97" s="141">
        <v>4.5</v>
      </c>
      <c r="BS97" s="162"/>
      <c r="BT97" s="161" t="str">
        <f t="shared" ca="1" si="76"/>
        <v>NA</v>
      </c>
      <c r="BU97" s="50"/>
      <c r="BV97" s="162"/>
      <c r="BW97" s="161" t="str">
        <f t="shared" ca="1" si="77"/>
        <v>NA</v>
      </c>
      <c r="BX97" s="50"/>
      <c r="BY97" s="162"/>
      <c r="BZ97" s="161" t="str">
        <f t="shared" ca="1" si="78"/>
        <v>NA</v>
      </c>
      <c r="CA97" s="50"/>
      <c r="CB97" s="162"/>
      <c r="CC97" s="161" t="str">
        <f t="shared" ca="1" si="79"/>
        <v>NA</v>
      </c>
      <c r="CD97" s="50"/>
      <c r="CE97" s="162"/>
      <c r="CF97" s="161" t="str">
        <f t="shared" ca="1" si="80"/>
        <v>NA</v>
      </c>
      <c r="CG97" s="50"/>
      <c r="CH97" s="162"/>
      <c r="CI97" s="161" t="str">
        <f t="shared" ca="1" si="81"/>
        <v>NA</v>
      </c>
      <c r="CJ97" s="50"/>
      <c r="CK97" s="162"/>
      <c r="CL97" s="161" t="str">
        <f t="shared" ca="1" si="82"/>
        <v>NA</v>
      </c>
      <c r="CM97" s="50"/>
      <c r="CN97" s="162"/>
      <c r="CO97" s="161" t="str">
        <f t="shared" ca="1" si="83"/>
        <v>NA</v>
      </c>
      <c r="CP97" s="50"/>
      <c r="CQ97" s="162"/>
      <c r="CR97" s="161" t="str">
        <f t="shared" ca="1" si="84"/>
        <v>NA</v>
      </c>
      <c r="CS97" s="50"/>
      <c r="CT97" s="162"/>
      <c r="CU97" s="161" t="str">
        <f t="shared" ca="1" si="85"/>
        <v>NA</v>
      </c>
      <c r="CV97" s="50"/>
      <c r="CW97" s="310">
        <v>43047</v>
      </c>
      <c r="CX97" s="161" t="str">
        <f t="shared" ca="1" si="67"/>
        <v>ok</v>
      </c>
      <c r="CY97" s="50"/>
      <c r="CZ97" s="162"/>
      <c r="DA97" s="161" t="str">
        <f t="shared" ca="1" si="86"/>
        <v>NA</v>
      </c>
      <c r="DB97" s="50"/>
      <c r="DC97" s="162"/>
      <c r="DD97" s="161" t="str">
        <f t="shared" ca="1" si="69"/>
        <v>NA</v>
      </c>
      <c r="DE97" s="50"/>
      <c r="DF97" s="162"/>
      <c r="DG97" s="161" t="str">
        <f t="shared" ca="1" si="87"/>
        <v>NA</v>
      </c>
      <c r="DH97" s="50"/>
      <c r="DI97" s="162"/>
      <c r="DJ97" s="161" t="str">
        <f t="shared" ca="1" si="88"/>
        <v>NA</v>
      </c>
      <c r="DK97" s="50"/>
      <c r="DL97" s="162"/>
      <c r="DM97" s="161" t="str">
        <f t="shared" ca="1" si="89"/>
        <v>NA</v>
      </c>
      <c r="DN97" s="50"/>
      <c r="DO97" s="162"/>
      <c r="DP97" s="161" t="str">
        <f t="shared" ca="1" si="25"/>
        <v>NA</v>
      </c>
      <c r="DQ97" s="142"/>
      <c r="DR97" s="162"/>
      <c r="DS97" s="161" t="str">
        <f t="shared" ca="1" si="90"/>
        <v>NA</v>
      </c>
      <c r="DT97" s="142"/>
      <c r="DU97" s="162"/>
      <c r="DV97" s="161" t="str">
        <f t="shared" ca="1" si="91"/>
        <v>NA</v>
      </c>
      <c r="DW97" s="50"/>
      <c r="DX97" s="235"/>
    </row>
    <row r="98" spans="1:128" ht="12.75" customHeight="1" x14ac:dyDescent="0.2">
      <c r="A98" s="401" t="s">
        <v>381</v>
      </c>
      <c r="B98" s="355">
        <v>42846</v>
      </c>
      <c r="C98" s="356">
        <v>91441369</v>
      </c>
      <c r="D98" s="357" t="s">
        <v>241</v>
      </c>
      <c r="E98" s="253" t="s">
        <v>299</v>
      </c>
      <c r="F98" s="359">
        <v>43204</v>
      </c>
      <c r="G98" s="161" t="str">
        <f t="shared" ca="1" si="68"/>
        <v>ok</v>
      </c>
      <c r="H98" s="48"/>
      <c r="I98" s="48" t="str">
        <f t="shared" ca="1" si="70"/>
        <v>Confirmar Fecha</v>
      </c>
      <c r="J98" s="66"/>
      <c r="K98" s="49"/>
      <c r="L98" s="361">
        <v>43197</v>
      </c>
      <c r="M98" s="161" t="str">
        <f t="shared" ca="1" si="43"/>
        <v>ok</v>
      </c>
      <c r="N98" s="256"/>
      <c r="O98" s="161" t="str">
        <f t="shared" ca="1" si="44"/>
        <v>N/A</v>
      </c>
      <c r="P98" s="256"/>
      <c r="Q98" s="161" t="str">
        <f t="shared" ca="1" si="45"/>
        <v>N/A</v>
      </c>
      <c r="R98" s="256"/>
      <c r="S98" s="161" t="str">
        <f t="shared" ca="1" si="46"/>
        <v>N/A</v>
      </c>
      <c r="T98" s="256"/>
      <c r="U98" s="161" t="str">
        <f t="shared" ca="1" si="47"/>
        <v>N/A</v>
      </c>
      <c r="V98" s="362">
        <v>43231</v>
      </c>
      <c r="W98" s="48" t="str">
        <f t="shared" ca="1" si="64"/>
        <v>ok</v>
      </c>
      <c r="X98" s="363">
        <v>4</v>
      </c>
      <c r="Y98" s="49" t="s">
        <v>361</v>
      </c>
      <c r="Z98" s="368">
        <v>42837</v>
      </c>
      <c r="AA98" s="161" t="str">
        <f t="shared" ca="1" si="52"/>
        <v>Vencido</v>
      </c>
      <c r="AB98" s="159" t="s">
        <v>243</v>
      </c>
      <c r="AC98" s="368">
        <v>42837</v>
      </c>
      <c r="AD98" s="161" t="str">
        <f t="shared" ca="1" si="53"/>
        <v>Vencido</v>
      </c>
      <c r="AE98" s="159" t="s">
        <v>243</v>
      </c>
      <c r="AF98" s="375"/>
      <c r="AG98" s="161" t="str">
        <f t="shared" ca="1" si="54"/>
        <v>N/A</v>
      </c>
      <c r="AH98" s="159" t="s">
        <v>243</v>
      </c>
      <c r="AI98" s="366"/>
      <c r="AJ98" s="161" t="str">
        <f t="shared" ca="1" si="71"/>
        <v>N/A</v>
      </c>
      <c r="AK98" s="159" t="s">
        <v>243</v>
      </c>
      <c r="AL98" s="256"/>
      <c r="AM98" s="161" t="str">
        <f t="shared" ca="1" si="72"/>
        <v>N/A</v>
      </c>
      <c r="AN98" s="159"/>
      <c r="AO98" s="366">
        <v>43251</v>
      </c>
      <c r="AP98" s="161" t="str">
        <f t="shared" ca="1" si="56"/>
        <v>ok</v>
      </c>
      <c r="AQ98" s="159" t="s">
        <v>243</v>
      </c>
      <c r="AR98" s="256"/>
      <c r="AS98" s="161" t="str">
        <f t="shared" ca="1" si="57"/>
        <v>N/A</v>
      </c>
      <c r="AT98" s="159" t="s">
        <v>243</v>
      </c>
      <c r="AU98" s="256"/>
      <c r="AV98" s="161" t="str">
        <f t="shared" ca="1" si="8"/>
        <v>N/A</v>
      </c>
      <c r="AW98" s="159" t="s">
        <v>243</v>
      </c>
      <c r="AX98" s="372">
        <v>43299</v>
      </c>
      <c r="AY98" s="161" t="str">
        <f t="shared" ca="1" si="65"/>
        <v>ok</v>
      </c>
      <c r="AZ98" s="56"/>
      <c r="BA98" s="372">
        <v>43143</v>
      </c>
      <c r="BB98" s="161" t="str">
        <f t="shared" ca="1" si="66"/>
        <v>ok</v>
      </c>
      <c r="BC98" s="141">
        <v>4.5</v>
      </c>
      <c r="BD98" s="309"/>
      <c r="BE98" s="161" t="str">
        <f t="shared" ca="1" si="58"/>
        <v>NA</v>
      </c>
      <c r="BF98" s="50">
        <v>100</v>
      </c>
      <c r="BG98" s="162"/>
      <c r="BH98" s="161" t="str">
        <f t="shared" ca="1" si="73"/>
        <v>NA</v>
      </c>
      <c r="BI98" s="50"/>
      <c r="BJ98" s="162"/>
      <c r="BK98" s="161" t="str">
        <f t="shared" ca="1" si="74"/>
        <v>NA</v>
      </c>
      <c r="BL98" s="50"/>
      <c r="BM98" s="162"/>
      <c r="BN98" s="161" t="str">
        <f t="shared" ca="1" si="75"/>
        <v>NA</v>
      </c>
      <c r="BO98" s="50"/>
      <c r="BP98" s="162">
        <v>43231</v>
      </c>
      <c r="BQ98" s="161" t="str">
        <f t="shared" ca="1" si="51"/>
        <v>ok</v>
      </c>
      <c r="BR98" s="141">
        <v>4.5</v>
      </c>
      <c r="BS98" s="162"/>
      <c r="BT98" s="161" t="str">
        <f t="shared" ca="1" si="76"/>
        <v>NA</v>
      </c>
      <c r="BU98" s="50"/>
      <c r="BV98" s="162"/>
      <c r="BW98" s="161" t="str">
        <f t="shared" ca="1" si="77"/>
        <v>NA</v>
      </c>
      <c r="BX98" s="50"/>
      <c r="BY98" s="162"/>
      <c r="BZ98" s="161" t="str">
        <f t="shared" ca="1" si="78"/>
        <v>NA</v>
      </c>
      <c r="CA98" s="50"/>
      <c r="CB98" s="162"/>
      <c r="CC98" s="161" t="str">
        <f t="shared" ca="1" si="79"/>
        <v>NA</v>
      </c>
      <c r="CD98" s="50"/>
      <c r="CE98" s="162"/>
      <c r="CF98" s="161" t="str">
        <f t="shared" ca="1" si="80"/>
        <v>NA</v>
      </c>
      <c r="CG98" s="50"/>
      <c r="CH98" s="162"/>
      <c r="CI98" s="161" t="str">
        <f t="shared" ca="1" si="81"/>
        <v>NA</v>
      </c>
      <c r="CJ98" s="50"/>
      <c r="CK98" s="162"/>
      <c r="CL98" s="161" t="str">
        <f t="shared" ca="1" si="82"/>
        <v>NA</v>
      </c>
      <c r="CM98" s="50"/>
      <c r="CN98" s="162"/>
      <c r="CO98" s="161" t="str">
        <f t="shared" ca="1" si="83"/>
        <v>NA</v>
      </c>
      <c r="CP98" s="50"/>
      <c r="CQ98" s="162"/>
      <c r="CR98" s="161" t="str">
        <f t="shared" ca="1" si="84"/>
        <v>NA</v>
      </c>
      <c r="CS98" s="50"/>
      <c r="CT98" s="162"/>
      <c r="CU98" s="161" t="str">
        <f t="shared" ca="1" si="85"/>
        <v>NA</v>
      </c>
      <c r="CV98" s="50"/>
      <c r="CW98" s="310">
        <v>43047</v>
      </c>
      <c r="CX98" s="161" t="str">
        <f t="shared" ca="1" si="67"/>
        <v>ok</v>
      </c>
      <c r="CY98" s="50"/>
      <c r="CZ98" s="162"/>
      <c r="DA98" s="161" t="str">
        <f t="shared" ca="1" si="86"/>
        <v>NA</v>
      </c>
      <c r="DB98" s="50"/>
      <c r="DC98" s="162"/>
      <c r="DD98" s="161" t="str">
        <f t="shared" ca="1" si="69"/>
        <v>NA</v>
      </c>
      <c r="DE98" s="50"/>
      <c r="DF98" s="162"/>
      <c r="DG98" s="161" t="str">
        <f t="shared" ca="1" si="87"/>
        <v>NA</v>
      </c>
      <c r="DH98" s="50"/>
      <c r="DI98" s="162"/>
      <c r="DJ98" s="161" t="str">
        <f t="shared" ca="1" si="88"/>
        <v>NA</v>
      </c>
      <c r="DK98" s="50"/>
      <c r="DL98" s="162"/>
      <c r="DM98" s="161" t="str">
        <f t="shared" ca="1" si="89"/>
        <v>NA</v>
      </c>
      <c r="DN98" s="50"/>
      <c r="DO98" s="162"/>
      <c r="DP98" s="161" t="str">
        <f t="shared" ca="1" si="25"/>
        <v>NA</v>
      </c>
      <c r="DQ98" s="142"/>
      <c r="DR98" s="162"/>
      <c r="DS98" s="161" t="str">
        <f t="shared" ca="1" si="90"/>
        <v>NA</v>
      </c>
      <c r="DT98" s="142"/>
      <c r="DU98" s="162"/>
      <c r="DV98" s="161" t="str">
        <f t="shared" ca="1" si="91"/>
        <v>NA</v>
      </c>
      <c r="DW98" s="50"/>
      <c r="DX98" s="235"/>
    </row>
    <row r="99" spans="1:128" ht="12.75" customHeight="1" x14ac:dyDescent="0.2">
      <c r="A99" s="401" t="s">
        <v>382</v>
      </c>
      <c r="B99" s="355">
        <v>42836</v>
      </c>
      <c r="C99" s="356">
        <v>13850177</v>
      </c>
      <c r="D99" s="357" t="s">
        <v>351</v>
      </c>
      <c r="E99" s="253" t="s">
        <v>299</v>
      </c>
      <c r="F99" s="358">
        <v>43206</v>
      </c>
      <c r="G99" s="161" t="str">
        <f t="shared" ca="1" si="68"/>
        <v>ok</v>
      </c>
      <c r="H99" s="48"/>
      <c r="I99" s="48" t="str">
        <f t="shared" ca="1" si="70"/>
        <v>Confirmar Fecha</v>
      </c>
      <c r="J99" s="66"/>
      <c r="K99" s="49"/>
      <c r="L99" s="256"/>
      <c r="M99" s="161" t="str">
        <f t="shared" ca="1" si="43"/>
        <v>N/A</v>
      </c>
      <c r="N99" s="256"/>
      <c r="O99" s="161" t="str">
        <f t="shared" ca="1" si="44"/>
        <v>N/A</v>
      </c>
      <c r="P99" s="256"/>
      <c r="Q99" s="161" t="str">
        <f t="shared" ca="1" si="45"/>
        <v>N/A</v>
      </c>
      <c r="R99" s="256"/>
      <c r="S99" s="161" t="str">
        <f t="shared" ca="1" si="46"/>
        <v>N/A</v>
      </c>
      <c r="T99" s="256"/>
      <c r="U99" s="161" t="str">
        <f t="shared" ca="1" si="47"/>
        <v>N/A</v>
      </c>
      <c r="V99" s="362">
        <v>43231</v>
      </c>
      <c r="W99" s="48" t="str">
        <f t="shared" ca="1" si="64"/>
        <v>ok</v>
      </c>
      <c r="X99" s="363">
        <v>4</v>
      </c>
      <c r="Y99" s="49" t="s">
        <v>361</v>
      </c>
      <c r="Z99" s="371">
        <v>42983</v>
      </c>
      <c r="AA99" s="161" t="str">
        <f t="shared" ca="1" si="52"/>
        <v>Programar</v>
      </c>
      <c r="AB99" s="159" t="s">
        <v>243</v>
      </c>
      <c r="AC99" s="366">
        <v>42983</v>
      </c>
      <c r="AD99" s="161" t="str">
        <f t="shared" ca="1" si="53"/>
        <v>Programar</v>
      </c>
      <c r="AE99" s="159" t="s">
        <v>243</v>
      </c>
      <c r="AF99" s="366"/>
      <c r="AG99" s="161" t="str">
        <f t="shared" ca="1" si="54"/>
        <v>N/A</v>
      </c>
      <c r="AH99" s="159" t="s">
        <v>243</v>
      </c>
      <c r="AI99" s="366"/>
      <c r="AJ99" s="161" t="str">
        <f t="shared" ca="1" si="71"/>
        <v>N/A</v>
      </c>
      <c r="AK99" s="159" t="s">
        <v>243</v>
      </c>
      <c r="AL99" s="256"/>
      <c r="AM99" s="161" t="str">
        <f t="shared" ca="1" si="72"/>
        <v>N/A</v>
      </c>
      <c r="AN99" s="159"/>
      <c r="AO99" s="366">
        <v>43127</v>
      </c>
      <c r="AP99" s="161" t="str">
        <f t="shared" ca="1" si="56"/>
        <v>ok</v>
      </c>
      <c r="AQ99" s="159" t="s">
        <v>243</v>
      </c>
      <c r="AR99" s="256"/>
      <c r="AS99" s="161" t="str">
        <f t="shared" ca="1" si="57"/>
        <v>N/A</v>
      </c>
      <c r="AT99" s="159" t="s">
        <v>243</v>
      </c>
      <c r="AU99" s="256"/>
      <c r="AV99" s="161" t="str">
        <f t="shared" ca="1" si="8"/>
        <v>N/A</v>
      </c>
      <c r="AW99" s="159" t="s">
        <v>243</v>
      </c>
      <c r="AX99" s="372">
        <v>43299</v>
      </c>
      <c r="AY99" s="161" t="str">
        <f t="shared" ca="1" si="65"/>
        <v>ok</v>
      </c>
      <c r="AZ99" s="56"/>
      <c r="BA99" s="372">
        <v>43143</v>
      </c>
      <c r="BB99" s="161" t="str">
        <f t="shared" ca="1" si="66"/>
        <v>ok</v>
      </c>
      <c r="BC99" s="141">
        <v>4.5</v>
      </c>
      <c r="BD99" s="309"/>
      <c r="BE99" s="161" t="str">
        <f t="shared" ca="1" si="58"/>
        <v>NA</v>
      </c>
      <c r="BF99" s="50">
        <v>100</v>
      </c>
      <c r="BG99" s="162"/>
      <c r="BH99" s="161" t="str">
        <f t="shared" ca="1" si="73"/>
        <v>NA</v>
      </c>
      <c r="BI99" s="50"/>
      <c r="BJ99" s="162"/>
      <c r="BK99" s="161" t="str">
        <f t="shared" ca="1" si="74"/>
        <v>NA</v>
      </c>
      <c r="BL99" s="50"/>
      <c r="BM99" s="162"/>
      <c r="BN99" s="161" t="str">
        <f t="shared" ca="1" si="75"/>
        <v>NA</v>
      </c>
      <c r="BO99" s="50"/>
      <c r="BP99" s="162">
        <v>43231</v>
      </c>
      <c r="BQ99" s="161" t="str">
        <f t="shared" ca="1" si="51"/>
        <v>ok</v>
      </c>
      <c r="BR99" s="141">
        <v>5</v>
      </c>
      <c r="BS99" s="162"/>
      <c r="BT99" s="161" t="str">
        <f t="shared" ca="1" si="76"/>
        <v>NA</v>
      </c>
      <c r="BU99" s="50"/>
      <c r="BV99" s="162"/>
      <c r="BW99" s="161" t="str">
        <f t="shared" ca="1" si="77"/>
        <v>NA</v>
      </c>
      <c r="BX99" s="50"/>
      <c r="BY99" s="162"/>
      <c r="BZ99" s="161" t="str">
        <f t="shared" ca="1" si="78"/>
        <v>NA</v>
      </c>
      <c r="CA99" s="50"/>
      <c r="CB99" s="162"/>
      <c r="CC99" s="161" t="str">
        <f t="shared" ca="1" si="79"/>
        <v>NA</v>
      </c>
      <c r="CD99" s="50"/>
      <c r="CE99" s="162"/>
      <c r="CF99" s="161" t="str">
        <f t="shared" ca="1" si="80"/>
        <v>NA</v>
      </c>
      <c r="CG99" s="50"/>
      <c r="CH99" s="162"/>
      <c r="CI99" s="161" t="str">
        <f t="shared" ca="1" si="81"/>
        <v>NA</v>
      </c>
      <c r="CJ99" s="50"/>
      <c r="CK99" s="162"/>
      <c r="CL99" s="161" t="str">
        <f t="shared" ca="1" si="82"/>
        <v>NA</v>
      </c>
      <c r="CM99" s="50"/>
      <c r="CN99" s="162"/>
      <c r="CO99" s="161" t="str">
        <f t="shared" ca="1" si="83"/>
        <v>NA</v>
      </c>
      <c r="CP99" s="50"/>
      <c r="CQ99" s="162"/>
      <c r="CR99" s="161" t="str">
        <f t="shared" ca="1" si="84"/>
        <v>NA</v>
      </c>
      <c r="CS99" s="50"/>
      <c r="CT99" s="162"/>
      <c r="CU99" s="161" t="str">
        <f t="shared" ca="1" si="85"/>
        <v>NA</v>
      </c>
      <c r="CV99" s="50"/>
      <c r="CW99" s="310"/>
      <c r="CX99" s="161" t="str">
        <f t="shared" ca="1" si="67"/>
        <v>NA</v>
      </c>
      <c r="CY99" s="50"/>
      <c r="CZ99" s="162"/>
      <c r="DA99" s="161" t="str">
        <f t="shared" ca="1" si="86"/>
        <v>NA</v>
      </c>
      <c r="DB99" s="50"/>
      <c r="DC99" s="162"/>
      <c r="DD99" s="161" t="str">
        <f t="shared" ca="1" si="69"/>
        <v>NA</v>
      </c>
      <c r="DE99" s="50"/>
      <c r="DF99" s="162"/>
      <c r="DG99" s="161" t="str">
        <f t="shared" ca="1" si="87"/>
        <v>NA</v>
      </c>
      <c r="DH99" s="50"/>
      <c r="DI99" s="162"/>
      <c r="DJ99" s="161" t="str">
        <f t="shared" ca="1" si="88"/>
        <v>NA</v>
      </c>
      <c r="DK99" s="50"/>
      <c r="DL99" s="162"/>
      <c r="DM99" s="161" t="str">
        <f t="shared" ca="1" si="89"/>
        <v>NA</v>
      </c>
      <c r="DN99" s="50"/>
      <c r="DO99" s="162"/>
      <c r="DP99" s="161" t="str">
        <f t="shared" ca="1" si="25"/>
        <v>NA</v>
      </c>
      <c r="DQ99" s="142"/>
      <c r="DR99" s="162"/>
      <c r="DS99" s="161" t="str">
        <f t="shared" ca="1" si="90"/>
        <v>NA</v>
      </c>
      <c r="DT99" s="142"/>
      <c r="DU99" s="162"/>
      <c r="DV99" s="161" t="str">
        <f t="shared" ca="1" si="91"/>
        <v>NA</v>
      </c>
      <c r="DW99" s="50"/>
      <c r="DX99" s="235"/>
    </row>
    <row r="100" spans="1:128" ht="12.75" customHeight="1" x14ac:dyDescent="0.2">
      <c r="A100" s="401" t="s">
        <v>383</v>
      </c>
      <c r="B100" s="355">
        <v>42836</v>
      </c>
      <c r="C100" s="356">
        <v>1098676640</v>
      </c>
      <c r="D100" s="357" t="s">
        <v>351</v>
      </c>
      <c r="E100" s="253" t="s">
        <v>299</v>
      </c>
      <c r="F100" s="358">
        <v>43204</v>
      </c>
      <c r="G100" s="161" t="str">
        <f t="shared" ca="1" si="68"/>
        <v>ok</v>
      </c>
      <c r="H100" s="48"/>
      <c r="I100" s="48"/>
      <c r="J100" s="66"/>
      <c r="K100" s="49"/>
      <c r="L100" s="256"/>
      <c r="M100" s="161" t="str">
        <f t="shared" ca="1" si="43"/>
        <v>N/A</v>
      </c>
      <c r="N100" s="256"/>
      <c r="O100" s="161" t="str">
        <f t="shared" ca="1" si="44"/>
        <v>N/A</v>
      </c>
      <c r="P100" s="256"/>
      <c r="Q100" s="161" t="str">
        <f t="shared" ca="1" si="45"/>
        <v>N/A</v>
      </c>
      <c r="R100" s="256"/>
      <c r="S100" s="161" t="str">
        <f t="shared" ca="1" si="46"/>
        <v>N/A</v>
      </c>
      <c r="T100" s="256"/>
      <c r="U100" s="161" t="str">
        <f t="shared" ca="1" si="47"/>
        <v>N/A</v>
      </c>
      <c r="V100" s="362">
        <v>43231</v>
      </c>
      <c r="W100" s="48" t="str">
        <f t="shared" ca="1" si="64"/>
        <v>ok</v>
      </c>
      <c r="X100" s="363">
        <v>4</v>
      </c>
      <c r="Y100" s="49" t="s">
        <v>361</v>
      </c>
      <c r="Z100" s="371">
        <v>43014</v>
      </c>
      <c r="AA100" s="161" t="str">
        <f t="shared" ca="1" si="52"/>
        <v>ok</v>
      </c>
      <c r="AB100" s="159" t="s">
        <v>243</v>
      </c>
      <c r="AC100" s="365">
        <v>43014</v>
      </c>
      <c r="AD100" s="161" t="str">
        <f t="shared" ca="1" si="53"/>
        <v>ok</v>
      </c>
      <c r="AE100" s="159" t="s">
        <v>243</v>
      </c>
      <c r="AF100" s="371">
        <v>43014</v>
      </c>
      <c r="AG100" s="161" t="str">
        <f t="shared" ca="1" si="54"/>
        <v>ok</v>
      </c>
      <c r="AH100" s="159" t="s">
        <v>243</v>
      </c>
      <c r="AI100" s="371">
        <v>43014</v>
      </c>
      <c r="AJ100" s="161" t="str">
        <f t="shared" ca="1" si="71"/>
        <v>ok</v>
      </c>
      <c r="AK100" s="159" t="s">
        <v>243</v>
      </c>
      <c r="AL100" s="256"/>
      <c r="AM100" s="161"/>
      <c r="AN100" s="159"/>
      <c r="AO100" s="374">
        <v>42828</v>
      </c>
      <c r="AP100" s="161" t="str">
        <f t="shared" ca="1" si="56"/>
        <v>Vencido</v>
      </c>
      <c r="AQ100" s="159" t="s">
        <v>243</v>
      </c>
      <c r="AR100" s="256"/>
      <c r="AS100" s="161"/>
      <c r="AT100" s="159" t="s">
        <v>243</v>
      </c>
      <c r="AU100" s="256"/>
      <c r="AV100" s="161"/>
      <c r="AW100" s="159" t="s">
        <v>243</v>
      </c>
      <c r="AX100" s="372">
        <v>43299</v>
      </c>
      <c r="AY100" s="161" t="str">
        <f t="shared" ca="1" si="65"/>
        <v>ok</v>
      </c>
      <c r="AZ100" s="56"/>
      <c r="BA100" s="372">
        <v>43143</v>
      </c>
      <c r="BB100" s="161" t="str">
        <f t="shared" ca="1" si="66"/>
        <v>ok</v>
      </c>
      <c r="BC100" s="141">
        <v>4.5</v>
      </c>
      <c r="BD100" s="309"/>
      <c r="BE100" s="161"/>
      <c r="BF100" s="50"/>
      <c r="BG100" s="162"/>
      <c r="BH100" s="161"/>
      <c r="BI100" s="50"/>
      <c r="BJ100" s="162"/>
      <c r="BK100" s="161"/>
      <c r="BL100" s="50"/>
      <c r="BM100" s="162"/>
      <c r="BN100" s="161"/>
      <c r="BO100" s="50"/>
      <c r="BP100" s="162">
        <v>43231</v>
      </c>
      <c r="BQ100" s="161" t="str">
        <f t="shared" ca="1" si="51"/>
        <v>ok</v>
      </c>
      <c r="BR100" s="141">
        <v>4.5</v>
      </c>
      <c r="BS100" s="162"/>
      <c r="BT100" s="161"/>
      <c r="BU100" s="50"/>
      <c r="BV100" s="162"/>
      <c r="BW100" s="161"/>
      <c r="BX100" s="50"/>
      <c r="BY100" s="162"/>
      <c r="BZ100" s="161"/>
      <c r="CA100" s="50"/>
      <c r="CB100" s="162"/>
      <c r="CC100" s="161"/>
      <c r="CD100" s="50"/>
      <c r="CE100" s="162"/>
      <c r="CF100" s="161"/>
      <c r="CG100" s="50"/>
      <c r="CH100" s="162"/>
      <c r="CI100" s="161"/>
      <c r="CJ100" s="50"/>
      <c r="CK100" s="162"/>
      <c r="CL100" s="161"/>
      <c r="CM100" s="50"/>
      <c r="CN100" s="162"/>
      <c r="CO100" s="161"/>
      <c r="CP100" s="50"/>
      <c r="CQ100" s="162"/>
      <c r="CR100" s="161"/>
      <c r="CS100" s="50"/>
      <c r="CT100" s="162"/>
      <c r="CU100" s="161"/>
      <c r="CV100" s="50"/>
      <c r="CW100" s="310">
        <v>43047</v>
      </c>
      <c r="CX100" s="161" t="str">
        <f t="shared" ca="1" si="67"/>
        <v>ok</v>
      </c>
      <c r="CY100" s="50"/>
      <c r="CZ100" s="162"/>
      <c r="DA100" s="161"/>
      <c r="DB100" s="50"/>
      <c r="DC100" s="162"/>
      <c r="DD100" s="161"/>
      <c r="DE100" s="50"/>
      <c r="DF100" s="162"/>
      <c r="DG100" s="161"/>
      <c r="DH100" s="50"/>
      <c r="DI100" s="162"/>
      <c r="DJ100" s="161"/>
      <c r="DK100" s="50"/>
      <c r="DL100" s="162"/>
      <c r="DM100" s="161"/>
      <c r="DN100" s="50"/>
      <c r="DO100" s="162"/>
      <c r="DP100" s="161"/>
      <c r="DQ100" s="142"/>
      <c r="DR100" s="162"/>
      <c r="DS100" s="161"/>
      <c r="DT100" s="142"/>
      <c r="DU100" s="162"/>
      <c r="DV100" s="161"/>
      <c r="DW100" s="50"/>
      <c r="DX100" s="235"/>
    </row>
    <row r="101" spans="1:128" ht="12.75" customHeight="1" x14ac:dyDescent="0.2">
      <c r="A101" s="401" t="s">
        <v>384</v>
      </c>
      <c r="B101" s="355">
        <v>42836</v>
      </c>
      <c r="C101" s="356">
        <v>91445040</v>
      </c>
      <c r="D101" s="357" t="s">
        <v>351</v>
      </c>
      <c r="E101" s="253" t="s">
        <v>299</v>
      </c>
      <c r="F101" s="358">
        <v>43204</v>
      </c>
      <c r="G101" s="161" t="str">
        <f t="shared" ca="1" si="68"/>
        <v>ok</v>
      </c>
      <c r="H101" s="48"/>
      <c r="I101" s="48" t="str">
        <f t="shared" ref="I101" ca="1" si="92">IF((TODAY()-330)&lt;H101,"ok",IF(ISBLANK(H101),"Confirmar Fecha",IF((TODAY()-728)&gt;H101,"Vencido","Programar")))</f>
        <v>Confirmar Fecha</v>
      </c>
      <c r="J101" s="66"/>
      <c r="K101" s="49"/>
      <c r="L101" s="256"/>
      <c r="M101" s="161" t="str">
        <f t="shared" ca="1" si="43"/>
        <v>N/A</v>
      </c>
      <c r="N101" s="256"/>
      <c r="O101" s="161" t="str">
        <f t="shared" ca="1" si="44"/>
        <v>N/A</v>
      </c>
      <c r="P101" s="256"/>
      <c r="Q101" s="161" t="str">
        <f t="shared" ca="1" si="45"/>
        <v>N/A</v>
      </c>
      <c r="R101" s="256"/>
      <c r="S101" s="161" t="str">
        <f t="shared" ca="1" si="46"/>
        <v>N/A</v>
      </c>
      <c r="T101" s="256"/>
      <c r="U101" s="161" t="str">
        <f t="shared" ca="1" si="47"/>
        <v>N/A</v>
      </c>
      <c r="V101" s="362">
        <v>43231</v>
      </c>
      <c r="W101" s="48" t="str">
        <f t="shared" ca="1" si="64"/>
        <v>ok</v>
      </c>
      <c r="X101" s="363">
        <v>4</v>
      </c>
      <c r="Y101" s="49" t="s">
        <v>361</v>
      </c>
      <c r="Z101" s="369">
        <v>43251</v>
      </c>
      <c r="AA101" s="161" t="str">
        <f t="shared" ref="AA101:AA110" ca="1" si="93">IF((Z101="no tiene"),"Sin entrenamiento",IF((TODAY()-330)&lt;Z101,"ok",IF(ISBLANK(Z101),"N/A",IF((TODAY()-364)&gt;Z101,"Vencido","Programar"))))</f>
        <v>ok</v>
      </c>
      <c r="AB101" s="159" t="s">
        <v>243</v>
      </c>
      <c r="AC101" s="369">
        <v>43251</v>
      </c>
      <c r="AD101" s="161" t="str">
        <f t="shared" ref="AD101:AD103" ca="1" si="94">IF((AC101="no tiene"),"Sin entrenamiento",IF((TODAY()-330)&lt;AC101,"ok",IF(ISBLANK(AC101),"N/A",IF((TODAY()-364)&gt;AC101,"Vencido","Programar"))))</f>
        <v>ok</v>
      </c>
      <c r="AE101" s="159" t="s">
        <v>243</v>
      </c>
      <c r="AF101" s="369">
        <v>43251</v>
      </c>
      <c r="AG101" s="161" t="str">
        <f t="shared" ca="1" si="54"/>
        <v>ok</v>
      </c>
      <c r="AH101" s="159" t="s">
        <v>243</v>
      </c>
      <c r="AI101" s="369">
        <v>43616</v>
      </c>
      <c r="AJ101" s="161" t="str">
        <f t="shared" ca="1" si="71"/>
        <v>ok</v>
      </c>
      <c r="AK101" s="159" t="s">
        <v>243</v>
      </c>
      <c r="AL101" s="256"/>
      <c r="AM101" s="161" t="str">
        <f t="shared" ref="AM101" ca="1" si="95">IF((AL101="no tiene"),"Sin entrenamiento",IF((TODAY()-330)&lt;AL101,"ok",IF(ISBLANK(AL101),"N/A",IF((TODAY()-364)&gt;AL101,"Vencido","Programar"))))</f>
        <v>N/A</v>
      </c>
      <c r="AN101" s="159"/>
      <c r="AO101" s="377">
        <v>42980</v>
      </c>
      <c r="AP101" s="161" t="str">
        <f t="shared" ca="1" si="56"/>
        <v>Programar</v>
      </c>
      <c r="AQ101" s="159" t="s">
        <v>243</v>
      </c>
      <c r="AR101" s="256"/>
      <c r="AS101" s="161" t="str">
        <f t="shared" ref="AS101:AS102" ca="1" si="96">IF((AR101="no tiene"),"Sin entrenamiento",IF((TODAY()-330)&lt;AR101,"ok",IF(ISBLANK(AR101),"N/A",IF((TODAY()-364)&gt;AR101,"Vencido","Programar"))))</f>
        <v>N/A</v>
      </c>
      <c r="AT101" s="159" t="s">
        <v>243</v>
      </c>
      <c r="AU101" s="256"/>
      <c r="AV101" s="161" t="str">
        <f t="shared" ref="AV101:AV102" ca="1" si="97">IF((AU101="no tiene"),"Sin entrenamiento",IF((TODAY()-330)&lt;AU101,"ok",IF(ISBLANK(AU101),"N/A",IF((TODAY()-364)&gt;AU101,"Vencido","Programar"))))</f>
        <v>N/A</v>
      </c>
      <c r="AW101" s="159" t="s">
        <v>243</v>
      </c>
      <c r="AX101" s="372">
        <v>43299</v>
      </c>
      <c r="AY101" s="161" t="str">
        <f t="shared" ca="1" si="65"/>
        <v>ok</v>
      </c>
      <c r="AZ101" s="56"/>
      <c r="BA101" s="372">
        <v>43143</v>
      </c>
      <c r="BB101" s="161" t="str">
        <f t="shared" ca="1" si="66"/>
        <v>ok</v>
      </c>
      <c r="BC101" s="141">
        <v>4.5</v>
      </c>
      <c r="BD101" s="309"/>
      <c r="BE101" s="161" t="str">
        <f t="shared" ref="BE101:BE102" ca="1" si="98">IF((TODAY()-330)&lt;BD101,"ok",IF(ISBLANK(BD101),"NA",IF((TODAY()-364)&gt;BD101,"Vencido","Programar")))</f>
        <v>NA</v>
      </c>
      <c r="BF101" s="50">
        <v>100</v>
      </c>
      <c r="BG101" s="162"/>
      <c r="BH101" s="161" t="str">
        <f t="shared" ref="BH101" ca="1" si="99">IF((TODAY()-330)&lt;BG101,"ok",IF(ISBLANK(BG101),"NA",IF((TODAY()-364)&gt;BG101,"Vencido","Programar")))</f>
        <v>NA</v>
      </c>
      <c r="BI101" s="50"/>
      <c r="BJ101" s="162"/>
      <c r="BK101" s="161" t="str">
        <f t="shared" ref="BK101" ca="1" si="100">IF((TODAY()-330)&lt;BJ101,"ok",IF(ISBLANK(BJ101),"NA",IF((TODAY()-364)&gt;BJ101,"Vencido","Programar")))</f>
        <v>NA</v>
      </c>
      <c r="BL101" s="50"/>
      <c r="BM101" s="162"/>
      <c r="BN101" s="161" t="str">
        <f t="shared" ref="BN101" ca="1" si="101">IF((TODAY()-330)&lt;BM101,"ok",IF(ISBLANK(BM101),"NA",IF((TODAY()-364)&gt;BM101,"Vencido","Programar")))</f>
        <v>NA</v>
      </c>
      <c r="BO101" s="50"/>
      <c r="BP101" s="162">
        <v>43231</v>
      </c>
      <c r="BQ101" s="161" t="str">
        <f t="shared" ca="1" si="51"/>
        <v>ok</v>
      </c>
      <c r="BR101" s="141">
        <v>4.5</v>
      </c>
      <c r="BS101" s="162"/>
      <c r="BT101" s="161" t="str">
        <f t="shared" ref="BT101" ca="1" si="102">IF((TODAY()-330)&lt;BS101,"ok",IF(ISBLANK(BS101),"NA",IF((TODAY()-364)&gt;BS101,"Vencido","Programar")))</f>
        <v>NA</v>
      </c>
      <c r="BU101" s="50"/>
      <c r="BV101" s="162"/>
      <c r="BW101" s="161" t="str">
        <f t="shared" ref="BW101" ca="1" si="103">IF((TODAY()-330)&lt;BV101,"ok",IF(ISBLANK(BV101),"NA",IF((TODAY()-364)&gt;BV101,"Vencido","Programar")))</f>
        <v>NA</v>
      </c>
      <c r="BX101" s="50"/>
      <c r="BY101" s="162"/>
      <c r="BZ101" s="161" t="str">
        <f t="shared" ref="BZ101" ca="1" si="104">IF((TODAY()-330)&lt;BY101,"ok",IF(ISBLANK(BY101),"NA",IF((TODAY()-364)&gt;BY101,"Vencido","Programar")))</f>
        <v>NA</v>
      </c>
      <c r="CA101" s="50"/>
      <c r="CB101" s="162"/>
      <c r="CC101" s="161" t="str">
        <f t="shared" ref="CC101" ca="1" si="105">IF((TODAY()-330)&lt;CB101,"ok",IF(ISBLANK(CB101),"NA",IF((TODAY()-364)&gt;CB101,"Vencido","Programar")))</f>
        <v>NA</v>
      </c>
      <c r="CD101" s="50"/>
      <c r="CE101" s="162"/>
      <c r="CF101" s="161" t="str">
        <f t="shared" ref="CF101" ca="1" si="106">IF((TODAY()-330)&lt;CE101,"ok",IF(ISBLANK(CE101),"NA",IF((TODAY()-364)&gt;CE101,"Vencido","Programar")))</f>
        <v>NA</v>
      </c>
      <c r="CG101" s="50"/>
      <c r="CH101" s="162"/>
      <c r="CI101" s="161" t="str">
        <f t="shared" ref="CI101" ca="1" si="107">IF((TODAY()-330)&lt;CH101,"ok",IF(ISBLANK(CH101),"NA",IF((TODAY()-364)&gt;CH101,"Vencido","Programar")))</f>
        <v>NA</v>
      </c>
      <c r="CJ101" s="50"/>
      <c r="CK101" s="162"/>
      <c r="CL101" s="161" t="str">
        <f t="shared" ref="CL101" ca="1" si="108">IF((TODAY()-330)&lt;CK101,"ok",IF(ISBLANK(CK101),"NA",IF((TODAY()-364)&gt;CK101,"Vencido","Programar")))</f>
        <v>NA</v>
      </c>
      <c r="CM101" s="50"/>
      <c r="CN101" s="162"/>
      <c r="CO101" s="161" t="str">
        <f t="shared" ref="CO101" ca="1" si="109">IF((TODAY()-330)&lt;CN101,"ok",IF(ISBLANK(CN101),"NA",IF((TODAY()-364)&gt;CN101,"Vencido","Programar")))</f>
        <v>NA</v>
      </c>
      <c r="CP101" s="50"/>
      <c r="CQ101" s="162"/>
      <c r="CR101" s="161" t="str">
        <f t="shared" ref="CR101" ca="1" si="110">IF((TODAY()-330)&lt;CQ101,"ok",IF(ISBLANK(CQ101),"NA",IF((TODAY()-364)&gt;CQ101,"Vencido","Programar")))</f>
        <v>NA</v>
      </c>
      <c r="CS101" s="50"/>
      <c r="CT101" s="162"/>
      <c r="CU101" s="161" t="str">
        <f t="shared" ref="CU101" ca="1" si="111">IF((TODAY()-330)&lt;CT101,"ok",IF(ISBLANK(CT101),"NA",IF((TODAY()-364)&gt;CT101,"Vencido","Programar")))</f>
        <v>NA</v>
      </c>
      <c r="CV101" s="50"/>
      <c r="CW101" s="310">
        <v>43047</v>
      </c>
      <c r="CX101" s="161" t="str">
        <f t="shared" ca="1" si="67"/>
        <v>ok</v>
      </c>
      <c r="CY101" s="50"/>
      <c r="CZ101" s="162"/>
      <c r="DA101" s="161" t="str">
        <f t="shared" ref="DA101" ca="1" si="112">IF((TODAY()-330)&lt;CZ101,"ok",IF(ISBLANK(CZ101),"NA",IF((TODAY()-364)&gt;CZ101,"Vencido","Programar")))</f>
        <v>NA</v>
      </c>
      <c r="DB101" s="50"/>
      <c r="DC101" s="162"/>
      <c r="DD101" s="161" t="str">
        <f t="shared" ref="DD101:DD102" ca="1" si="113">IF((TODAY()-330)&lt;DC101,"ok",IF(ISBLANK(DC101),"NA",IF((TODAY()-364)&gt;DC101,"Vencido","Programar")))</f>
        <v>NA</v>
      </c>
      <c r="DE101" s="50"/>
      <c r="DF101" s="162"/>
      <c r="DG101" s="161" t="str">
        <f t="shared" ref="DG101" ca="1" si="114">IF((TODAY()-330)&lt;DF101,"ok",IF(ISBLANK(DF101),"NA",IF((TODAY()-364)&gt;DF101,"Vencido","Programar")))</f>
        <v>NA</v>
      </c>
      <c r="DH101" s="50"/>
      <c r="DI101" s="162"/>
      <c r="DJ101" s="161" t="str">
        <f t="shared" ref="DJ101" ca="1" si="115">IF((TODAY()-330)&lt;DI101,"ok",IF(ISBLANK(DI101),"NA",IF((TODAY()-364)&gt;DI101,"Vencido","Programar")))</f>
        <v>NA</v>
      </c>
      <c r="DK101" s="50"/>
      <c r="DL101" s="162"/>
      <c r="DM101" s="161" t="str">
        <f t="shared" ref="DM101" ca="1" si="116">IF((TODAY()-330)&lt;DL101,"ok",IF(ISBLANK(DL101),"NA",IF((TODAY()-364)&gt;DL101,"Vencido","Programar")))</f>
        <v>NA</v>
      </c>
      <c r="DN101" s="50"/>
      <c r="DO101" s="162"/>
      <c r="DP101" s="161" t="str">
        <f t="shared" ref="DP101:DP102" ca="1" si="117">IF((TODAY()-330)&lt;DO101,"ok",IF(ISBLANK(DO101),"NA",IF((TODAY()-364)&gt;DO101,"Vencido","Programar")))</f>
        <v>NA</v>
      </c>
      <c r="DQ101" s="142"/>
      <c r="DR101" s="162"/>
      <c r="DS101" s="161" t="str">
        <f t="shared" ref="DS101" ca="1" si="118">IF((TODAY()-330)&lt;DR101,"ok",IF(ISBLANK(DR101),"NA",IF((TODAY()-364)&gt;DR101,"Vencido","Programar")))</f>
        <v>NA</v>
      </c>
      <c r="DT101" s="142"/>
      <c r="DU101" s="162"/>
      <c r="DV101" s="161" t="str">
        <f t="shared" ref="DV101" ca="1" si="119">IF((TODAY()-330)&lt;DU101,"ok",IF(ISBLANK(DU101),"NA",IF((TODAY()-364)&gt;DU101,"Vencido","Programar")))</f>
        <v>NA</v>
      </c>
      <c r="DW101" s="50"/>
      <c r="DX101" s="235"/>
    </row>
    <row r="102" spans="1:128" ht="12.75" customHeight="1" x14ac:dyDescent="0.2">
      <c r="A102" s="401" t="s">
        <v>385</v>
      </c>
      <c r="B102" s="355">
        <v>42836</v>
      </c>
      <c r="C102" s="356">
        <v>91515792</v>
      </c>
      <c r="D102" s="357" t="s">
        <v>351</v>
      </c>
      <c r="E102" s="253" t="s">
        <v>299</v>
      </c>
      <c r="F102" s="358">
        <v>43204</v>
      </c>
      <c r="G102" s="161" t="str">
        <f t="shared" ca="1" si="68"/>
        <v>ok</v>
      </c>
      <c r="H102" s="48"/>
      <c r="I102" s="48"/>
      <c r="J102" s="66"/>
      <c r="K102" s="49"/>
      <c r="L102" s="256"/>
      <c r="M102" s="161" t="str">
        <f t="shared" ca="1" si="43"/>
        <v>N/A</v>
      </c>
      <c r="N102" s="256"/>
      <c r="O102" s="161" t="str">
        <f t="shared" ca="1" si="44"/>
        <v>N/A</v>
      </c>
      <c r="P102" s="256"/>
      <c r="Q102" s="161" t="str">
        <f t="shared" ca="1" si="45"/>
        <v>N/A</v>
      </c>
      <c r="R102" s="256"/>
      <c r="S102" s="161" t="str">
        <f t="shared" ca="1" si="46"/>
        <v>N/A</v>
      </c>
      <c r="T102" s="256"/>
      <c r="U102" s="161" t="str">
        <f t="shared" ca="1" si="47"/>
        <v>N/A</v>
      </c>
      <c r="V102" s="362">
        <v>43231</v>
      </c>
      <c r="W102" s="48" t="str">
        <f t="shared" ca="1" si="64"/>
        <v>ok</v>
      </c>
      <c r="X102" s="363">
        <v>4</v>
      </c>
      <c r="Y102" s="49" t="s">
        <v>361</v>
      </c>
      <c r="Z102" s="371">
        <v>43136</v>
      </c>
      <c r="AA102" s="161" t="str">
        <f t="shared" ca="1" si="93"/>
        <v>ok</v>
      </c>
      <c r="AB102" s="159" t="s">
        <v>243</v>
      </c>
      <c r="AC102" s="365">
        <v>43136</v>
      </c>
      <c r="AD102" s="161" t="str">
        <f t="shared" ca="1" si="94"/>
        <v>ok</v>
      </c>
      <c r="AE102" s="159" t="s">
        <v>243</v>
      </c>
      <c r="AF102" s="371">
        <v>43136</v>
      </c>
      <c r="AG102" s="161" t="str">
        <f t="shared" ca="1" si="54"/>
        <v>ok</v>
      </c>
      <c r="AH102" s="159" t="s">
        <v>243</v>
      </c>
      <c r="AI102" s="371">
        <v>43136</v>
      </c>
      <c r="AJ102" s="161" t="str">
        <f t="shared" ca="1" si="71"/>
        <v>ok</v>
      </c>
      <c r="AK102" s="159" t="s">
        <v>243</v>
      </c>
      <c r="AL102" s="256"/>
      <c r="AM102" s="161"/>
      <c r="AN102" s="159"/>
      <c r="AO102" s="374">
        <v>43127</v>
      </c>
      <c r="AP102" s="161" t="str">
        <f t="shared" ca="1" si="56"/>
        <v>ok</v>
      </c>
      <c r="AQ102" s="159" t="s">
        <v>243</v>
      </c>
      <c r="AR102" s="256"/>
      <c r="AS102" s="161" t="str">
        <f t="shared" ca="1" si="96"/>
        <v>N/A</v>
      </c>
      <c r="AT102" s="159" t="s">
        <v>243</v>
      </c>
      <c r="AU102" s="256"/>
      <c r="AV102" s="161" t="str">
        <f t="shared" ca="1" si="97"/>
        <v>N/A</v>
      </c>
      <c r="AW102" s="159" t="s">
        <v>243</v>
      </c>
      <c r="AX102" s="372">
        <v>43299</v>
      </c>
      <c r="AY102" s="161" t="str">
        <f t="shared" ca="1" si="65"/>
        <v>ok</v>
      </c>
      <c r="AZ102" s="56"/>
      <c r="BA102" s="372">
        <v>43143</v>
      </c>
      <c r="BB102" s="161" t="str">
        <f t="shared" ca="1" si="66"/>
        <v>ok</v>
      </c>
      <c r="BC102" s="141">
        <v>4.5</v>
      </c>
      <c r="BD102" s="309"/>
      <c r="BE102" s="161" t="str">
        <f t="shared" ca="1" si="98"/>
        <v>NA</v>
      </c>
      <c r="BF102" s="50"/>
      <c r="BG102" s="162"/>
      <c r="BH102" s="161"/>
      <c r="BI102" s="50"/>
      <c r="BJ102" s="162"/>
      <c r="BK102" s="161"/>
      <c r="BL102" s="50"/>
      <c r="BM102" s="162"/>
      <c r="BN102" s="161"/>
      <c r="BO102" s="50"/>
      <c r="BP102" s="162">
        <v>43231</v>
      </c>
      <c r="BQ102" s="161" t="str">
        <f t="shared" ca="1" si="51"/>
        <v>ok</v>
      </c>
      <c r="BR102" s="141">
        <v>4.5</v>
      </c>
      <c r="BS102" s="162"/>
      <c r="BT102" s="161"/>
      <c r="BU102" s="50"/>
      <c r="BV102" s="162"/>
      <c r="BW102" s="161"/>
      <c r="BX102" s="50"/>
      <c r="BY102" s="162"/>
      <c r="BZ102" s="161"/>
      <c r="CA102" s="50"/>
      <c r="CB102" s="162"/>
      <c r="CC102" s="161"/>
      <c r="CD102" s="50"/>
      <c r="CE102" s="162"/>
      <c r="CF102" s="161"/>
      <c r="CG102" s="50"/>
      <c r="CH102" s="162"/>
      <c r="CI102" s="161"/>
      <c r="CJ102" s="50"/>
      <c r="CK102" s="162"/>
      <c r="CL102" s="161"/>
      <c r="CM102" s="50"/>
      <c r="CN102" s="162"/>
      <c r="CO102" s="161"/>
      <c r="CP102" s="50"/>
      <c r="CQ102" s="162"/>
      <c r="CR102" s="161"/>
      <c r="CS102" s="50"/>
      <c r="CT102" s="162"/>
      <c r="CU102" s="161"/>
      <c r="CV102" s="50"/>
      <c r="CW102" s="310">
        <v>43047</v>
      </c>
      <c r="CX102" s="161" t="str">
        <f t="shared" ca="1" si="67"/>
        <v>ok</v>
      </c>
      <c r="CY102" s="50"/>
      <c r="CZ102" s="162"/>
      <c r="DA102" s="161"/>
      <c r="DB102" s="50"/>
      <c r="DC102" s="162"/>
      <c r="DD102" s="161" t="str">
        <f t="shared" ca="1" si="113"/>
        <v>NA</v>
      </c>
      <c r="DE102" s="50"/>
      <c r="DF102" s="162"/>
      <c r="DG102" s="161"/>
      <c r="DH102" s="50"/>
      <c r="DI102" s="162"/>
      <c r="DJ102" s="161"/>
      <c r="DK102" s="50"/>
      <c r="DL102" s="162"/>
      <c r="DM102" s="161"/>
      <c r="DN102" s="50"/>
      <c r="DO102" s="162"/>
      <c r="DP102" s="161" t="str">
        <f t="shared" ca="1" si="117"/>
        <v>NA</v>
      </c>
      <c r="DQ102" s="142"/>
      <c r="DR102" s="162"/>
      <c r="DS102" s="161"/>
      <c r="DT102" s="142"/>
      <c r="DU102" s="162"/>
      <c r="DV102" s="161"/>
      <c r="DW102" s="50"/>
      <c r="DX102" s="235"/>
    </row>
    <row r="103" spans="1:128" ht="12.75" customHeight="1" x14ac:dyDescent="0.2">
      <c r="A103" s="401" t="s">
        <v>386</v>
      </c>
      <c r="B103" s="355">
        <v>42846</v>
      </c>
      <c r="C103" s="356">
        <v>1096221336</v>
      </c>
      <c r="D103" s="357" t="s">
        <v>351</v>
      </c>
      <c r="E103" s="253" t="s">
        <v>299</v>
      </c>
      <c r="F103" s="358">
        <v>43204</v>
      </c>
      <c r="G103" s="161" t="str">
        <f t="shared" ca="1" si="68"/>
        <v>ok</v>
      </c>
      <c r="H103" s="48"/>
      <c r="I103" s="48"/>
      <c r="J103" s="66"/>
      <c r="K103" s="49"/>
      <c r="L103" s="256"/>
      <c r="M103" s="161" t="str">
        <f t="shared" ca="1" si="43"/>
        <v>N/A</v>
      </c>
      <c r="N103" s="256"/>
      <c r="O103" s="161" t="str">
        <f t="shared" ca="1" si="44"/>
        <v>N/A</v>
      </c>
      <c r="P103" s="256"/>
      <c r="Q103" s="161" t="str">
        <f t="shared" ca="1" si="45"/>
        <v>N/A</v>
      </c>
      <c r="R103" s="256"/>
      <c r="S103" s="161" t="str">
        <f t="shared" ca="1" si="46"/>
        <v>N/A</v>
      </c>
      <c r="T103" s="256"/>
      <c r="U103" s="161" t="str">
        <f t="shared" ca="1" si="47"/>
        <v>N/A</v>
      </c>
      <c r="V103" s="362">
        <v>43231</v>
      </c>
      <c r="W103" s="48" t="str">
        <f t="shared" ca="1" si="64"/>
        <v>ok</v>
      </c>
      <c r="X103" s="363">
        <v>4</v>
      </c>
      <c r="Y103" s="49" t="s">
        <v>361</v>
      </c>
      <c r="Z103" s="371">
        <v>43099</v>
      </c>
      <c r="AA103" s="161" t="str">
        <f t="shared" ca="1" si="93"/>
        <v>ok</v>
      </c>
      <c r="AB103" s="159" t="s">
        <v>243</v>
      </c>
      <c r="AC103" s="365">
        <v>43099</v>
      </c>
      <c r="AD103" s="161" t="str">
        <f t="shared" ca="1" si="94"/>
        <v>ok</v>
      </c>
      <c r="AE103" s="159" t="s">
        <v>243</v>
      </c>
      <c r="AF103" s="371">
        <v>43099</v>
      </c>
      <c r="AG103" s="161" t="str">
        <f t="shared" ca="1" si="54"/>
        <v>ok</v>
      </c>
      <c r="AH103" s="159" t="s">
        <v>243</v>
      </c>
      <c r="AI103" s="371">
        <v>43099</v>
      </c>
      <c r="AJ103" s="161" t="str">
        <f t="shared" ca="1" si="71"/>
        <v>ok</v>
      </c>
      <c r="AK103" s="159" t="s">
        <v>243</v>
      </c>
      <c r="AL103" s="256"/>
      <c r="AM103" s="161"/>
      <c r="AN103" s="159"/>
      <c r="AO103" s="366">
        <v>43115</v>
      </c>
      <c r="AP103" s="161" t="str">
        <f t="shared" ca="1" si="56"/>
        <v>ok</v>
      </c>
      <c r="AQ103" s="159" t="s">
        <v>243</v>
      </c>
      <c r="AR103" s="256"/>
      <c r="AS103" s="161"/>
      <c r="AT103" s="159" t="s">
        <v>243</v>
      </c>
      <c r="AU103" s="256"/>
      <c r="AV103" s="161"/>
      <c r="AW103" s="159" t="s">
        <v>243</v>
      </c>
      <c r="AX103" s="372">
        <v>43299</v>
      </c>
      <c r="AY103" s="161" t="str">
        <f t="shared" ca="1" si="65"/>
        <v>ok</v>
      </c>
      <c r="AZ103" s="56"/>
      <c r="BA103" s="372">
        <v>43143</v>
      </c>
      <c r="BB103" s="161" t="str">
        <f t="shared" ca="1" si="66"/>
        <v>ok</v>
      </c>
      <c r="BC103" s="141">
        <v>4.5</v>
      </c>
      <c r="BD103" s="309"/>
      <c r="BE103" s="161"/>
      <c r="BF103" s="50"/>
      <c r="BG103" s="162"/>
      <c r="BH103" s="161"/>
      <c r="BI103" s="50"/>
      <c r="BJ103" s="162"/>
      <c r="BK103" s="161"/>
      <c r="BL103" s="50"/>
      <c r="BM103" s="162"/>
      <c r="BN103" s="161"/>
      <c r="BO103" s="50"/>
      <c r="BP103" s="162">
        <v>43231</v>
      </c>
      <c r="BQ103" s="161" t="str">
        <f t="shared" ca="1" si="51"/>
        <v>ok</v>
      </c>
      <c r="BR103" s="141">
        <v>4.5</v>
      </c>
      <c r="BS103" s="162"/>
      <c r="BT103" s="161"/>
      <c r="BU103" s="50"/>
      <c r="BV103" s="162"/>
      <c r="BW103" s="161"/>
      <c r="BX103" s="50"/>
      <c r="BY103" s="162"/>
      <c r="BZ103" s="161"/>
      <c r="CA103" s="50"/>
      <c r="CB103" s="162"/>
      <c r="CC103" s="161"/>
      <c r="CD103" s="50"/>
      <c r="CE103" s="162"/>
      <c r="CF103" s="161"/>
      <c r="CG103" s="50"/>
      <c r="CH103" s="162"/>
      <c r="CI103" s="161"/>
      <c r="CJ103" s="50"/>
      <c r="CK103" s="162"/>
      <c r="CL103" s="161"/>
      <c r="CM103" s="50"/>
      <c r="CN103" s="162"/>
      <c r="CO103" s="161"/>
      <c r="CP103" s="50"/>
      <c r="CQ103" s="162"/>
      <c r="CR103" s="161"/>
      <c r="CS103" s="50"/>
      <c r="CT103" s="162"/>
      <c r="CU103" s="161"/>
      <c r="CV103" s="50"/>
      <c r="CW103" s="310">
        <v>43047</v>
      </c>
      <c r="CX103" s="161" t="str">
        <f t="shared" ca="1" si="67"/>
        <v>ok</v>
      </c>
      <c r="CY103" s="50"/>
      <c r="CZ103" s="162"/>
      <c r="DA103" s="161"/>
      <c r="DB103" s="50"/>
      <c r="DC103" s="162"/>
      <c r="DD103" s="161"/>
      <c r="DE103" s="50"/>
      <c r="DF103" s="162"/>
      <c r="DG103" s="161"/>
      <c r="DH103" s="50"/>
      <c r="DI103" s="162"/>
      <c r="DJ103" s="161"/>
      <c r="DK103" s="50"/>
      <c r="DL103" s="162"/>
      <c r="DM103" s="161"/>
      <c r="DN103" s="50"/>
      <c r="DO103" s="162"/>
      <c r="DP103" s="161"/>
      <c r="DQ103" s="142"/>
      <c r="DR103" s="162"/>
      <c r="DS103" s="161"/>
      <c r="DT103" s="142"/>
      <c r="DU103" s="162"/>
      <c r="DV103" s="161"/>
      <c r="DW103" s="50"/>
      <c r="DX103" s="235"/>
    </row>
    <row r="104" spans="1:128" ht="12.75" customHeight="1" x14ac:dyDescent="0.2">
      <c r="A104" s="401" t="s">
        <v>387</v>
      </c>
      <c r="B104" s="355">
        <v>42836</v>
      </c>
      <c r="C104" s="356">
        <v>1095926733</v>
      </c>
      <c r="D104" s="357" t="s">
        <v>351</v>
      </c>
      <c r="E104" s="253" t="s">
        <v>299</v>
      </c>
      <c r="F104" s="358">
        <v>43204</v>
      </c>
      <c r="G104" s="161" t="str">
        <f t="shared" ca="1" si="68"/>
        <v>ok</v>
      </c>
      <c r="H104" s="48"/>
      <c r="I104" s="48" t="str">
        <f t="shared" ref="I104:I109" ca="1" si="120">IF((TODAY()-330)&lt;H104,"ok",IF(ISBLANK(H104),"Confirmar Fecha",IF((TODAY()-728)&gt;H104,"Vencido","Programar")))</f>
        <v>Confirmar Fecha</v>
      </c>
      <c r="J104" s="66"/>
      <c r="K104" s="49"/>
      <c r="L104" s="256"/>
      <c r="M104" s="161" t="str">
        <f t="shared" ref="M104" ca="1" si="121">IF((L104="no tiene"),"Sin entrenamiento",IF((TODAY()-330)&lt;L104,"ok",IF(ISBLANK(L104),"N/A",IF((TODAY()-364)&gt;L104,"Vencido","Programar"))))</f>
        <v>N/A</v>
      </c>
      <c r="N104" s="256"/>
      <c r="O104" s="161" t="str">
        <f t="shared" ref="O104" ca="1" si="122">IF((N104="no tiene"),"Sin entrenamiento",IF((TODAY()-330)&lt;N104,"ok",IF(ISBLANK(N104),"N/A",IF((TODAY()-364)&gt;N104,"Vencido","Programar"))))</f>
        <v>N/A</v>
      </c>
      <c r="P104" s="256"/>
      <c r="Q104" s="161" t="str">
        <f t="shared" ca="1" si="45"/>
        <v>N/A</v>
      </c>
      <c r="R104" s="256"/>
      <c r="S104" s="161" t="str">
        <f t="shared" ca="1" si="46"/>
        <v>N/A</v>
      </c>
      <c r="T104" s="256"/>
      <c r="U104" s="161" t="str">
        <f t="shared" ca="1" si="47"/>
        <v>N/A</v>
      </c>
      <c r="V104" s="362">
        <v>43231</v>
      </c>
      <c r="W104" s="48" t="str">
        <f t="shared" ca="1" si="64"/>
        <v>ok</v>
      </c>
      <c r="X104" s="363">
        <v>4</v>
      </c>
      <c r="Y104" s="49" t="s">
        <v>361</v>
      </c>
      <c r="Z104" s="371">
        <v>42796</v>
      </c>
      <c r="AA104" s="161" t="str">
        <f t="shared" ca="1" si="93"/>
        <v>Vencido</v>
      </c>
      <c r="AB104" s="159" t="s">
        <v>243</v>
      </c>
      <c r="AC104" s="365">
        <v>42796</v>
      </c>
      <c r="AD104" s="161" t="str">
        <f t="shared" ref="AD104:AD109" ca="1" si="123">IF((AC104="no tiene"),"Sin entrenamiento",IF((TODAY()-330)&lt;AC104,"ok",IF(ISBLANK(AC104),"N/A",IF((TODAY()-364)&gt;AC104,"Vencido","Programar"))))</f>
        <v>Vencido</v>
      </c>
      <c r="AE104" s="159" t="s">
        <v>243</v>
      </c>
      <c r="AF104" s="371">
        <v>42796</v>
      </c>
      <c r="AG104" s="161" t="str">
        <f t="shared" ref="AG104:AG109" ca="1" si="124">IF((AF104="no tiene"),"Sin entrenamiento",IF((TODAY()-330)&lt;AF104,"ok",IF(ISBLANK(AF104),"N/A",IF((TODAY()-364)&gt;AF104,"Vencido","Programar"))))</f>
        <v>Vencido</v>
      </c>
      <c r="AH104" s="159" t="s">
        <v>243</v>
      </c>
      <c r="AI104" s="371">
        <v>42796</v>
      </c>
      <c r="AJ104" s="161" t="str">
        <f t="shared" ref="AJ104:AJ109" ca="1" si="125">IF((AI104="no tiene"),"Sin entrenamiento",IF((TODAY()-330)&lt;AI104,"ok",IF(ISBLANK(AI104),"N/A",IF((TODAY()-364)&gt;AI104,"Vencido","Programar"))))</f>
        <v>Vencido</v>
      </c>
      <c r="AK104" s="159" t="s">
        <v>243</v>
      </c>
      <c r="AL104" s="256"/>
      <c r="AM104" s="161" t="str">
        <f t="shared" ref="AM104:AM109" ca="1" si="126">IF((AL104="no tiene"),"Sin entrenamiento",IF((TODAY()-330)&lt;AL104,"ok",IF(ISBLANK(AL104),"N/A",IF((TODAY()-364)&gt;AL104,"Vencido","Programar"))))</f>
        <v>N/A</v>
      </c>
      <c r="AN104" s="159"/>
      <c r="AO104" s="366">
        <v>42902</v>
      </c>
      <c r="AP104" s="161" t="str">
        <f t="shared" ca="1" si="56"/>
        <v>Vencido</v>
      </c>
      <c r="AQ104" s="159" t="s">
        <v>243</v>
      </c>
      <c r="AR104" s="256"/>
      <c r="AS104" s="161" t="str">
        <f t="shared" ref="AS104:AS109" ca="1" si="127">IF((AR104="no tiene"),"Sin entrenamiento",IF((TODAY()-330)&lt;AR104,"ok",IF(ISBLANK(AR104),"N/A",IF((TODAY()-364)&gt;AR104,"Vencido","Programar"))))</f>
        <v>N/A</v>
      </c>
      <c r="AT104" s="159" t="s">
        <v>243</v>
      </c>
      <c r="AU104" s="256"/>
      <c r="AV104" s="161" t="str">
        <f t="shared" ref="AV104:AV109" ca="1" si="128">IF((AU104="no tiene"),"Sin entrenamiento",IF((TODAY()-330)&lt;AU104,"ok",IF(ISBLANK(AU104),"N/A",IF((TODAY()-364)&gt;AU104,"Vencido","Programar"))))</f>
        <v>N/A</v>
      </c>
      <c r="AW104" s="159" t="s">
        <v>243</v>
      </c>
      <c r="AX104" s="372">
        <v>43299</v>
      </c>
      <c r="AY104" s="161" t="str">
        <f t="shared" ref="AY104:AY109" ca="1" si="129">IF((AX104="no tiene"),"Sin entrenamiento",IF((TODAY()-330)&lt;AX104,"ok",IF(ISBLANK(AX104),"NA",IF((TODAY()-364)&gt;AX104,"Vencido","Programar"))))</f>
        <v>ok</v>
      </c>
      <c r="AZ104" s="56"/>
      <c r="BA104" s="372">
        <v>43143</v>
      </c>
      <c r="BB104" s="161" t="str">
        <f t="shared" ref="BB104:BB109" ca="1" si="130">IF((TODAY()-330)&lt;BA104,"ok",IF(ISBLANK(BA104),"NA",IF((TODAY()-364)&gt;BA104,"Vencido","Programar")))</f>
        <v>ok</v>
      </c>
      <c r="BC104" s="141">
        <v>4.5</v>
      </c>
      <c r="BD104" s="309"/>
      <c r="BE104" s="161" t="str">
        <f t="shared" ref="BE104:BE109" ca="1" si="131">IF((TODAY()-330)&lt;BD104,"ok",IF(ISBLANK(BD104),"NA",IF((TODAY()-364)&gt;BD104,"Vencido","Programar")))</f>
        <v>NA</v>
      </c>
      <c r="BF104" s="50"/>
      <c r="BG104" s="162"/>
      <c r="BH104" s="161" t="str">
        <f t="shared" ref="BH104:BH109" ca="1" si="132">IF((TODAY()-330)&lt;BG104,"ok",IF(ISBLANK(BG104),"NA",IF((TODAY()-364)&gt;BG104,"Vencido","Programar")))</f>
        <v>NA</v>
      </c>
      <c r="BI104" s="50"/>
      <c r="BJ104" s="162"/>
      <c r="BK104" s="161" t="str">
        <f t="shared" ref="BK104:BK109" ca="1" si="133">IF((TODAY()-330)&lt;BJ104,"ok",IF(ISBLANK(BJ104),"NA",IF((TODAY()-364)&gt;BJ104,"Vencido","Programar")))</f>
        <v>NA</v>
      </c>
      <c r="BL104" s="50"/>
      <c r="BM104" s="162"/>
      <c r="BN104" s="161" t="str">
        <f t="shared" ref="BN104:BN109" ca="1" si="134">IF((TODAY()-330)&lt;BM104,"ok",IF(ISBLANK(BM104),"NA",IF((TODAY()-364)&gt;BM104,"Vencido","Programar")))</f>
        <v>NA</v>
      </c>
      <c r="BO104" s="50"/>
      <c r="BP104" s="162">
        <v>43231</v>
      </c>
      <c r="BQ104" s="161" t="str">
        <f t="shared" ref="BQ104:BQ109" ca="1" si="135">IF((TODAY()-330)&lt;BP104,"ok",IF(ISBLANK(BP104),"NA",IF((TODAY()-364)&gt;BP104,"Vencido","Programar")))</f>
        <v>ok</v>
      </c>
      <c r="BR104" s="141">
        <v>4.5</v>
      </c>
      <c r="BS104" s="162"/>
      <c r="BT104" s="161" t="str">
        <f t="shared" ref="BT104:BT109" ca="1" si="136">IF((TODAY()-330)&lt;BS104,"ok",IF(ISBLANK(BS104),"NA",IF((TODAY()-364)&gt;BS104,"Vencido","Programar")))</f>
        <v>NA</v>
      </c>
      <c r="BU104" s="50"/>
      <c r="BV104" s="162"/>
      <c r="BW104" s="161" t="str">
        <f t="shared" ref="BW104:BW109" ca="1" si="137">IF((TODAY()-330)&lt;BV104,"ok",IF(ISBLANK(BV104),"NA",IF((TODAY()-364)&gt;BV104,"Vencido","Programar")))</f>
        <v>NA</v>
      </c>
      <c r="BX104" s="50"/>
      <c r="BY104" s="162"/>
      <c r="BZ104" s="161" t="str">
        <f t="shared" ref="BZ104:BZ109" ca="1" si="138">IF((TODAY()-330)&lt;BY104,"ok",IF(ISBLANK(BY104),"NA",IF((TODAY()-364)&gt;BY104,"Vencido","Programar")))</f>
        <v>NA</v>
      </c>
      <c r="CA104" s="50"/>
      <c r="CB104" s="162"/>
      <c r="CC104" s="161" t="str">
        <f t="shared" ref="CC104:CC109" ca="1" si="139">IF((TODAY()-330)&lt;CB104,"ok",IF(ISBLANK(CB104),"NA",IF((TODAY()-364)&gt;CB104,"Vencido","Programar")))</f>
        <v>NA</v>
      </c>
      <c r="CD104" s="50"/>
      <c r="CE104" s="162"/>
      <c r="CF104" s="161" t="str">
        <f t="shared" ref="CF104:CF109" ca="1" si="140">IF((TODAY()-330)&lt;CE104,"ok",IF(ISBLANK(CE104),"NA",IF((TODAY()-364)&gt;CE104,"Vencido","Programar")))</f>
        <v>NA</v>
      </c>
      <c r="CG104" s="50"/>
      <c r="CH104" s="162"/>
      <c r="CI104" s="161" t="str">
        <f t="shared" ref="CI104:CI109" ca="1" si="141">IF((TODAY()-330)&lt;CH104,"ok",IF(ISBLANK(CH104),"NA",IF((TODAY()-364)&gt;CH104,"Vencido","Programar")))</f>
        <v>NA</v>
      </c>
      <c r="CJ104" s="50"/>
      <c r="CK104" s="162"/>
      <c r="CL104" s="161" t="str">
        <f t="shared" ref="CL104:CL109" ca="1" si="142">IF((TODAY()-330)&lt;CK104,"ok",IF(ISBLANK(CK104),"NA",IF((TODAY()-364)&gt;CK104,"Vencido","Programar")))</f>
        <v>NA</v>
      </c>
      <c r="CM104" s="50"/>
      <c r="CN104" s="162"/>
      <c r="CO104" s="161" t="str">
        <f t="shared" ref="CO104:CO109" ca="1" si="143">IF((TODAY()-330)&lt;CN104,"ok",IF(ISBLANK(CN104),"NA",IF((TODAY()-364)&gt;CN104,"Vencido","Programar")))</f>
        <v>NA</v>
      </c>
      <c r="CP104" s="50"/>
      <c r="CQ104" s="162"/>
      <c r="CR104" s="161" t="str">
        <f t="shared" ref="CR104:CR109" ca="1" si="144">IF((TODAY()-330)&lt;CQ104,"ok",IF(ISBLANK(CQ104),"NA",IF((TODAY()-364)&gt;CQ104,"Vencido","Programar")))</f>
        <v>NA</v>
      </c>
      <c r="CS104" s="50"/>
      <c r="CT104" s="162"/>
      <c r="CU104" s="161" t="str">
        <f t="shared" ref="CU104:CU109" ca="1" si="145">IF((TODAY()-330)&lt;CT104,"ok",IF(ISBLANK(CT104),"NA",IF((TODAY()-364)&gt;CT104,"Vencido","Programar")))</f>
        <v>NA</v>
      </c>
      <c r="CV104" s="50"/>
      <c r="CW104" s="310">
        <v>43047</v>
      </c>
      <c r="CX104" s="161" t="str">
        <f t="shared" ref="CX104:CX109" ca="1" si="146">IF((TODAY()-330)&lt;CW104,"ok",IF(ISBLANK(CW104),"NA",IF((TODAY()-364)&gt;CW104,"Vencido","Programar")))</f>
        <v>ok</v>
      </c>
      <c r="CY104" s="50"/>
      <c r="CZ104" s="162"/>
      <c r="DA104" s="161" t="str">
        <f t="shared" ref="DA104:DA109" ca="1" si="147">IF((TODAY()-330)&lt;CZ104,"ok",IF(ISBLANK(CZ104),"NA",IF((TODAY()-364)&gt;CZ104,"Vencido","Programar")))</f>
        <v>NA</v>
      </c>
      <c r="DB104" s="50"/>
      <c r="DC104" s="162"/>
      <c r="DD104" s="161" t="str">
        <f t="shared" ref="DD104:DD109" ca="1" si="148">IF((TODAY()-330)&lt;DC104,"ok",IF(ISBLANK(DC104),"NA",IF((TODAY()-364)&gt;DC104,"Vencido","Programar")))</f>
        <v>NA</v>
      </c>
      <c r="DE104" s="50"/>
      <c r="DF104" s="162"/>
      <c r="DG104" s="161" t="str">
        <f t="shared" ref="DG104:DG109" ca="1" si="149">IF((TODAY()-330)&lt;DF104,"ok",IF(ISBLANK(DF104),"NA",IF((TODAY()-364)&gt;DF104,"Vencido","Programar")))</f>
        <v>NA</v>
      </c>
      <c r="DH104" s="50"/>
      <c r="DI104" s="162"/>
      <c r="DJ104" s="161" t="str">
        <f t="shared" ref="DJ104:DJ109" ca="1" si="150">IF((TODAY()-330)&lt;DI104,"ok",IF(ISBLANK(DI104),"NA",IF((TODAY()-364)&gt;DI104,"Vencido","Programar")))</f>
        <v>NA</v>
      </c>
      <c r="DK104" s="50"/>
      <c r="DL104" s="162"/>
      <c r="DM104" s="161" t="str">
        <f t="shared" ref="DM104:DM109" ca="1" si="151">IF((TODAY()-330)&lt;DL104,"ok",IF(ISBLANK(DL104),"NA",IF((TODAY()-364)&gt;DL104,"Vencido","Programar")))</f>
        <v>NA</v>
      </c>
      <c r="DN104" s="50"/>
      <c r="DO104" s="162"/>
      <c r="DP104" s="161" t="str">
        <f t="shared" ref="DP104:DP109" ca="1" si="152">IF((TODAY()-330)&lt;DO104,"ok",IF(ISBLANK(DO104),"NA",IF((TODAY()-364)&gt;DO104,"Vencido","Programar")))</f>
        <v>NA</v>
      </c>
      <c r="DQ104" s="142"/>
      <c r="DR104" s="162"/>
      <c r="DS104" s="161" t="str">
        <f t="shared" ref="DS104:DS109" ca="1" si="153">IF((TODAY()-330)&lt;DR104,"ok",IF(ISBLANK(DR104),"NA",IF((TODAY()-364)&gt;DR104,"Vencido","Programar")))</f>
        <v>NA</v>
      </c>
      <c r="DT104" s="142"/>
      <c r="DU104" s="162"/>
      <c r="DV104" s="161" t="str">
        <f t="shared" ref="DV104:DV110" ca="1" si="154">IF((TODAY()-330)&lt;DU104,"ok",IF(ISBLANK(DU104),"NA",IF((TODAY()-364)&gt;DU104,"Vencido","Programar")))</f>
        <v>NA</v>
      </c>
      <c r="DW104" s="50"/>
      <c r="DX104" s="235"/>
    </row>
    <row r="105" spans="1:128" ht="12.75" customHeight="1" x14ac:dyDescent="0.2">
      <c r="A105" s="401" t="s">
        <v>388</v>
      </c>
      <c r="B105" s="355">
        <v>42836</v>
      </c>
      <c r="C105" s="356">
        <v>9733567</v>
      </c>
      <c r="D105" s="357" t="s">
        <v>351</v>
      </c>
      <c r="E105" s="253" t="s">
        <v>299</v>
      </c>
      <c r="F105" s="255">
        <v>43203</v>
      </c>
      <c r="G105" s="161" t="str">
        <f t="shared" ca="1" si="68"/>
        <v>ok</v>
      </c>
      <c r="H105" s="48"/>
      <c r="I105" s="48" t="str">
        <f t="shared" ca="1" si="120"/>
        <v>Confirmar Fecha</v>
      </c>
      <c r="J105" s="66"/>
      <c r="K105" s="49"/>
      <c r="L105" s="256"/>
      <c r="M105" s="161" t="str">
        <f t="shared" ref="M105:M109" ca="1" si="155">IF((L105="no tiene"),"Sin entrenamiento",IF((TODAY()-330)&lt;L105,"ok",IF(ISBLANK(L105),"N/A",IF((TODAY()-364)&gt;L105,"Vencido","Programar"))))</f>
        <v>N/A</v>
      </c>
      <c r="N105" s="256"/>
      <c r="O105" s="161" t="str">
        <f t="shared" ref="O105:O109" ca="1" si="156">IF((N105="no tiene"),"Sin entrenamiento",IF((TODAY()-330)&lt;N105,"ok",IF(ISBLANK(N105),"N/A",IF((TODAY()-364)&gt;N105,"Vencido","Programar"))))</f>
        <v>N/A</v>
      </c>
      <c r="P105" s="256"/>
      <c r="Q105" s="161" t="str">
        <f t="shared" ca="1" si="45"/>
        <v>N/A</v>
      </c>
      <c r="R105" s="256"/>
      <c r="S105" s="161" t="str">
        <f t="shared" ca="1" si="46"/>
        <v>N/A</v>
      </c>
      <c r="T105" s="256"/>
      <c r="U105" s="161" t="str">
        <f t="shared" ca="1" si="47"/>
        <v>N/A</v>
      </c>
      <c r="V105" s="362">
        <v>43231</v>
      </c>
      <c r="W105" s="48" t="str">
        <f t="shared" ca="1" si="64"/>
        <v>ok</v>
      </c>
      <c r="X105" s="363">
        <v>4</v>
      </c>
      <c r="Y105" s="49" t="s">
        <v>361</v>
      </c>
      <c r="Z105" s="370">
        <v>43138</v>
      </c>
      <c r="AA105" s="161" t="str">
        <f t="shared" ca="1" si="93"/>
        <v>ok</v>
      </c>
      <c r="AB105" s="159" t="s">
        <v>243</v>
      </c>
      <c r="AC105" s="364">
        <v>43138</v>
      </c>
      <c r="AD105" s="161" t="str">
        <f t="shared" ca="1" si="123"/>
        <v>ok</v>
      </c>
      <c r="AE105" s="159" t="s">
        <v>243</v>
      </c>
      <c r="AF105" s="370">
        <v>43138</v>
      </c>
      <c r="AG105" s="161" t="str">
        <f t="shared" ca="1" si="124"/>
        <v>ok</v>
      </c>
      <c r="AH105" s="159" t="s">
        <v>243</v>
      </c>
      <c r="AI105" s="370">
        <v>43138</v>
      </c>
      <c r="AJ105" s="161" t="str">
        <f t="shared" ca="1" si="125"/>
        <v>ok</v>
      </c>
      <c r="AK105" s="159" t="s">
        <v>243</v>
      </c>
      <c r="AL105" s="256"/>
      <c r="AM105" s="161" t="str">
        <f t="shared" ca="1" si="126"/>
        <v>N/A</v>
      </c>
      <c r="AN105" s="159"/>
      <c r="AO105" s="366"/>
      <c r="AP105" s="161" t="str">
        <f t="shared" ca="1" si="56"/>
        <v>N/A</v>
      </c>
      <c r="AQ105" s="159" t="s">
        <v>243</v>
      </c>
      <c r="AR105" s="256"/>
      <c r="AS105" s="161" t="str">
        <f t="shared" ca="1" si="127"/>
        <v>N/A</v>
      </c>
      <c r="AT105" s="159" t="s">
        <v>243</v>
      </c>
      <c r="AU105" s="256"/>
      <c r="AV105" s="161" t="str">
        <f t="shared" ca="1" si="128"/>
        <v>N/A</v>
      </c>
      <c r="AW105" s="159" t="s">
        <v>243</v>
      </c>
      <c r="AX105" s="372">
        <v>43299</v>
      </c>
      <c r="AY105" s="161" t="str">
        <f t="shared" ca="1" si="129"/>
        <v>ok</v>
      </c>
      <c r="AZ105" s="56"/>
      <c r="BA105" s="372">
        <v>43143</v>
      </c>
      <c r="BB105" s="161" t="str">
        <f t="shared" ca="1" si="130"/>
        <v>ok</v>
      </c>
      <c r="BC105" s="141">
        <v>4.5</v>
      </c>
      <c r="BD105" s="309"/>
      <c r="BE105" s="161" t="str">
        <f t="shared" ca="1" si="131"/>
        <v>NA</v>
      </c>
      <c r="BF105" s="50"/>
      <c r="BG105" s="162"/>
      <c r="BH105" s="161" t="str">
        <f t="shared" ca="1" si="132"/>
        <v>NA</v>
      </c>
      <c r="BI105" s="50"/>
      <c r="BJ105" s="162"/>
      <c r="BK105" s="161" t="str">
        <f t="shared" ca="1" si="133"/>
        <v>NA</v>
      </c>
      <c r="BL105" s="50"/>
      <c r="BM105" s="162"/>
      <c r="BN105" s="161" t="str">
        <f t="shared" ca="1" si="134"/>
        <v>NA</v>
      </c>
      <c r="BO105" s="50"/>
      <c r="BP105" s="162">
        <v>43231</v>
      </c>
      <c r="BQ105" s="161" t="str">
        <f t="shared" ca="1" si="135"/>
        <v>ok</v>
      </c>
      <c r="BR105" s="141">
        <v>4.5</v>
      </c>
      <c r="BS105" s="162"/>
      <c r="BT105" s="161" t="str">
        <f t="shared" ca="1" si="136"/>
        <v>NA</v>
      </c>
      <c r="BU105" s="50"/>
      <c r="BV105" s="162"/>
      <c r="BW105" s="161" t="str">
        <f t="shared" ca="1" si="137"/>
        <v>NA</v>
      </c>
      <c r="BX105" s="50"/>
      <c r="BY105" s="162"/>
      <c r="BZ105" s="161" t="str">
        <f t="shared" ca="1" si="138"/>
        <v>NA</v>
      </c>
      <c r="CA105" s="50"/>
      <c r="CB105" s="162"/>
      <c r="CC105" s="161" t="str">
        <f t="shared" ca="1" si="139"/>
        <v>NA</v>
      </c>
      <c r="CD105" s="50"/>
      <c r="CE105" s="162"/>
      <c r="CF105" s="161" t="str">
        <f t="shared" ca="1" si="140"/>
        <v>NA</v>
      </c>
      <c r="CG105" s="50"/>
      <c r="CH105" s="162"/>
      <c r="CI105" s="161" t="str">
        <f t="shared" ca="1" si="141"/>
        <v>NA</v>
      </c>
      <c r="CJ105" s="50"/>
      <c r="CK105" s="162"/>
      <c r="CL105" s="161" t="str">
        <f t="shared" ca="1" si="142"/>
        <v>NA</v>
      </c>
      <c r="CM105" s="50"/>
      <c r="CN105" s="162"/>
      <c r="CO105" s="161" t="str">
        <f t="shared" ca="1" si="143"/>
        <v>NA</v>
      </c>
      <c r="CP105" s="50"/>
      <c r="CQ105" s="162"/>
      <c r="CR105" s="161" t="str">
        <f t="shared" ca="1" si="144"/>
        <v>NA</v>
      </c>
      <c r="CS105" s="50"/>
      <c r="CT105" s="162"/>
      <c r="CU105" s="161" t="str">
        <f t="shared" ca="1" si="145"/>
        <v>NA</v>
      </c>
      <c r="CV105" s="50"/>
      <c r="CW105" s="310">
        <v>43047</v>
      </c>
      <c r="CX105" s="161" t="str">
        <f t="shared" ca="1" si="146"/>
        <v>ok</v>
      </c>
      <c r="CY105" s="50"/>
      <c r="CZ105" s="162"/>
      <c r="DA105" s="161" t="str">
        <f t="shared" ca="1" si="147"/>
        <v>NA</v>
      </c>
      <c r="DB105" s="50"/>
      <c r="DC105" s="162"/>
      <c r="DD105" s="161" t="str">
        <f t="shared" ca="1" si="148"/>
        <v>NA</v>
      </c>
      <c r="DE105" s="50"/>
      <c r="DF105" s="162"/>
      <c r="DG105" s="161" t="str">
        <f t="shared" ca="1" si="149"/>
        <v>NA</v>
      </c>
      <c r="DH105" s="50"/>
      <c r="DI105" s="162"/>
      <c r="DJ105" s="161" t="str">
        <f t="shared" ca="1" si="150"/>
        <v>NA</v>
      </c>
      <c r="DK105" s="50"/>
      <c r="DL105" s="162"/>
      <c r="DM105" s="161" t="str">
        <f t="shared" ca="1" si="151"/>
        <v>NA</v>
      </c>
      <c r="DN105" s="50"/>
      <c r="DO105" s="162"/>
      <c r="DP105" s="161" t="str">
        <f t="shared" ca="1" si="152"/>
        <v>NA</v>
      </c>
      <c r="DQ105" s="142"/>
      <c r="DR105" s="162"/>
      <c r="DS105" s="161" t="str">
        <f t="shared" ca="1" si="153"/>
        <v>NA</v>
      </c>
      <c r="DT105" s="142"/>
      <c r="DU105" s="162"/>
      <c r="DV105" s="161" t="str">
        <f t="shared" ca="1" si="154"/>
        <v>NA</v>
      </c>
      <c r="DW105" s="50"/>
      <c r="DX105" s="235"/>
    </row>
    <row r="106" spans="1:128" ht="12.75" customHeight="1" x14ac:dyDescent="0.2">
      <c r="A106" s="401" t="s">
        <v>389</v>
      </c>
      <c r="B106" s="355">
        <v>42836</v>
      </c>
      <c r="C106" s="356">
        <v>12206063</v>
      </c>
      <c r="D106" s="357" t="s">
        <v>351</v>
      </c>
      <c r="E106" s="253" t="s">
        <v>299</v>
      </c>
      <c r="F106" s="255">
        <v>43203</v>
      </c>
      <c r="G106" s="161" t="str">
        <f t="shared" ca="1" si="68"/>
        <v>ok</v>
      </c>
      <c r="H106" s="48"/>
      <c r="I106" s="48" t="str">
        <f t="shared" ca="1" si="120"/>
        <v>Confirmar Fecha</v>
      </c>
      <c r="J106" s="66"/>
      <c r="K106" s="49"/>
      <c r="L106" s="256"/>
      <c r="M106" s="161" t="str">
        <f t="shared" ca="1" si="155"/>
        <v>N/A</v>
      </c>
      <c r="N106" s="256"/>
      <c r="O106" s="161" t="str">
        <f t="shared" ca="1" si="156"/>
        <v>N/A</v>
      </c>
      <c r="P106" s="256"/>
      <c r="Q106" s="161" t="str">
        <f t="shared" ca="1" si="45"/>
        <v>N/A</v>
      </c>
      <c r="R106" s="256"/>
      <c r="S106" s="161" t="str">
        <f t="shared" ca="1" si="46"/>
        <v>N/A</v>
      </c>
      <c r="T106" s="256"/>
      <c r="U106" s="161" t="str">
        <f t="shared" ca="1" si="47"/>
        <v>N/A</v>
      </c>
      <c r="V106" s="362">
        <v>43231</v>
      </c>
      <c r="W106" s="48" t="str">
        <f t="shared" ca="1" si="64"/>
        <v>ok</v>
      </c>
      <c r="X106" s="363">
        <v>4</v>
      </c>
      <c r="Y106" s="49" t="s">
        <v>361</v>
      </c>
      <c r="Z106" s="370">
        <v>43138</v>
      </c>
      <c r="AA106" s="161" t="str">
        <f t="shared" ca="1" si="93"/>
        <v>ok</v>
      </c>
      <c r="AB106" s="159" t="s">
        <v>243</v>
      </c>
      <c r="AC106" s="364">
        <v>43138</v>
      </c>
      <c r="AD106" s="161" t="str">
        <f t="shared" ca="1" si="123"/>
        <v>ok</v>
      </c>
      <c r="AE106" s="159" t="s">
        <v>243</v>
      </c>
      <c r="AF106" s="370">
        <v>43138</v>
      </c>
      <c r="AG106" s="161" t="str">
        <f t="shared" ca="1" si="124"/>
        <v>ok</v>
      </c>
      <c r="AH106" s="159" t="s">
        <v>243</v>
      </c>
      <c r="AI106" s="370">
        <v>43138</v>
      </c>
      <c r="AJ106" s="161" t="str">
        <f t="shared" ca="1" si="125"/>
        <v>ok</v>
      </c>
      <c r="AK106" s="159" t="s">
        <v>243</v>
      </c>
      <c r="AL106" s="256"/>
      <c r="AM106" s="161" t="str">
        <f t="shared" ca="1" si="126"/>
        <v>N/A</v>
      </c>
      <c r="AN106" s="159"/>
      <c r="AO106" s="376">
        <v>43115</v>
      </c>
      <c r="AP106" s="161" t="str">
        <f t="shared" ca="1" si="56"/>
        <v>ok</v>
      </c>
      <c r="AQ106" s="159" t="s">
        <v>243</v>
      </c>
      <c r="AR106" s="256"/>
      <c r="AS106" s="161" t="str">
        <f t="shared" ca="1" si="127"/>
        <v>N/A</v>
      </c>
      <c r="AT106" s="159" t="s">
        <v>243</v>
      </c>
      <c r="AU106" s="256"/>
      <c r="AV106" s="161" t="str">
        <f t="shared" ca="1" si="128"/>
        <v>N/A</v>
      </c>
      <c r="AW106" s="159" t="s">
        <v>243</v>
      </c>
      <c r="AX106" s="372">
        <v>43299</v>
      </c>
      <c r="AY106" s="161" t="str">
        <f t="shared" ca="1" si="129"/>
        <v>ok</v>
      </c>
      <c r="AZ106" s="56"/>
      <c r="BA106" s="372">
        <v>43143</v>
      </c>
      <c r="BB106" s="161" t="str">
        <f t="shared" ca="1" si="130"/>
        <v>ok</v>
      </c>
      <c r="BC106" s="141">
        <v>4.5</v>
      </c>
      <c r="BD106" s="309"/>
      <c r="BE106" s="161" t="str">
        <f t="shared" ca="1" si="131"/>
        <v>NA</v>
      </c>
      <c r="BF106" s="50"/>
      <c r="BG106" s="162"/>
      <c r="BH106" s="161" t="str">
        <f t="shared" ca="1" si="132"/>
        <v>NA</v>
      </c>
      <c r="BI106" s="50"/>
      <c r="BJ106" s="162"/>
      <c r="BK106" s="161" t="str">
        <f t="shared" ca="1" si="133"/>
        <v>NA</v>
      </c>
      <c r="BL106" s="50"/>
      <c r="BM106" s="162"/>
      <c r="BN106" s="161" t="str">
        <f t="shared" ca="1" si="134"/>
        <v>NA</v>
      </c>
      <c r="BO106" s="50"/>
      <c r="BP106" s="162">
        <v>43231</v>
      </c>
      <c r="BQ106" s="161" t="str">
        <f t="shared" ca="1" si="135"/>
        <v>ok</v>
      </c>
      <c r="BR106" s="141">
        <v>4.5</v>
      </c>
      <c r="BS106" s="162"/>
      <c r="BT106" s="161" t="str">
        <f t="shared" ca="1" si="136"/>
        <v>NA</v>
      </c>
      <c r="BU106" s="50"/>
      <c r="BV106" s="162"/>
      <c r="BW106" s="161" t="str">
        <f t="shared" ca="1" si="137"/>
        <v>NA</v>
      </c>
      <c r="BX106" s="50"/>
      <c r="BY106" s="162"/>
      <c r="BZ106" s="161" t="str">
        <f t="shared" ca="1" si="138"/>
        <v>NA</v>
      </c>
      <c r="CA106" s="50"/>
      <c r="CB106" s="162"/>
      <c r="CC106" s="161" t="str">
        <f t="shared" ca="1" si="139"/>
        <v>NA</v>
      </c>
      <c r="CD106" s="50"/>
      <c r="CE106" s="162"/>
      <c r="CF106" s="161" t="str">
        <f t="shared" ca="1" si="140"/>
        <v>NA</v>
      </c>
      <c r="CG106" s="50"/>
      <c r="CH106" s="162"/>
      <c r="CI106" s="161" t="str">
        <f t="shared" ca="1" si="141"/>
        <v>NA</v>
      </c>
      <c r="CJ106" s="50"/>
      <c r="CK106" s="162"/>
      <c r="CL106" s="161" t="str">
        <f t="shared" ca="1" si="142"/>
        <v>NA</v>
      </c>
      <c r="CM106" s="50"/>
      <c r="CN106" s="162"/>
      <c r="CO106" s="161" t="str">
        <f t="shared" ca="1" si="143"/>
        <v>NA</v>
      </c>
      <c r="CP106" s="50"/>
      <c r="CQ106" s="162"/>
      <c r="CR106" s="161" t="str">
        <f t="shared" ca="1" si="144"/>
        <v>NA</v>
      </c>
      <c r="CS106" s="50"/>
      <c r="CT106" s="162"/>
      <c r="CU106" s="161" t="str">
        <f t="shared" ca="1" si="145"/>
        <v>NA</v>
      </c>
      <c r="CV106" s="50"/>
      <c r="CW106" s="310">
        <v>43047</v>
      </c>
      <c r="CX106" s="161" t="str">
        <f t="shared" ca="1" si="146"/>
        <v>ok</v>
      </c>
      <c r="CY106" s="50"/>
      <c r="CZ106" s="162"/>
      <c r="DA106" s="161" t="str">
        <f t="shared" ca="1" si="147"/>
        <v>NA</v>
      </c>
      <c r="DB106" s="50"/>
      <c r="DC106" s="162"/>
      <c r="DD106" s="161" t="str">
        <f t="shared" ca="1" si="148"/>
        <v>NA</v>
      </c>
      <c r="DE106" s="50"/>
      <c r="DF106" s="162"/>
      <c r="DG106" s="161" t="str">
        <f t="shared" ca="1" si="149"/>
        <v>NA</v>
      </c>
      <c r="DH106" s="50"/>
      <c r="DI106" s="162"/>
      <c r="DJ106" s="161" t="str">
        <f t="shared" ca="1" si="150"/>
        <v>NA</v>
      </c>
      <c r="DK106" s="50"/>
      <c r="DL106" s="162"/>
      <c r="DM106" s="161" t="str">
        <f t="shared" ca="1" si="151"/>
        <v>NA</v>
      </c>
      <c r="DN106" s="50"/>
      <c r="DO106" s="162"/>
      <c r="DP106" s="161" t="str">
        <f t="shared" ca="1" si="152"/>
        <v>NA</v>
      </c>
      <c r="DQ106" s="142"/>
      <c r="DR106" s="162"/>
      <c r="DS106" s="161" t="str">
        <f t="shared" ca="1" si="153"/>
        <v>NA</v>
      </c>
      <c r="DT106" s="142"/>
      <c r="DU106" s="162"/>
      <c r="DV106" s="161" t="str">
        <f t="shared" ca="1" si="154"/>
        <v>NA</v>
      </c>
      <c r="DW106" s="50"/>
      <c r="DX106" s="235"/>
    </row>
    <row r="107" spans="1:128" ht="12.75" customHeight="1" x14ac:dyDescent="0.2">
      <c r="A107" s="401" t="s">
        <v>390</v>
      </c>
      <c r="B107" s="355">
        <v>42836</v>
      </c>
      <c r="C107" s="356">
        <v>1096187725</v>
      </c>
      <c r="D107" s="357" t="s">
        <v>351</v>
      </c>
      <c r="E107" s="253" t="s">
        <v>299</v>
      </c>
      <c r="F107" s="358">
        <v>43204</v>
      </c>
      <c r="G107" s="161" t="str">
        <f t="shared" ca="1" si="68"/>
        <v>ok</v>
      </c>
      <c r="H107" s="48"/>
      <c r="I107" s="48" t="str">
        <f t="shared" ca="1" si="120"/>
        <v>Confirmar Fecha</v>
      </c>
      <c r="J107" s="66"/>
      <c r="K107" s="49"/>
      <c r="L107" s="256"/>
      <c r="M107" s="161" t="str">
        <f t="shared" ca="1" si="155"/>
        <v>N/A</v>
      </c>
      <c r="N107" s="256"/>
      <c r="O107" s="161" t="str">
        <f t="shared" ca="1" si="156"/>
        <v>N/A</v>
      </c>
      <c r="P107" s="256"/>
      <c r="Q107" s="161" t="str">
        <f t="shared" ca="1" si="45"/>
        <v>N/A</v>
      </c>
      <c r="R107" s="256"/>
      <c r="S107" s="161" t="str">
        <f t="shared" ca="1" si="46"/>
        <v>N/A</v>
      </c>
      <c r="T107" s="256"/>
      <c r="U107" s="161" t="str">
        <f t="shared" ca="1" si="47"/>
        <v>N/A</v>
      </c>
      <c r="V107" s="362">
        <v>43231</v>
      </c>
      <c r="W107" s="48" t="str">
        <f t="shared" ca="1" si="64"/>
        <v>ok</v>
      </c>
      <c r="X107" s="363">
        <v>4</v>
      </c>
      <c r="Y107" s="49" t="s">
        <v>361</v>
      </c>
      <c r="Z107" s="370">
        <v>43138</v>
      </c>
      <c r="AA107" s="161" t="str">
        <f t="shared" ca="1" si="93"/>
        <v>ok</v>
      </c>
      <c r="AB107" s="159" t="s">
        <v>243</v>
      </c>
      <c r="AC107" s="364">
        <v>43138</v>
      </c>
      <c r="AD107" s="161" t="str">
        <f t="shared" ca="1" si="123"/>
        <v>ok</v>
      </c>
      <c r="AE107" s="159" t="s">
        <v>243</v>
      </c>
      <c r="AF107" s="370">
        <v>43138</v>
      </c>
      <c r="AG107" s="161" t="str">
        <f t="shared" ca="1" si="124"/>
        <v>ok</v>
      </c>
      <c r="AH107" s="159" t="s">
        <v>243</v>
      </c>
      <c r="AI107" s="370">
        <v>43138</v>
      </c>
      <c r="AJ107" s="161" t="str">
        <f t="shared" ca="1" si="125"/>
        <v>ok</v>
      </c>
      <c r="AK107" s="159" t="s">
        <v>243</v>
      </c>
      <c r="AL107" s="256"/>
      <c r="AM107" s="161" t="str">
        <f t="shared" ca="1" si="126"/>
        <v>N/A</v>
      </c>
      <c r="AN107" s="159"/>
      <c r="AO107" s="367">
        <v>42835</v>
      </c>
      <c r="AP107" s="161" t="str">
        <f t="shared" ref="AP107:AP109" ca="1" si="157">IF((AO107="no tiene"),"Sin entrenamiento",IF((TODAY()-330)&lt;AO107,"ok",IF(ISBLANK(AO107),"N/A",IF((TODAY()-364)&gt;AO107,"Vencido","Programar"))))</f>
        <v>Vencido</v>
      </c>
      <c r="AQ107" s="159" t="s">
        <v>243</v>
      </c>
      <c r="AR107" s="256"/>
      <c r="AS107" s="161" t="str">
        <f t="shared" ca="1" si="127"/>
        <v>N/A</v>
      </c>
      <c r="AT107" s="159" t="s">
        <v>243</v>
      </c>
      <c r="AU107" s="256"/>
      <c r="AV107" s="161" t="str">
        <f t="shared" ca="1" si="128"/>
        <v>N/A</v>
      </c>
      <c r="AW107" s="159" t="s">
        <v>243</v>
      </c>
      <c r="AX107" s="372">
        <v>43299</v>
      </c>
      <c r="AY107" s="161" t="str">
        <f t="shared" ca="1" si="129"/>
        <v>ok</v>
      </c>
      <c r="AZ107" s="56"/>
      <c r="BA107" s="372">
        <v>43143</v>
      </c>
      <c r="BB107" s="161" t="str">
        <f t="shared" ca="1" si="130"/>
        <v>ok</v>
      </c>
      <c r="BC107" s="141">
        <v>4.5</v>
      </c>
      <c r="BD107" s="309"/>
      <c r="BE107" s="161" t="str">
        <f t="shared" ca="1" si="131"/>
        <v>NA</v>
      </c>
      <c r="BF107" s="50"/>
      <c r="BG107" s="162"/>
      <c r="BH107" s="161" t="str">
        <f t="shared" ca="1" si="132"/>
        <v>NA</v>
      </c>
      <c r="BI107" s="50"/>
      <c r="BJ107" s="162"/>
      <c r="BK107" s="161" t="str">
        <f t="shared" ca="1" si="133"/>
        <v>NA</v>
      </c>
      <c r="BL107" s="50"/>
      <c r="BM107" s="162"/>
      <c r="BN107" s="161" t="str">
        <f t="shared" ca="1" si="134"/>
        <v>NA</v>
      </c>
      <c r="BO107" s="50"/>
      <c r="BP107" s="162">
        <v>43231</v>
      </c>
      <c r="BQ107" s="161" t="str">
        <f t="shared" ca="1" si="135"/>
        <v>ok</v>
      </c>
      <c r="BR107" s="141">
        <v>5</v>
      </c>
      <c r="BS107" s="162"/>
      <c r="BT107" s="161" t="str">
        <f t="shared" ca="1" si="136"/>
        <v>NA</v>
      </c>
      <c r="BU107" s="50"/>
      <c r="BV107" s="162"/>
      <c r="BW107" s="161" t="str">
        <f t="shared" ca="1" si="137"/>
        <v>NA</v>
      </c>
      <c r="BX107" s="50"/>
      <c r="BY107" s="162"/>
      <c r="BZ107" s="161" t="str">
        <f t="shared" ca="1" si="138"/>
        <v>NA</v>
      </c>
      <c r="CA107" s="50"/>
      <c r="CB107" s="162"/>
      <c r="CC107" s="161" t="str">
        <f t="shared" ca="1" si="139"/>
        <v>NA</v>
      </c>
      <c r="CD107" s="50"/>
      <c r="CE107" s="162"/>
      <c r="CF107" s="161" t="str">
        <f t="shared" ca="1" si="140"/>
        <v>NA</v>
      </c>
      <c r="CG107" s="50"/>
      <c r="CH107" s="162"/>
      <c r="CI107" s="161" t="str">
        <f t="shared" ca="1" si="141"/>
        <v>NA</v>
      </c>
      <c r="CJ107" s="50"/>
      <c r="CK107" s="162"/>
      <c r="CL107" s="161" t="str">
        <f t="shared" ca="1" si="142"/>
        <v>NA</v>
      </c>
      <c r="CM107" s="50"/>
      <c r="CN107" s="162"/>
      <c r="CO107" s="161" t="str">
        <f t="shared" ca="1" si="143"/>
        <v>NA</v>
      </c>
      <c r="CP107" s="50"/>
      <c r="CQ107" s="162"/>
      <c r="CR107" s="161" t="str">
        <f t="shared" ca="1" si="144"/>
        <v>NA</v>
      </c>
      <c r="CS107" s="50"/>
      <c r="CT107" s="162"/>
      <c r="CU107" s="161" t="str">
        <f t="shared" ca="1" si="145"/>
        <v>NA</v>
      </c>
      <c r="CV107" s="50"/>
      <c r="CW107" s="310">
        <v>43047</v>
      </c>
      <c r="CX107" s="161" t="str">
        <f t="shared" ca="1" si="146"/>
        <v>ok</v>
      </c>
      <c r="CY107" s="50"/>
      <c r="CZ107" s="162"/>
      <c r="DA107" s="161" t="str">
        <f t="shared" ca="1" si="147"/>
        <v>NA</v>
      </c>
      <c r="DB107" s="50"/>
      <c r="DC107" s="162"/>
      <c r="DD107" s="161" t="str">
        <f t="shared" ca="1" si="148"/>
        <v>NA</v>
      </c>
      <c r="DE107" s="50"/>
      <c r="DF107" s="162"/>
      <c r="DG107" s="161" t="str">
        <f t="shared" ca="1" si="149"/>
        <v>NA</v>
      </c>
      <c r="DH107" s="50"/>
      <c r="DI107" s="162"/>
      <c r="DJ107" s="161" t="str">
        <f t="shared" ca="1" si="150"/>
        <v>NA</v>
      </c>
      <c r="DK107" s="50"/>
      <c r="DL107" s="162"/>
      <c r="DM107" s="161" t="str">
        <f t="shared" ca="1" si="151"/>
        <v>NA</v>
      </c>
      <c r="DN107" s="50"/>
      <c r="DO107" s="162"/>
      <c r="DP107" s="161" t="str">
        <f t="shared" ca="1" si="152"/>
        <v>NA</v>
      </c>
      <c r="DQ107" s="142"/>
      <c r="DR107" s="162"/>
      <c r="DS107" s="161" t="str">
        <f t="shared" ca="1" si="153"/>
        <v>NA</v>
      </c>
      <c r="DT107" s="142"/>
      <c r="DU107" s="162"/>
      <c r="DV107" s="161" t="str">
        <f t="shared" ca="1" si="154"/>
        <v>NA</v>
      </c>
      <c r="DW107" s="50"/>
      <c r="DX107" s="235"/>
    </row>
    <row r="108" spans="1:128" ht="12.75" customHeight="1" x14ac:dyDescent="0.2">
      <c r="A108" s="401" t="s">
        <v>391</v>
      </c>
      <c r="B108" s="355">
        <v>42836</v>
      </c>
      <c r="C108" s="356">
        <v>91430943</v>
      </c>
      <c r="D108" s="357" t="s">
        <v>351</v>
      </c>
      <c r="E108" s="253" t="s">
        <v>299</v>
      </c>
      <c r="F108" s="360">
        <v>371925</v>
      </c>
      <c r="G108" s="161" t="str">
        <f t="shared" ca="1" si="68"/>
        <v>ok</v>
      </c>
      <c r="H108" s="48"/>
      <c r="I108" s="48" t="str">
        <f t="shared" ca="1" si="120"/>
        <v>Confirmar Fecha</v>
      </c>
      <c r="J108" s="66"/>
      <c r="K108" s="49"/>
      <c r="L108" s="256"/>
      <c r="M108" s="161" t="str">
        <f t="shared" ca="1" si="155"/>
        <v>N/A</v>
      </c>
      <c r="N108" s="256"/>
      <c r="O108" s="161" t="str">
        <f t="shared" ca="1" si="156"/>
        <v>N/A</v>
      </c>
      <c r="P108" s="256"/>
      <c r="Q108" s="161" t="str">
        <f t="shared" ca="1" si="45"/>
        <v>N/A</v>
      </c>
      <c r="R108" s="256"/>
      <c r="S108" s="161" t="str">
        <f t="shared" ca="1" si="46"/>
        <v>N/A</v>
      </c>
      <c r="T108" s="256"/>
      <c r="U108" s="161" t="str">
        <f t="shared" ca="1" si="47"/>
        <v>N/A</v>
      </c>
      <c r="V108" s="362">
        <v>43231</v>
      </c>
      <c r="W108" s="48" t="str">
        <f t="shared" ca="1" si="64"/>
        <v>ok</v>
      </c>
      <c r="X108" s="363">
        <v>4</v>
      </c>
      <c r="Y108" s="49" t="s">
        <v>361</v>
      </c>
      <c r="Z108" s="371">
        <v>43181</v>
      </c>
      <c r="AA108" s="161" t="str">
        <f t="shared" ca="1" si="93"/>
        <v>ok</v>
      </c>
      <c r="AB108" s="159" t="s">
        <v>243</v>
      </c>
      <c r="AC108" s="365">
        <v>43181</v>
      </c>
      <c r="AD108" s="161" t="str">
        <f t="shared" ca="1" si="123"/>
        <v>ok</v>
      </c>
      <c r="AE108" s="159" t="s">
        <v>243</v>
      </c>
      <c r="AF108" s="371">
        <v>43181</v>
      </c>
      <c r="AG108" s="161" t="str">
        <f t="shared" ca="1" si="124"/>
        <v>ok</v>
      </c>
      <c r="AH108" s="159" t="s">
        <v>243</v>
      </c>
      <c r="AI108" s="371">
        <v>43181</v>
      </c>
      <c r="AJ108" s="161" t="str">
        <f t="shared" ca="1" si="125"/>
        <v>ok</v>
      </c>
      <c r="AK108" s="159" t="s">
        <v>243</v>
      </c>
      <c r="AL108" s="256"/>
      <c r="AM108" s="161" t="str">
        <f t="shared" ca="1" si="126"/>
        <v>N/A</v>
      </c>
      <c r="AN108" s="159"/>
      <c r="AO108" s="374">
        <v>43137</v>
      </c>
      <c r="AP108" s="161" t="str">
        <f t="shared" ca="1" si="157"/>
        <v>ok</v>
      </c>
      <c r="AQ108" s="159" t="s">
        <v>243</v>
      </c>
      <c r="AR108" s="256"/>
      <c r="AS108" s="161" t="str">
        <f t="shared" ca="1" si="127"/>
        <v>N/A</v>
      </c>
      <c r="AT108" s="159" t="s">
        <v>243</v>
      </c>
      <c r="AU108" s="256"/>
      <c r="AV108" s="161" t="str">
        <f t="shared" ca="1" si="128"/>
        <v>N/A</v>
      </c>
      <c r="AW108" s="159" t="s">
        <v>243</v>
      </c>
      <c r="AX108" s="372">
        <v>43299</v>
      </c>
      <c r="AY108" s="161" t="str">
        <f t="shared" ca="1" si="129"/>
        <v>ok</v>
      </c>
      <c r="AZ108" s="56"/>
      <c r="BA108" s="372">
        <v>43143</v>
      </c>
      <c r="BB108" s="161" t="str">
        <f t="shared" ca="1" si="130"/>
        <v>ok</v>
      </c>
      <c r="BC108" s="141">
        <v>4.5</v>
      </c>
      <c r="BD108" s="309"/>
      <c r="BE108" s="161" t="str">
        <f t="shared" ca="1" si="131"/>
        <v>NA</v>
      </c>
      <c r="BF108" s="50"/>
      <c r="BG108" s="162"/>
      <c r="BH108" s="161" t="str">
        <f t="shared" ca="1" si="132"/>
        <v>NA</v>
      </c>
      <c r="BI108" s="50"/>
      <c r="BJ108" s="162"/>
      <c r="BK108" s="161" t="str">
        <f t="shared" ca="1" si="133"/>
        <v>NA</v>
      </c>
      <c r="BL108" s="50"/>
      <c r="BM108" s="162"/>
      <c r="BN108" s="161" t="str">
        <f t="shared" ca="1" si="134"/>
        <v>NA</v>
      </c>
      <c r="BO108" s="50"/>
      <c r="BP108" s="162">
        <v>43231</v>
      </c>
      <c r="BQ108" s="161" t="str">
        <f t="shared" ca="1" si="135"/>
        <v>ok</v>
      </c>
      <c r="BR108" s="141">
        <v>4.4000000000000004</v>
      </c>
      <c r="BS108" s="162"/>
      <c r="BT108" s="161" t="str">
        <f t="shared" ca="1" si="136"/>
        <v>NA</v>
      </c>
      <c r="BU108" s="50"/>
      <c r="BV108" s="162"/>
      <c r="BW108" s="161" t="str">
        <f t="shared" ca="1" si="137"/>
        <v>NA</v>
      </c>
      <c r="BX108" s="50"/>
      <c r="BY108" s="162"/>
      <c r="BZ108" s="161" t="str">
        <f t="shared" ca="1" si="138"/>
        <v>NA</v>
      </c>
      <c r="CA108" s="50"/>
      <c r="CB108" s="162"/>
      <c r="CC108" s="161" t="str">
        <f t="shared" ca="1" si="139"/>
        <v>NA</v>
      </c>
      <c r="CD108" s="50"/>
      <c r="CE108" s="162"/>
      <c r="CF108" s="161" t="str">
        <f t="shared" ca="1" si="140"/>
        <v>NA</v>
      </c>
      <c r="CG108" s="50"/>
      <c r="CH108" s="162"/>
      <c r="CI108" s="161" t="str">
        <f t="shared" ca="1" si="141"/>
        <v>NA</v>
      </c>
      <c r="CJ108" s="50"/>
      <c r="CK108" s="162"/>
      <c r="CL108" s="161" t="str">
        <f t="shared" ca="1" si="142"/>
        <v>NA</v>
      </c>
      <c r="CM108" s="50"/>
      <c r="CN108" s="162"/>
      <c r="CO108" s="161" t="str">
        <f t="shared" ca="1" si="143"/>
        <v>NA</v>
      </c>
      <c r="CP108" s="50"/>
      <c r="CQ108" s="162"/>
      <c r="CR108" s="161" t="str">
        <f t="shared" ca="1" si="144"/>
        <v>NA</v>
      </c>
      <c r="CS108" s="50"/>
      <c r="CT108" s="162"/>
      <c r="CU108" s="161" t="str">
        <f t="shared" ca="1" si="145"/>
        <v>NA</v>
      </c>
      <c r="CV108" s="50"/>
      <c r="CW108" s="310">
        <v>43047</v>
      </c>
      <c r="CX108" s="161" t="str">
        <f t="shared" ca="1" si="146"/>
        <v>ok</v>
      </c>
      <c r="CY108" s="50"/>
      <c r="CZ108" s="162"/>
      <c r="DA108" s="161" t="str">
        <f t="shared" ca="1" si="147"/>
        <v>NA</v>
      </c>
      <c r="DB108" s="50"/>
      <c r="DC108" s="162"/>
      <c r="DD108" s="161" t="str">
        <f t="shared" ca="1" si="148"/>
        <v>NA</v>
      </c>
      <c r="DE108" s="142"/>
      <c r="DF108" s="162"/>
      <c r="DG108" s="161" t="str">
        <f t="shared" ca="1" si="149"/>
        <v>NA</v>
      </c>
      <c r="DH108" s="50"/>
      <c r="DI108" s="162"/>
      <c r="DJ108" s="161" t="str">
        <f t="shared" ca="1" si="150"/>
        <v>NA</v>
      </c>
      <c r="DK108" s="50"/>
      <c r="DL108" s="162"/>
      <c r="DM108" s="161" t="str">
        <f t="shared" ca="1" si="151"/>
        <v>NA</v>
      </c>
      <c r="DN108" s="50"/>
      <c r="DO108" s="162"/>
      <c r="DP108" s="161" t="str">
        <f t="shared" ca="1" si="152"/>
        <v>NA</v>
      </c>
      <c r="DQ108" s="142"/>
      <c r="DR108" s="162"/>
      <c r="DS108" s="161" t="str">
        <f t="shared" ca="1" si="153"/>
        <v>NA</v>
      </c>
      <c r="DT108" s="142"/>
      <c r="DU108" s="162"/>
      <c r="DV108" s="161" t="str">
        <f t="shared" ca="1" si="154"/>
        <v>NA</v>
      </c>
      <c r="DW108" s="50"/>
      <c r="DX108" s="235"/>
    </row>
    <row r="109" spans="1:128" ht="12.75" customHeight="1" thickBot="1" x14ac:dyDescent="0.25">
      <c r="A109" s="403" t="s">
        <v>392</v>
      </c>
      <c r="B109" s="404">
        <v>42836</v>
      </c>
      <c r="C109" s="405">
        <v>13570331</v>
      </c>
      <c r="D109" s="406" t="s">
        <v>351</v>
      </c>
      <c r="E109" s="346" t="s">
        <v>299</v>
      </c>
      <c r="F109" s="407">
        <v>43204</v>
      </c>
      <c r="G109" s="266" t="str">
        <f t="shared" ca="1" si="68"/>
        <v>ok</v>
      </c>
      <c r="H109" s="237"/>
      <c r="I109" s="237" t="str">
        <f t="shared" ca="1" si="120"/>
        <v>Confirmar Fecha</v>
      </c>
      <c r="J109" s="238"/>
      <c r="K109" s="239"/>
      <c r="L109" s="264"/>
      <c r="M109" s="266" t="str">
        <f t="shared" ca="1" si="155"/>
        <v>N/A</v>
      </c>
      <c r="N109" s="264"/>
      <c r="O109" s="266" t="str">
        <f t="shared" ca="1" si="156"/>
        <v>N/A</v>
      </c>
      <c r="P109" s="264"/>
      <c r="Q109" s="266" t="str">
        <f t="shared" ca="1" si="45"/>
        <v>N/A</v>
      </c>
      <c r="R109" s="264"/>
      <c r="S109" s="266" t="str">
        <f t="shared" ca="1" si="46"/>
        <v>N/A</v>
      </c>
      <c r="T109" s="264"/>
      <c r="U109" s="266" t="str">
        <f t="shared" ca="1" si="47"/>
        <v>N/A</v>
      </c>
      <c r="V109" s="408">
        <v>43231</v>
      </c>
      <c r="W109" s="237" t="str">
        <f t="shared" ca="1" si="64"/>
        <v>ok</v>
      </c>
      <c r="X109" s="409">
        <v>4</v>
      </c>
      <c r="Y109" s="239" t="s">
        <v>361</v>
      </c>
      <c r="Z109" s="410">
        <v>43138</v>
      </c>
      <c r="AA109" s="266" t="str">
        <f t="shared" ca="1" si="93"/>
        <v>ok</v>
      </c>
      <c r="AB109" s="267" t="s">
        <v>243</v>
      </c>
      <c r="AC109" s="411">
        <v>43138</v>
      </c>
      <c r="AD109" s="266" t="str">
        <f t="shared" ca="1" si="123"/>
        <v>ok</v>
      </c>
      <c r="AE109" s="267" t="s">
        <v>243</v>
      </c>
      <c r="AF109" s="410">
        <v>43138</v>
      </c>
      <c r="AG109" s="266" t="str">
        <f t="shared" ca="1" si="124"/>
        <v>ok</v>
      </c>
      <c r="AH109" s="267" t="s">
        <v>243</v>
      </c>
      <c r="AI109" s="410">
        <v>43138</v>
      </c>
      <c r="AJ109" s="266" t="str">
        <f t="shared" ca="1" si="125"/>
        <v>ok</v>
      </c>
      <c r="AK109" s="267" t="s">
        <v>243</v>
      </c>
      <c r="AL109" s="264"/>
      <c r="AM109" s="266" t="str">
        <f t="shared" ca="1" si="126"/>
        <v>N/A</v>
      </c>
      <c r="AN109" s="267"/>
      <c r="AO109" s="412">
        <v>43115</v>
      </c>
      <c r="AP109" s="266" t="str">
        <f t="shared" ca="1" si="157"/>
        <v>ok</v>
      </c>
      <c r="AQ109" s="267" t="s">
        <v>243</v>
      </c>
      <c r="AR109" s="264"/>
      <c r="AS109" s="266" t="str">
        <f t="shared" ca="1" si="127"/>
        <v>N/A</v>
      </c>
      <c r="AT109" s="267" t="s">
        <v>243</v>
      </c>
      <c r="AU109" s="264"/>
      <c r="AV109" s="266" t="str">
        <f t="shared" ca="1" si="128"/>
        <v>N/A</v>
      </c>
      <c r="AW109" s="267" t="s">
        <v>243</v>
      </c>
      <c r="AX109" s="413">
        <v>43299</v>
      </c>
      <c r="AY109" s="266" t="str">
        <f t="shared" ca="1" si="129"/>
        <v>ok</v>
      </c>
      <c r="AZ109" s="241"/>
      <c r="BA109" s="413">
        <v>43143</v>
      </c>
      <c r="BB109" s="266" t="str">
        <f t="shared" ca="1" si="130"/>
        <v>ok</v>
      </c>
      <c r="BC109" s="243">
        <v>4.5</v>
      </c>
      <c r="BD109" s="316"/>
      <c r="BE109" s="266" t="str">
        <f t="shared" ca="1" si="131"/>
        <v>NA</v>
      </c>
      <c r="BF109" s="242"/>
      <c r="BG109" s="315"/>
      <c r="BH109" s="266" t="str">
        <f t="shared" ca="1" si="132"/>
        <v>NA</v>
      </c>
      <c r="BI109" s="242"/>
      <c r="BJ109" s="315"/>
      <c r="BK109" s="266" t="str">
        <f t="shared" ca="1" si="133"/>
        <v>NA</v>
      </c>
      <c r="BL109" s="242"/>
      <c r="BM109" s="315"/>
      <c r="BN109" s="266" t="str">
        <f t="shared" ca="1" si="134"/>
        <v>NA</v>
      </c>
      <c r="BO109" s="242"/>
      <c r="BP109" s="315">
        <v>43231</v>
      </c>
      <c r="BQ109" s="266" t="str">
        <f t="shared" ca="1" si="135"/>
        <v>ok</v>
      </c>
      <c r="BR109" s="243">
        <v>4.5</v>
      </c>
      <c r="BS109" s="315"/>
      <c r="BT109" s="266" t="str">
        <f t="shared" ca="1" si="136"/>
        <v>NA</v>
      </c>
      <c r="BU109" s="242"/>
      <c r="BV109" s="315"/>
      <c r="BW109" s="266" t="str">
        <f t="shared" ca="1" si="137"/>
        <v>NA</v>
      </c>
      <c r="BX109" s="242"/>
      <c r="BY109" s="315"/>
      <c r="BZ109" s="266" t="str">
        <f t="shared" ca="1" si="138"/>
        <v>NA</v>
      </c>
      <c r="CA109" s="242"/>
      <c r="CB109" s="315"/>
      <c r="CC109" s="266" t="str">
        <f t="shared" ca="1" si="139"/>
        <v>NA</v>
      </c>
      <c r="CD109" s="242"/>
      <c r="CE109" s="315"/>
      <c r="CF109" s="266" t="str">
        <f t="shared" ca="1" si="140"/>
        <v>NA</v>
      </c>
      <c r="CG109" s="242"/>
      <c r="CH109" s="315"/>
      <c r="CI109" s="266" t="str">
        <f t="shared" ca="1" si="141"/>
        <v>NA</v>
      </c>
      <c r="CJ109" s="242"/>
      <c r="CK109" s="315"/>
      <c r="CL109" s="266" t="str">
        <f t="shared" ca="1" si="142"/>
        <v>NA</v>
      </c>
      <c r="CM109" s="242"/>
      <c r="CN109" s="315"/>
      <c r="CO109" s="266" t="str">
        <f t="shared" ca="1" si="143"/>
        <v>NA</v>
      </c>
      <c r="CP109" s="242"/>
      <c r="CQ109" s="315"/>
      <c r="CR109" s="266" t="str">
        <f t="shared" ca="1" si="144"/>
        <v>NA</v>
      </c>
      <c r="CS109" s="242"/>
      <c r="CT109" s="315"/>
      <c r="CU109" s="266" t="str">
        <f t="shared" ca="1" si="145"/>
        <v>NA</v>
      </c>
      <c r="CV109" s="242"/>
      <c r="CW109" s="414">
        <v>43047</v>
      </c>
      <c r="CX109" s="266" t="str">
        <f t="shared" ca="1" si="146"/>
        <v>ok</v>
      </c>
      <c r="CY109" s="242"/>
      <c r="CZ109" s="315"/>
      <c r="DA109" s="266" t="str">
        <f t="shared" ca="1" si="147"/>
        <v>NA</v>
      </c>
      <c r="DB109" s="242"/>
      <c r="DC109" s="315"/>
      <c r="DD109" s="266" t="str">
        <f t="shared" ca="1" si="148"/>
        <v>NA</v>
      </c>
      <c r="DE109" s="242"/>
      <c r="DF109" s="315"/>
      <c r="DG109" s="266" t="str">
        <f t="shared" ca="1" si="149"/>
        <v>NA</v>
      </c>
      <c r="DH109" s="242"/>
      <c r="DI109" s="315"/>
      <c r="DJ109" s="266" t="str">
        <f t="shared" ca="1" si="150"/>
        <v>NA</v>
      </c>
      <c r="DK109" s="242"/>
      <c r="DL109" s="315"/>
      <c r="DM109" s="266" t="str">
        <f t="shared" ca="1" si="151"/>
        <v>NA</v>
      </c>
      <c r="DN109" s="242"/>
      <c r="DO109" s="315"/>
      <c r="DP109" s="266" t="str">
        <f t="shared" ca="1" si="152"/>
        <v>NA</v>
      </c>
      <c r="DQ109" s="245"/>
      <c r="DR109" s="315"/>
      <c r="DS109" s="266" t="str">
        <f t="shared" ca="1" si="153"/>
        <v>NA</v>
      </c>
      <c r="DT109" s="245"/>
      <c r="DU109" s="315"/>
      <c r="DV109" s="266" t="str">
        <f t="shared" ca="1" si="154"/>
        <v>NA</v>
      </c>
      <c r="DW109" s="242"/>
      <c r="DX109" s="246"/>
    </row>
    <row r="110" spans="1:128" ht="12.75" customHeight="1" thickTop="1" x14ac:dyDescent="0.2">
      <c r="A110" s="385"/>
      <c r="B110" s="386"/>
      <c r="C110" s="387"/>
      <c r="D110" s="388"/>
      <c r="E110" s="389"/>
      <c r="F110" s="317"/>
      <c r="G110" s="261"/>
      <c r="H110" s="172"/>
      <c r="I110" s="172"/>
      <c r="J110" s="173"/>
      <c r="K110" s="174"/>
      <c r="L110" s="265"/>
      <c r="M110" s="261"/>
      <c r="N110" s="265"/>
      <c r="O110" s="261"/>
      <c r="P110" s="265"/>
      <c r="Q110" s="261"/>
      <c r="R110" s="265"/>
      <c r="S110" s="261"/>
      <c r="T110" s="265"/>
      <c r="U110" s="261"/>
      <c r="V110" s="261"/>
      <c r="W110" s="261"/>
      <c r="X110" s="261"/>
      <c r="Y110" s="261"/>
      <c r="Z110" s="265"/>
      <c r="AA110" s="261" t="str">
        <f t="shared" ca="1" si="93"/>
        <v>N/A</v>
      </c>
      <c r="AB110" s="269" t="s">
        <v>243</v>
      </c>
      <c r="AC110" s="265"/>
      <c r="AD110" s="261"/>
      <c r="AE110" s="269"/>
      <c r="AF110" s="265"/>
      <c r="AG110" s="261"/>
      <c r="AH110" s="269"/>
      <c r="AI110" s="265"/>
      <c r="AJ110" s="261"/>
      <c r="AK110" s="269"/>
      <c r="AL110" s="265"/>
      <c r="AM110" s="261"/>
      <c r="AN110" s="269"/>
      <c r="AO110" s="265"/>
      <c r="AP110" s="261"/>
      <c r="AQ110" s="269"/>
      <c r="AR110" s="265"/>
      <c r="AS110" s="261"/>
      <c r="AT110" s="269"/>
      <c r="AU110" s="265"/>
      <c r="AV110" s="261"/>
      <c r="AW110" s="269"/>
      <c r="AX110" s="317"/>
      <c r="AY110" s="261"/>
      <c r="AZ110" s="218"/>
      <c r="BA110" s="317"/>
      <c r="BB110" s="261"/>
      <c r="BC110" s="186"/>
      <c r="BD110" s="263"/>
      <c r="BE110" s="261"/>
      <c r="BF110" s="186"/>
      <c r="BG110" s="317"/>
      <c r="BH110" s="261"/>
      <c r="BI110" s="186"/>
      <c r="BJ110" s="317"/>
      <c r="BK110" s="261"/>
      <c r="BL110" s="186"/>
      <c r="BM110" s="317"/>
      <c r="BN110" s="261"/>
      <c r="BO110" s="186"/>
      <c r="BP110" s="317"/>
      <c r="BQ110" s="261"/>
      <c r="BR110" s="186"/>
      <c r="BS110" s="317"/>
      <c r="BT110" s="261"/>
      <c r="BU110" s="186"/>
      <c r="BV110" s="317"/>
      <c r="BW110" s="261"/>
      <c r="BX110" s="186"/>
      <c r="BY110" s="317"/>
      <c r="BZ110" s="261"/>
      <c r="CA110" s="186"/>
      <c r="CB110" s="317"/>
      <c r="CC110" s="261"/>
      <c r="CD110" s="186"/>
      <c r="CE110" s="317"/>
      <c r="CF110" s="261"/>
      <c r="CG110" s="186"/>
      <c r="CH110" s="317"/>
      <c r="CI110" s="261"/>
      <c r="CJ110" s="186"/>
      <c r="CK110" s="317"/>
      <c r="CL110" s="261"/>
      <c r="CM110" s="186"/>
      <c r="CN110" s="317"/>
      <c r="CO110" s="261"/>
      <c r="CP110" s="186"/>
      <c r="CQ110" s="317"/>
      <c r="CR110" s="261"/>
      <c r="CS110" s="186"/>
      <c r="CT110" s="317"/>
      <c r="CU110" s="261"/>
      <c r="CV110" s="186"/>
      <c r="CW110" s="317"/>
      <c r="CX110" s="261"/>
      <c r="CY110" s="186"/>
      <c r="CZ110" s="317"/>
      <c r="DA110" s="261"/>
      <c r="DB110" s="186"/>
      <c r="DC110" s="317"/>
      <c r="DD110" s="261"/>
      <c r="DE110" s="186"/>
      <c r="DF110" s="317"/>
      <c r="DG110" s="261"/>
      <c r="DH110" s="186"/>
      <c r="DI110" s="317"/>
      <c r="DJ110" s="261"/>
      <c r="DK110" s="186"/>
      <c r="DL110" s="317"/>
      <c r="DM110" s="261"/>
      <c r="DN110" s="186"/>
      <c r="DO110" s="317"/>
      <c r="DP110" s="261"/>
      <c r="DQ110" s="219"/>
      <c r="DR110" s="317"/>
      <c r="DS110" s="261"/>
      <c r="DT110" s="219"/>
      <c r="DU110" s="317"/>
      <c r="DV110" s="261" t="str">
        <f t="shared" ca="1" si="154"/>
        <v>NA</v>
      </c>
      <c r="DW110" s="186"/>
      <c r="DX110" s="220"/>
    </row>
    <row r="111" spans="1:128" ht="12.75" customHeight="1" x14ac:dyDescent="0.2">
      <c r="A111" s="318"/>
      <c r="B111" s="322"/>
      <c r="C111" s="307"/>
      <c r="D111" s="320"/>
      <c r="E111" s="308"/>
      <c r="F111" s="162"/>
      <c r="G111" s="161"/>
      <c r="H111" s="48"/>
      <c r="I111" s="48"/>
      <c r="J111" s="66"/>
      <c r="K111" s="49"/>
      <c r="L111" s="256"/>
      <c r="M111" s="161"/>
      <c r="N111" s="256"/>
      <c r="O111" s="161"/>
      <c r="P111" s="256"/>
      <c r="Q111" s="161"/>
      <c r="R111" s="256"/>
      <c r="S111" s="161"/>
      <c r="T111" s="256"/>
      <c r="U111" s="161"/>
      <c r="V111" s="161"/>
      <c r="W111" s="161"/>
      <c r="X111" s="161"/>
      <c r="Y111" s="161"/>
      <c r="Z111" s="256"/>
      <c r="AA111" s="161" t="str">
        <f t="shared" ca="1" si="52"/>
        <v>N/A</v>
      </c>
      <c r="AB111" s="159" t="s">
        <v>243</v>
      </c>
      <c r="AC111" s="256"/>
      <c r="AD111" s="161"/>
      <c r="AE111" s="159"/>
      <c r="AF111" s="256"/>
      <c r="AG111" s="161"/>
      <c r="AH111" s="159"/>
      <c r="AI111" s="256"/>
      <c r="AJ111" s="161"/>
      <c r="AK111" s="159"/>
      <c r="AL111" s="256"/>
      <c r="AM111" s="161"/>
      <c r="AN111" s="159"/>
      <c r="AO111" s="256"/>
      <c r="AP111" s="161"/>
      <c r="AQ111" s="159"/>
      <c r="AR111" s="256"/>
      <c r="AS111" s="161"/>
      <c r="AT111" s="159"/>
      <c r="AU111" s="256"/>
      <c r="AV111" s="161"/>
      <c r="AW111" s="159"/>
      <c r="AX111" s="162"/>
      <c r="AY111" s="161"/>
      <c r="AZ111" s="56"/>
      <c r="BA111" s="162"/>
      <c r="BB111" s="161"/>
      <c r="BC111" s="50"/>
      <c r="BD111" s="309"/>
      <c r="BE111" s="161"/>
      <c r="BF111" s="50"/>
      <c r="BG111" s="162"/>
      <c r="BH111" s="161"/>
      <c r="BI111" s="50"/>
      <c r="BJ111" s="162"/>
      <c r="BK111" s="161"/>
      <c r="BL111" s="50"/>
      <c r="BM111" s="162"/>
      <c r="BN111" s="161"/>
      <c r="BO111" s="50"/>
      <c r="BP111" s="162"/>
      <c r="BQ111" s="161"/>
      <c r="BR111" s="50"/>
      <c r="BS111" s="162"/>
      <c r="BT111" s="161"/>
      <c r="BU111" s="50"/>
      <c r="BV111" s="162"/>
      <c r="BW111" s="161"/>
      <c r="BX111" s="50"/>
      <c r="BY111" s="162"/>
      <c r="BZ111" s="161"/>
      <c r="CA111" s="50"/>
      <c r="CB111" s="162"/>
      <c r="CC111" s="161"/>
      <c r="CD111" s="50"/>
      <c r="CE111" s="162"/>
      <c r="CF111" s="161"/>
      <c r="CG111" s="50"/>
      <c r="CH111" s="162"/>
      <c r="CI111" s="161"/>
      <c r="CJ111" s="50"/>
      <c r="CK111" s="162"/>
      <c r="CL111" s="161"/>
      <c r="CM111" s="50"/>
      <c r="CN111" s="162"/>
      <c r="CO111" s="161"/>
      <c r="CP111" s="50"/>
      <c r="CQ111" s="162"/>
      <c r="CR111" s="161"/>
      <c r="CS111" s="50"/>
      <c r="CT111" s="162"/>
      <c r="CU111" s="161"/>
      <c r="CV111" s="50"/>
      <c r="CW111" s="162"/>
      <c r="CX111" s="161"/>
      <c r="CY111" s="50"/>
      <c r="CZ111" s="162"/>
      <c r="DA111" s="161"/>
      <c r="DB111" s="50"/>
      <c r="DC111" s="162"/>
      <c r="DD111" s="161"/>
      <c r="DE111" s="50"/>
      <c r="DF111" s="162"/>
      <c r="DG111" s="161"/>
      <c r="DH111" s="50"/>
      <c r="DI111" s="162"/>
      <c r="DJ111" s="161"/>
      <c r="DK111" s="50"/>
      <c r="DL111" s="162"/>
      <c r="DM111" s="161"/>
      <c r="DN111" s="50"/>
      <c r="DO111" s="162"/>
      <c r="DP111" s="161"/>
      <c r="DQ111" s="142"/>
      <c r="DR111" s="162"/>
      <c r="DS111" s="161"/>
      <c r="DT111" s="142"/>
      <c r="DU111" s="162"/>
      <c r="DV111" s="161" t="str">
        <f t="shared" ca="1" si="27"/>
        <v>NA</v>
      </c>
      <c r="DW111" s="50"/>
      <c r="DX111" s="34"/>
    </row>
    <row r="112" spans="1:128" ht="12.75" customHeight="1" x14ac:dyDescent="0.2">
      <c r="A112" s="318"/>
      <c r="B112" s="322"/>
      <c r="C112" s="307"/>
      <c r="D112" s="320"/>
      <c r="E112" s="308"/>
      <c r="F112" s="162"/>
      <c r="G112" s="161"/>
      <c r="H112" s="48"/>
      <c r="I112" s="48"/>
      <c r="J112" s="66"/>
      <c r="K112" s="49"/>
      <c r="L112" s="256"/>
      <c r="M112" s="161"/>
      <c r="N112" s="256"/>
      <c r="O112" s="161"/>
      <c r="P112" s="256"/>
      <c r="Q112" s="161"/>
      <c r="R112" s="256"/>
      <c r="S112" s="161"/>
      <c r="T112" s="256"/>
      <c r="U112" s="161"/>
      <c r="V112" s="161"/>
      <c r="W112" s="161"/>
      <c r="X112" s="161"/>
      <c r="Y112" s="161"/>
      <c r="Z112" s="256"/>
      <c r="AA112" s="161" t="str">
        <f t="shared" ca="1" si="52"/>
        <v>N/A</v>
      </c>
      <c r="AB112" s="159" t="s">
        <v>243</v>
      </c>
      <c r="AC112" s="256"/>
      <c r="AD112" s="161"/>
      <c r="AE112" s="159"/>
      <c r="AF112" s="256"/>
      <c r="AG112" s="161"/>
      <c r="AH112" s="159"/>
      <c r="AI112" s="256"/>
      <c r="AJ112" s="161"/>
      <c r="AK112" s="159"/>
      <c r="AL112" s="256"/>
      <c r="AM112" s="161"/>
      <c r="AN112" s="159"/>
      <c r="AO112" s="256"/>
      <c r="AP112" s="161"/>
      <c r="AQ112" s="159"/>
      <c r="AR112" s="256"/>
      <c r="AS112" s="161"/>
      <c r="AT112" s="159"/>
      <c r="AU112" s="256"/>
      <c r="AV112" s="161"/>
      <c r="AW112" s="159"/>
      <c r="AX112" s="162"/>
      <c r="AY112" s="161"/>
      <c r="AZ112" s="56"/>
      <c r="BA112" s="162"/>
      <c r="BB112" s="161"/>
      <c r="BC112" s="50"/>
      <c r="BD112" s="323"/>
      <c r="BE112" s="274"/>
      <c r="BF112" s="141"/>
      <c r="BG112" s="162"/>
      <c r="BH112" s="161"/>
      <c r="BI112" s="50"/>
      <c r="BJ112" s="162"/>
      <c r="BK112" s="161"/>
      <c r="BL112" s="50"/>
      <c r="BM112" s="162"/>
      <c r="BN112" s="161"/>
      <c r="BO112" s="50"/>
      <c r="BP112" s="162"/>
      <c r="BQ112" s="161"/>
      <c r="BR112" s="50"/>
      <c r="BS112" s="162"/>
      <c r="BT112" s="161"/>
      <c r="BU112" s="50"/>
      <c r="BV112" s="162"/>
      <c r="BW112" s="161"/>
      <c r="BX112" s="50"/>
      <c r="BY112" s="162"/>
      <c r="BZ112" s="161"/>
      <c r="CA112" s="50"/>
      <c r="CB112" s="162"/>
      <c r="CC112" s="161"/>
      <c r="CD112" s="50"/>
      <c r="CE112" s="162"/>
      <c r="CF112" s="161"/>
      <c r="CG112" s="50"/>
      <c r="CH112" s="162"/>
      <c r="CI112" s="161"/>
      <c r="CJ112" s="50"/>
      <c r="CK112" s="162"/>
      <c r="CL112" s="161"/>
      <c r="CM112" s="50"/>
      <c r="CN112" s="162"/>
      <c r="CO112" s="161"/>
      <c r="CP112" s="50"/>
      <c r="CQ112" s="162"/>
      <c r="CR112" s="161"/>
      <c r="CS112" s="50"/>
      <c r="CT112" s="162"/>
      <c r="CU112" s="161"/>
      <c r="CV112" s="50"/>
      <c r="CW112" s="162"/>
      <c r="CX112" s="161"/>
      <c r="CY112" s="50"/>
      <c r="CZ112" s="162"/>
      <c r="DA112" s="161"/>
      <c r="DB112" s="50"/>
      <c r="DC112" s="162"/>
      <c r="DD112" s="161"/>
      <c r="DE112" s="50"/>
      <c r="DF112" s="162"/>
      <c r="DG112" s="161"/>
      <c r="DH112" s="50"/>
      <c r="DI112" s="162"/>
      <c r="DJ112" s="161"/>
      <c r="DK112" s="50"/>
      <c r="DL112" s="162"/>
      <c r="DM112" s="161"/>
      <c r="DN112" s="50"/>
      <c r="DO112" s="310"/>
      <c r="DP112" s="161"/>
      <c r="DQ112" s="142"/>
      <c r="DR112" s="310"/>
      <c r="DS112" s="274"/>
      <c r="DT112" s="143"/>
      <c r="DU112" s="162"/>
      <c r="DV112" s="161" t="str">
        <f t="shared" ca="1" si="27"/>
        <v>NA</v>
      </c>
      <c r="DW112" s="50"/>
      <c r="DX112" s="34"/>
    </row>
    <row r="113" spans="1:128" s="73" customFormat="1" ht="12.75" customHeight="1" x14ac:dyDescent="0.2">
      <c r="A113" s="321"/>
      <c r="B113" s="319"/>
      <c r="C113" s="307"/>
      <c r="D113" s="320"/>
      <c r="E113" s="308"/>
      <c r="F113" s="67"/>
      <c r="G113" s="67"/>
      <c r="H113" s="68" t="s">
        <v>50</v>
      </c>
      <c r="I113" s="69">
        <f ca="1">COUNTIF(I5:I112,"ok")</f>
        <v>0</v>
      </c>
      <c r="J113" s="74" t="e">
        <f>AVERAGE(J5:J112)</f>
        <v>#DIV/0!</v>
      </c>
      <c r="K113" s="70"/>
      <c r="L113" s="262"/>
      <c r="M113" s="69">
        <f ca="1">COUNTIF(M5:M112,"ok")</f>
        <v>17</v>
      </c>
      <c r="N113" s="262"/>
      <c r="O113" s="69">
        <f ca="1">COUNTIF(O5:O112,"ok")</f>
        <v>0</v>
      </c>
      <c r="P113" s="262"/>
      <c r="Q113" s="69">
        <f ca="1">COUNTIF(Q5:Q112,"ok")</f>
        <v>16</v>
      </c>
      <c r="R113" s="262"/>
      <c r="S113" s="69">
        <f ca="1">COUNTIF(S5:S112,"ok")</f>
        <v>2</v>
      </c>
      <c r="T113" s="262"/>
      <c r="U113" s="69">
        <f ca="1">COUNTIF(U5:U112,"ok")</f>
        <v>6</v>
      </c>
      <c r="V113" s="69"/>
      <c r="W113" s="69"/>
      <c r="X113" s="69"/>
      <c r="Y113" s="69"/>
      <c r="Z113" s="262"/>
      <c r="AA113" s="69">
        <f ca="1">COUNTIF(AA5:AA112,"ok")</f>
        <v>61</v>
      </c>
      <c r="AB113" s="74" t="e">
        <f>AVERAGE(AB5:AB112)</f>
        <v>#DIV/0!</v>
      </c>
      <c r="AC113" s="262"/>
      <c r="AD113" s="69">
        <f ca="1">COUNTIF(AD5:AD112,"ok")</f>
        <v>77</v>
      </c>
      <c r="AE113" s="74" t="e">
        <f>AVERAGE(AE5:AE112)</f>
        <v>#DIV/0!</v>
      </c>
      <c r="AF113" s="262"/>
      <c r="AG113" s="69">
        <f ca="1">COUNTIF(AG5:AG112,"ok")</f>
        <v>77</v>
      </c>
      <c r="AH113" s="74" t="e">
        <f>AVERAGE(AH5:AH112)</f>
        <v>#DIV/0!</v>
      </c>
      <c r="AI113" s="262"/>
      <c r="AJ113" s="69">
        <f ca="1">COUNTIF(AJ5:AJ112,"ok")</f>
        <v>57</v>
      </c>
      <c r="AK113" s="74" t="e">
        <f>AVERAGE(AK5:AK112)</f>
        <v>#DIV/0!</v>
      </c>
      <c r="AL113" s="262"/>
      <c r="AM113" s="69">
        <f ca="1">COUNTIF(AM5:AM112,"ok")</f>
        <v>0</v>
      </c>
      <c r="AN113" s="74">
        <f>AVERAGE(AN5:AN112)</f>
        <v>5</v>
      </c>
      <c r="AO113" s="262"/>
      <c r="AP113" s="69">
        <f ca="1">COUNTIF(AP5:AP112,"ok")</f>
        <v>77</v>
      </c>
      <c r="AQ113" s="74" t="e">
        <f>AVERAGE(AQ5:AQ112)</f>
        <v>#DIV/0!</v>
      </c>
      <c r="AR113" s="262"/>
      <c r="AS113" s="69">
        <f ca="1">COUNTIF(AS5:AS112,"ok")</f>
        <v>17</v>
      </c>
      <c r="AT113" s="74">
        <f>AVERAGE(AT5:AT112)</f>
        <v>4.7352941176470589</v>
      </c>
      <c r="AU113" s="262"/>
      <c r="AV113" s="69">
        <f ca="1">COUNTIF(AV5:AV112,"ok")</f>
        <v>0</v>
      </c>
      <c r="AW113" s="74" t="e">
        <f>AVERAGE(AW5:AW112)</f>
        <v>#DIV/0!</v>
      </c>
      <c r="AX113" s="71"/>
      <c r="AY113" s="69">
        <f ca="1">COUNTIF(AY5:AY112,"ok")</f>
        <v>23</v>
      </c>
      <c r="AZ113" s="74" t="e">
        <f>AVERAGE(AZ5:AZ112)</f>
        <v>#DIV/0!</v>
      </c>
      <c r="BA113" s="71"/>
      <c r="BB113" s="69">
        <f ca="1">COUNTIF(BB5:BB112,"ok")</f>
        <v>23</v>
      </c>
      <c r="BC113" s="74">
        <f>AVERAGE(BC5:BC112)</f>
        <v>4.604166666666667</v>
      </c>
      <c r="BD113" s="71"/>
      <c r="BE113" s="69">
        <f ca="1">COUNTIF(BE5:BE112,"ok")</f>
        <v>18</v>
      </c>
      <c r="BF113" s="74">
        <f>AVERAGE(BF5:BF112)</f>
        <v>34.153846153846153</v>
      </c>
      <c r="BG113" s="71"/>
      <c r="BH113" s="69">
        <f ca="1">COUNTIF(BH5:BH112,"ok")</f>
        <v>12</v>
      </c>
      <c r="BI113" s="74">
        <f>AVERAGE(BI5:BI112)</f>
        <v>4.8499999999999988</v>
      </c>
      <c r="BJ113" s="71"/>
      <c r="BK113" s="69">
        <f ca="1">COUNTIF(BK5:BK112,"ok")</f>
        <v>0</v>
      </c>
      <c r="BL113" s="74">
        <f>AVERAGE(BL5:BL112)</f>
        <v>5</v>
      </c>
      <c r="BM113" s="71"/>
      <c r="BN113" s="69">
        <f ca="1">COUNTIF(BN5:BN112,"ok")</f>
        <v>0</v>
      </c>
      <c r="BO113" s="74">
        <f>AVERAGE(BO5:BO112)</f>
        <v>5</v>
      </c>
      <c r="BP113" s="71"/>
      <c r="BQ113" s="69">
        <f ca="1">COUNTIF(BQ5:BQ112,"ok")</f>
        <v>60</v>
      </c>
      <c r="BR113" s="74">
        <f>AVERAGE(BR5:BR112)</f>
        <v>4.6441176470588239</v>
      </c>
      <c r="BS113" s="71"/>
      <c r="BT113" s="69">
        <f ca="1">COUNTIF(BT5:BT112,"ok")</f>
        <v>17</v>
      </c>
      <c r="BU113" s="74">
        <f>AVERAGE(BU5:BU112)</f>
        <v>4.7941176470588234</v>
      </c>
      <c r="BV113" s="71"/>
      <c r="BW113" s="69">
        <f ca="1">COUNTIF(BW5:BW112,"ok")</f>
        <v>0</v>
      </c>
      <c r="BX113" s="74">
        <f>AVERAGE(BX5:BX112)</f>
        <v>5</v>
      </c>
      <c r="BY113" s="71"/>
      <c r="BZ113" s="69">
        <f ca="1">COUNTIF(BZ5:BZ112,"ok")</f>
        <v>0</v>
      </c>
      <c r="CA113" s="74">
        <f>AVERAGE(CA5:CA112)</f>
        <v>5</v>
      </c>
      <c r="CB113" s="71"/>
      <c r="CC113" s="69">
        <f ca="1">COUNTIF(CC5:CC112,"ok")</f>
        <v>0</v>
      </c>
      <c r="CD113" s="74">
        <f>AVERAGE(CD5:CD112)</f>
        <v>5</v>
      </c>
      <c r="CE113" s="71"/>
      <c r="CF113" s="69">
        <f ca="1">COUNTIF(CF5:CF112,"ok")</f>
        <v>0</v>
      </c>
      <c r="CG113" s="74">
        <f>AVERAGE(CG5:CG112)</f>
        <v>5</v>
      </c>
      <c r="CH113" s="71"/>
      <c r="CI113" s="69">
        <f ca="1">COUNTIF(CI5:CI112,"ok")</f>
        <v>26</v>
      </c>
      <c r="CJ113" s="74">
        <f>AVERAGE(CJ5:CJ112)</f>
        <v>5</v>
      </c>
      <c r="CK113" s="71"/>
      <c r="CL113" s="69">
        <f ca="1">COUNTIF(CL5:CL112,"ok")</f>
        <v>0</v>
      </c>
      <c r="CM113" s="74">
        <f>AVERAGE(CM5:CM112)</f>
        <v>5</v>
      </c>
      <c r="CN113" s="71"/>
      <c r="CO113" s="69">
        <f ca="1">COUNTIF(CO5:CO112,"ok")</f>
        <v>0</v>
      </c>
      <c r="CP113" s="74">
        <f>AVERAGE(CP5:CP112)</f>
        <v>5</v>
      </c>
      <c r="CQ113" s="71"/>
      <c r="CR113" s="69">
        <f ca="1">COUNTIF(CR5:CR112,"ok")</f>
        <v>26</v>
      </c>
      <c r="CS113" s="74">
        <f>AVERAGE(CS5:CS112)</f>
        <v>5</v>
      </c>
      <c r="CT113" s="71"/>
      <c r="CU113" s="69">
        <f ca="1">COUNTIF(CU5:CU112,"ok")</f>
        <v>0</v>
      </c>
      <c r="CV113" s="74">
        <f>AVERAGE(CV5:CV112)</f>
        <v>5</v>
      </c>
      <c r="CW113" s="71"/>
      <c r="CX113" s="69">
        <f ca="1">COUNTIF(CX5:CX112,"ok")</f>
        <v>47</v>
      </c>
      <c r="CY113" s="74">
        <f>AVERAGE(CY5:CY112)</f>
        <v>5</v>
      </c>
      <c r="CZ113" s="71"/>
      <c r="DA113" s="69">
        <f ca="1">COUNTIF(DA5:DA112,"ok")</f>
        <v>0</v>
      </c>
      <c r="DB113" s="74">
        <f>AVERAGE(DB5:DB112)</f>
        <v>5</v>
      </c>
      <c r="DC113" s="71"/>
      <c r="DD113" s="69">
        <f ca="1">COUNTIF(DD5:DD112,"ok")</f>
        <v>27</v>
      </c>
      <c r="DE113" s="74">
        <f>AVERAGE(DE5:DE112)</f>
        <v>4.7407407407407405</v>
      </c>
      <c r="DF113" s="71"/>
      <c r="DG113" s="69">
        <f ca="1">COUNTIF(DG5:DG112,"ok")</f>
        <v>0</v>
      </c>
      <c r="DH113" s="74">
        <f>AVERAGE(DH5:DH112)</f>
        <v>5</v>
      </c>
      <c r="DI113" s="71"/>
      <c r="DJ113" s="69">
        <f ca="1">COUNTIF(DJ5:DJ112,"ok")</f>
        <v>0</v>
      </c>
      <c r="DK113" s="74">
        <f>AVERAGE(DK5:DK112)</f>
        <v>5</v>
      </c>
      <c r="DL113" s="71"/>
      <c r="DM113" s="69">
        <f ca="1">COUNTIF(DM5:DM112,"ok")</f>
        <v>27</v>
      </c>
      <c r="DN113" s="74">
        <f>AVERAGE(DN5:DN112)</f>
        <v>4.9481481481481477</v>
      </c>
      <c r="DO113" s="71"/>
      <c r="DP113" s="69">
        <f ca="1">COUNTIF(DP5:DP112,"ok")</f>
        <v>0</v>
      </c>
      <c r="DQ113" s="74" t="e">
        <f>AVERAGE(DQ5:DQ112)</f>
        <v>#DIV/0!</v>
      </c>
      <c r="DR113" s="71"/>
      <c r="DS113" s="69">
        <f ca="1">COUNTIF(DS5:DS112,"ok")</f>
        <v>0</v>
      </c>
      <c r="DT113" s="74" t="e">
        <f>AVERAGE(DT5:DT112)</f>
        <v>#DIV/0!</v>
      </c>
      <c r="DU113" s="71"/>
      <c r="DV113" s="69">
        <f ca="1">COUNTIF(DV5:DV112,"ok")</f>
        <v>0</v>
      </c>
      <c r="DW113" s="74">
        <f>AVERAGE(DW5:DW112)</f>
        <v>5</v>
      </c>
      <c r="DX113" s="72"/>
    </row>
    <row r="114" spans="1:128" ht="12.75" customHeight="1" x14ac:dyDescent="0.2">
      <c r="A114" s="318"/>
      <c r="B114" s="319"/>
      <c r="C114" s="307"/>
      <c r="D114" s="320"/>
      <c r="E114" s="308"/>
      <c r="F114" s="40"/>
      <c r="G114" s="40"/>
      <c r="H114" s="63" t="s">
        <v>51</v>
      </c>
      <c r="I114" s="64">
        <f ca="1">COUNTIF(I5:I112,"programar")+COUNTIF(I5:I112,"confirmar fecha")</f>
        <v>39</v>
      </c>
      <c r="J114" s="66"/>
      <c r="K114" s="49"/>
      <c r="L114" s="76"/>
      <c r="M114" s="69">
        <f ca="1">COUNTIF(M5:M112,"programar")+COUNTIF(M5:M112,"vencido")</f>
        <v>1</v>
      </c>
      <c r="N114" s="76"/>
      <c r="O114" s="69">
        <f ca="1">COUNTIF(O5:O112,"programar")+COUNTIF(O5:O112,"vencido")</f>
        <v>0</v>
      </c>
      <c r="P114" s="76"/>
      <c r="Q114" s="69">
        <f ca="1">COUNTIF(Q5:Q112,"programar")+COUNTIF(Q5:Q112,"vencido")</f>
        <v>1</v>
      </c>
      <c r="R114" s="76"/>
      <c r="S114" s="69">
        <f ca="1">COUNTIF(S5:S112,"programar")+COUNTIF(S5:S112,"vencido")</f>
        <v>0</v>
      </c>
      <c r="T114" s="76"/>
      <c r="U114" s="69">
        <f ca="1">COUNTIF(U5:U112,"programar")+COUNTIF(U5:U112,"vencido")</f>
        <v>0</v>
      </c>
      <c r="V114" s="69"/>
      <c r="W114" s="69"/>
      <c r="X114" s="69"/>
      <c r="Y114" s="69"/>
      <c r="Z114" s="76"/>
      <c r="AA114" s="69">
        <f ca="1">COUNTIF(AA5:AA112,"programar")+COUNTIF(AA5:AA112,"vencido")</f>
        <v>21</v>
      </c>
      <c r="AB114" s="69"/>
      <c r="AC114" s="76"/>
      <c r="AD114" s="69">
        <f ca="1">COUNTIF(AD5:AD112,"programar")+COUNTIF(AD5:AD112,"vencido")</f>
        <v>24</v>
      </c>
      <c r="AE114" s="50"/>
      <c r="AF114" s="76"/>
      <c r="AG114" s="69">
        <f ca="1">COUNTIF(AG5:AG112,"programar")+COUNTIF(AG5:AG112,"vencido")</f>
        <v>18</v>
      </c>
      <c r="AH114" s="50"/>
      <c r="AI114" s="76"/>
      <c r="AJ114" s="69">
        <f ca="1">COUNTIF(AJ5:AJ112,"programar")+COUNTIF(AJ5:AJ112,"vencido")</f>
        <v>12</v>
      </c>
      <c r="AK114" s="50"/>
      <c r="AL114" s="76"/>
      <c r="AM114" s="69">
        <f ca="1">COUNTIF(AM5:AM112,"programar")+COUNTIF(AM5:AM112,"vencido")</f>
        <v>0</v>
      </c>
      <c r="AN114" s="50"/>
      <c r="AO114" s="76"/>
      <c r="AP114" s="69">
        <f ca="1">COUNTIF(AP5:AP112,"programar")+COUNTIF(AP5:AP112,"vencido")</f>
        <v>24</v>
      </c>
      <c r="AQ114" s="50"/>
      <c r="AR114" s="76"/>
      <c r="AS114" s="69">
        <f ca="1">COUNTIF(AS5:AS112,"programar")+COUNTIF(AS5:AS112,"vencido")</f>
        <v>0</v>
      </c>
      <c r="AT114" s="50"/>
      <c r="AU114" s="76"/>
      <c r="AV114" s="69">
        <f ca="1">COUNTIF(AV5:AV112,"programar")+COUNTIF(AV5:AV112,"vencido")</f>
        <v>0</v>
      </c>
      <c r="AW114" s="50"/>
      <c r="AX114" s="32"/>
      <c r="AY114" s="69">
        <f ca="1">COUNTIF(AY5:AY112,"programar")+COUNTIF(AY5:AY112,"vencido")</f>
        <v>0</v>
      </c>
      <c r="AZ114" s="51"/>
      <c r="BA114" s="32"/>
      <c r="BB114" s="69">
        <f ca="1">COUNTIF(BB5:BB112,"programar")+COUNTIF(BB5:BB112,"vencido")</f>
        <v>0</v>
      </c>
      <c r="BC114" s="50"/>
      <c r="BD114" s="32"/>
      <c r="BE114" s="69">
        <f ca="1">COUNTIF(BE5:BE112,"programar")+COUNTIF(BE5:BE112,"vencido")</f>
        <v>0</v>
      </c>
      <c r="BF114" s="50"/>
      <c r="BG114" s="32"/>
      <c r="BH114" s="69">
        <f ca="1">COUNTIF(BH5:BH112,"programar")+COUNTIF(BH5:BH112,"vencido")</f>
        <v>0</v>
      </c>
      <c r="BI114" s="50"/>
      <c r="BJ114" s="32"/>
      <c r="BK114" s="69">
        <f ca="1">COUNTIF(BK5:BK112,"programar")+COUNTIF(BK5:BK112,"vencido")</f>
        <v>0</v>
      </c>
      <c r="BL114" s="50"/>
      <c r="BM114" s="32"/>
      <c r="BN114" s="69">
        <f ca="1">COUNTIF(BN5:BN112,"programar")+COUNTIF(BN5:BN112,"vencido")</f>
        <v>0</v>
      </c>
      <c r="BO114" s="50"/>
      <c r="BP114" s="32"/>
      <c r="BQ114" s="69">
        <f ca="1">COUNTIF(BQ5:BQ112,"programar")+COUNTIF(BQ5:BQ112,"vencido")</f>
        <v>0</v>
      </c>
      <c r="BR114" s="50"/>
      <c r="BS114" s="32"/>
      <c r="BT114" s="69">
        <f ca="1">COUNTIF(BT5:BT112,"programar")+COUNTIF(BT5:BT112,"vencido")</f>
        <v>0</v>
      </c>
      <c r="BU114" s="50"/>
      <c r="BV114" s="32"/>
      <c r="BW114" s="69">
        <f ca="1">COUNTIF(BW5:BW112,"programar")+COUNTIF(BW5:BW112,"vencido")</f>
        <v>0</v>
      </c>
      <c r="BX114" s="50"/>
      <c r="BY114" s="32"/>
      <c r="BZ114" s="69">
        <f ca="1">COUNTIF(BZ5:BZ112,"programar")+COUNTIF(BZ5:BZ112,"vencido")</f>
        <v>0</v>
      </c>
      <c r="CA114" s="50"/>
      <c r="CB114" s="32"/>
      <c r="CC114" s="69">
        <f ca="1">COUNTIF(CC5:CC112,"programar")+COUNTIF(CC5:CC112,"vencido")</f>
        <v>0</v>
      </c>
      <c r="CD114" s="50"/>
      <c r="CE114" s="32"/>
      <c r="CF114" s="69">
        <f ca="1">COUNTIF(CF5:CF112,"programar")+COUNTIF(CF5:CF112,"vencido")</f>
        <v>0</v>
      </c>
      <c r="CG114" s="50"/>
      <c r="CH114" s="32"/>
      <c r="CI114" s="69">
        <f ca="1">COUNTIF(CI5:CI112,"programar")+COUNTIF(CI5:CI112,"vencido")</f>
        <v>0</v>
      </c>
      <c r="CJ114" s="50"/>
      <c r="CK114" s="32"/>
      <c r="CL114" s="69">
        <f ca="1">COUNTIF(CL5:CL112,"programar")+COUNTIF(CL5:CL112,"vencido")</f>
        <v>0</v>
      </c>
      <c r="CM114" s="50"/>
      <c r="CN114" s="32"/>
      <c r="CO114" s="69">
        <f ca="1">COUNTIF(CO5:CO112,"programar")+COUNTIF(CO5:CO112,"vencido")</f>
        <v>0</v>
      </c>
      <c r="CP114" s="50"/>
      <c r="CQ114" s="32"/>
      <c r="CR114" s="69">
        <f ca="1">COUNTIF(CR5:CR112,"programar")+COUNTIF(CR5:CR112,"vencido")</f>
        <v>0</v>
      </c>
      <c r="CS114" s="50"/>
      <c r="CT114" s="32"/>
      <c r="CU114" s="69">
        <f ca="1">COUNTIF(CU5:CU112,"programar")+COUNTIF(CU5:CU112,"vencido")</f>
        <v>0</v>
      </c>
      <c r="CV114" s="50"/>
      <c r="CW114" s="32"/>
      <c r="CX114" s="69">
        <f ca="1">COUNTIF(CX5:CX112,"programar")+COUNTIF(CX5:CX112,"vencido")</f>
        <v>0</v>
      </c>
      <c r="CY114" s="50"/>
      <c r="CZ114" s="32"/>
      <c r="DA114" s="69">
        <f ca="1">COUNTIF(DA5:DA112,"programar")+COUNTIF(DA5:DA112,"vencido")</f>
        <v>0</v>
      </c>
      <c r="DB114" s="50"/>
      <c r="DC114" s="32"/>
      <c r="DD114" s="69">
        <f ca="1">COUNTIF(DD5:DD112,"programar")+COUNTIF(DD5:DD112,"vencido")</f>
        <v>0</v>
      </c>
      <c r="DE114" s="50"/>
      <c r="DF114" s="32"/>
      <c r="DG114" s="69">
        <f ca="1">COUNTIF(DG5:DG112,"programar")+COUNTIF(DG5:DG112,"vencido")</f>
        <v>0</v>
      </c>
      <c r="DH114" s="50"/>
      <c r="DI114" s="32"/>
      <c r="DJ114" s="69">
        <f ca="1">COUNTIF(DJ5:DJ112,"programar")+COUNTIF(DJ5:DJ112,"vencido")</f>
        <v>0</v>
      </c>
      <c r="DK114" s="50"/>
      <c r="DL114" s="32"/>
      <c r="DM114" s="69">
        <f ca="1">COUNTIF(DM5:DM112,"programar")+COUNTIF(DM5:DM112,"vencido")</f>
        <v>0</v>
      </c>
      <c r="DN114" s="50"/>
      <c r="DO114" s="32"/>
      <c r="DP114" s="69">
        <f ca="1">COUNTIF(DP5:DP112,"programar")+COUNTIF(DP5:DP112,"vencido")</f>
        <v>0</v>
      </c>
      <c r="DQ114" s="50"/>
      <c r="DR114" s="32"/>
      <c r="DS114" s="69">
        <f ca="1">COUNTIF(DS5:DS112,"programar")+COUNTIF(DS5:DS112,"vencido")</f>
        <v>0</v>
      </c>
      <c r="DT114" s="50"/>
      <c r="DU114" s="32"/>
      <c r="DV114" s="69">
        <f ca="1">COUNTIF(DV5:DV112,"programar")+COUNTIF(DV5:DV112,"vencido")</f>
        <v>0</v>
      </c>
      <c r="DW114" s="50"/>
      <c r="DX114" s="34"/>
    </row>
    <row r="115" spans="1:128" ht="12.75" customHeight="1" x14ac:dyDescent="0.2">
      <c r="A115" s="318"/>
      <c r="B115" s="319"/>
      <c r="C115" s="307"/>
      <c r="D115" s="320"/>
      <c r="E115" s="308"/>
      <c r="F115" s="40"/>
      <c r="G115" s="40"/>
      <c r="H115" s="65" t="s">
        <v>52</v>
      </c>
      <c r="I115" s="75">
        <f ca="1">SUM(I113:I114)</f>
        <v>39</v>
      </c>
      <c r="J115" s="66"/>
      <c r="K115" s="49"/>
      <c r="L115" s="64"/>
      <c r="M115" s="77">
        <f ca="1">SUM(M113:M114)</f>
        <v>18</v>
      </c>
      <c r="N115" s="64"/>
      <c r="O115" s="77">
        <f ca="1">SUM(O113:O114)</f>
        <v>0</v>
      </c>
      <c r="P115" s="64"/>
      <c r="Q115" s="77">
        <f ca="1">SUM(Q113:Q114)</f>
        <v>17</v>
      </c>
      <c r="R115" s="64"/>
      <c r="S115" s="77">
        <f ca="1">SUM(S113:S114)</f>
        <v>2</v>
      </c>
      <c r="T115" s="64"/>
      <c r="U115" s="77">
        <f ca="1">SUM(U113:U114)</f>
        <v>6</v>
      </c>
      <c r="V115" s="77"/>
      <c r="W115" s="77"/>
      <c r="X115" s="77"/>
      <c r="Y115" s="77"/>
      <c r="Z115" s="64"/>
      <c r="AA115" s="77">
        <f ca="1">SUM(AA113:AA114)</f>
        <v>82</v>
      </c>
      <c r="AB115" s="77"/>
      <c r="AC115" s="64"/>
      <c r="AD115" s="77">
        <f ca="1">SUM(AD113:AD114)</f>
        <v>101</v>
      </c>
      <c r="AE115" s="50"/>
      <c r="AF115" s="64"/>
      <c r="AG115" s="77">
        <f ca="1">SUM(AG113:AG114)</f>
        <v>95</v>
      </c>
      <c r="AH115" s="50"/>
      <c r="AI115" s="64"/>
      <c r="AJ115" s="77">
        <f ca="1">SUM(AJ113:AJ114)</f>
        <v>69</v>
      </c>
      <c r="AK115" s="50"/>
      <c r="AL115" s="64"/>
      <c r="AM115" s="77">
        <f ca="1">SUM(AM113:AM114)</f>
        <v>0</v>
      </c>
      <c r="AN115" s="50"/>
      <c r="AO115" s="64"/>
      <c r="AP115" s="77">
        <f ca="1">SUM(AP113:AP114)</f>
        <v>101</v>
      </c>
      <c r="AQ115" s="50"/>
      <c r="AR115" s="64"/>
      <c r="AS115" s="77">
        <f ca="1">SUM(AS113:AS114)</f>
        <v>17</v>
      </c>
      <c r="AT115" s="50"/>
      <c r="AU115" s="64"/>
      <c r="AV115" s="77">
        <f ca="1">SUM(AV113:AV114)</f>
        <v>0</v>
      </c>
      <c r="AW115" s="50"/>
      <c r="AX115" s="32"/>
      <c r="AY115" s="77">
        <f ca="1">SUM(AY113:AY114)</f>
        <v>23</v>
      </c>
      <c r="AZ115" s="51"/>
      <c r="BA115" s="32"/>
      <c r="BB115" s="77">
        <f ca="1">SUM(BB113:BB114)</f>
        <v>23</v>
      </c>
      <c r="BC115" s="50"/>
      <c r="BD115" s="32"/>
      <c r="BE115" s="77">
        <f ca="1">SUM(BE113:BE114)</f>
        <v>18</v>
      </c>
      <c r="BF115" s="50"/>
      <c r="BG115" s="32"/>
      <c r="BH115" s="77">
        <f ca="1">SUM(BH113:BH114)</f>
        <v>12</v>
      </c>
      <c r="BI115" s="50"/>
      <c r="BJ115" s="32"/>
      <c r="BK115" s="77">
        <f ca="1">SUM(BK113:BK114)</f>
        <v>0</v>
      </c>
      <c r="BL115" s="50"/>
      <c r="BM115" s="32"/>
      <c r="BN115" s="77">
        <f ca="1">SUM(BN113:BN114)</f>
        <v>0</v>
      </c>
      <c r="BO115" s="50"/>
      <c r="BP115" s="32"/>
      <c r="BQ115" s="77">
        <f ca="1">SUM(BQ113:BQ114)</f>
        <v>60</v>
      </c>
      <c r="BR115" s="50"/>
      <c r="BS115" s="32"/>
      <c r="BT115" s="77">
        <f ca="1">SUM(BT113:BT114)</f>
        <v>17</v>
      </c>
      <c r="BU115" s="50"/>
      <c r="BV115" s="32"/>
      <c r="BW115" s="77">
        <f ca="1">SUM(BW113:BW114)</f>
        <v>0</v>
      </c>
      <c r="BX115" s="50"/>
      <c r="BY115" s="32"/>
      <c r="BZ115" s="77">
        <f ca="1">SUM(BZ113:BZ114)</f>
        <v>0</v>
      </c>
      <c r="CA115" s="50"/>
      <c r="CB115" s="32"/>
      <c r="CC115" s="77">
        <f ca="1">SUM(CC113:CC114)</f>
        <v>0</v>
      </c>
      <c r="CD115" s="50"/>
      <c r="CE115" s="32"/>
      <c r="CF115" s="77">
        <f ca="1">SUM(CF113:CF114)</f>
        <v>0</v>
      </c>
      <c r="CG115" s="50"/>
      <c r="CH115" s="32"/>
      <c r="CI115" s="77">
        <f ca="1">SUM(CI113:CI114)</f>
        <v>26</v>
      </c>
      <c r="CJ115" s="50"/>
      <c r="CK115" s="32"/>
      <c r="CL115" s="77">
        <f ca="1">SUM(CL113:CL114)</f>
        <v>0</v>
      </c>
      <c r="CM115" s="50"/>
      <c r="CN115" s="32"/>
      <c r="CO115" s="77">
        <f ca="1">SUM(CO113:CO114)</f>
        <v>0</v>
      </c>
      <c r="CP115" s="50"/>
      <c r="CQ115" s="32"/>
      <c r="CR115" s="77">
        <f ca="1">SUM(CR113:CR114)</f>
        <v>26</v>
      </c>
      <c r="CS115" s="50"/>
      <c r="CT115" s="32"/>
      <c r="CU115" s="77">
        <f ca="1">SUM(CU113:CU114)</f>
        <v>0</v>
      </c>
      <c r="CV115" s="50"/>
      <c r="CW115" s="32"/>
      <c r="CX115" s="77">
        <f ca="1">SUM(CX113:CX114)</f>
        <v>47</v>
      </c>
      <c r="CY115" s="50"/>
      <c r="CZ115" s="32"/>
      <c r="DA115" s="77">
        <f ca="1">SUM(DA113:DA114)</f>
        <v>0</v>
      </c>
      <c r="DB115" s="50"/>
      <c r="DC115" s="32"/>
      <c r="DD115" s="77">
        <f ca="1">SUM(DD113:DD114)</f>
        <v>27</v>
      </c>
      <c r="DE115" s="50"/>
      <c r="DF115" s="32"/>
      <c r="DG115" s="77">
        <f ca="1">SUM(DG113:DG114)</f>
        <v>0</v>
      </c>
      <c r="DH115" s="50"/>
      <c r="DI115" s="32"/>
      <c r="DJ115" s="77">
        <f ca="1">SUM(DJ113:DJ114)</f>
        <v>0</v>
      </c>
      <c r="DK115" s="50"/>
      <c r="DL115" s="32"/>
      <c r="DM115" s="77">
        <f ca="1">SUM(DM113:DM114)</f>
        <v>27</v>
      </c>
      <c r="DN115" s="50"/>
      <c r="DO115" s="32"/>
      <c r="DP115" s="77">
        <f ca="1">SUM(DP113:DP114)</f>
        <v>0</v>
      </c>
      <c r="DQ115" s="50"/>
      <c r="DR115" s="32"/>
      <c r="DS115" s="77">
        <f ca="1">SUM(DS113:DS114)</f>
        <v>0</v>
      </c>
      <c r="DT115" s="50"/>
      <c r="DU115" s="32"/>
      <c r="DV115" s="77">
        <f ca="1">SUM(DV113:DV114)</f>
        <v>0</v>
      </c>
      <c r="DW115" s="50"/>
      <c r="DX115" s="34"/>
    </row>
    <row r="116" spans="1:128" s="73" customFormat="1" ht="27.75" customHeight="1" x14ac:dyDescent="0.2">
      <c r="A116" s="321"/>
      <c r="B116" s="319"/>
      <c r="C116" s="307"/>
      <c r="D116" s="320"/>
      <c r="E116" s="308"/>
      <c r="F116" s="67"/>
      <c r="G116" s="67"/>
      <c r="H116" s="79" t="s">
        <v>54</v>
      </c>
      <c r="I116" s="77">
        <f ca="1">I113/I115</f>
        <v>0</v>
      </c>
      <c r="J116" s="70"/>
      <c r="K116" s="70"/>
      <c r="L116" s="71"/>
      <c r="M116" s="78">
        <f ca="1">M113/M115</f>
        <v>0.94444444444444442</v>
      </c>
      <c r="N116" s="71"/>
      <c r="O116" s="78" t="e">
        <f ca="1">O113/O115</f>
        <v>#DIV/0!</v>
      </c>
      <c r="P116" s="71"/>
      <c r="Q116" s="78">
        <f ca="1">Q113/Q115</f>
        <v>0.94117647058823528</v>
      </c>
      <c r="R116" s="71"/>
      <c r="S116" s="78">
        <f ca="1">S113/S115</f>
        <v>1</v>
      </c>
      <c r="T116" s="71"/>
      <c r="U116" s="78">
        <f ca="1">U113/U115</f>
        <v>1</v>
      </c>
      <c r="V116" s="78"/>
      <c r="W116" s="78"/>
      <c r="X116" s="78"/>
      <c r="Y116" s="78"/>
      <c r="Z116" s="71"/>
      <c r="AA116" s="78">
        <f ca="1">AA113/AA115</f>
        <v>0.74390243902439024</v>
      </c>
      <c r="AB116" s="78"/>
      <c r="AC116" s="71"/>
      <c r="AD116" s="78">
        <f ca="1">AD113/AD115</f>
        <v>0.76237623762376239</v>
      </c>
      <c r="AE116" s="70"/>
      <c r="AF116" s="71"/>
      <c r="AG116" s="78">
        <f ca="1">AG113/AG115</f>
        <v>0.81052631578947365</v>
      </c>
      <c r="AH116" s="70"/>
      <c r="AI116" s="71"/>
      <c r="AJ116" s="78">
        <f ca="1">AJ113/AJ115</f>
        <v>0.82608695652173914</v>
      </c>
      <c r="AK116" s="70"/>
      <c r="AL116" s="71"/>
      <c r="AM116" s="78" t="e">
        <f ca="1">AM113/AM115</f>
        <v>#DIV/0!</v>
      </c>
      <c r="AN116" s="70"/>
      <c r="AO116" s="71"/>
      <c r="AP116" s="78">
        <f ca="1">AP113/AP115</f>
        <v>0.76237623762376239</v>
      </c>
      <c r="AQ116" s="70"/>
      <c r="AR116" s="71"/>
      <c r="AS116" s="78">
        <f ca="1">AS113/AS115</f>
        <v>1</v>
      </c>
      <c r="AT116" s="70"/>
      <c r="AU116" s="71"/>
      <c r="AV116" s="78" t="e">
        <f ca="1">AV113/AV115</f>
        <v>#DIV/0!</v>
      </c>
      <c r="AW116" s="70"/>
      <c r="AX116" s="71"/>
      <c r="AY116" s="78">
        <f ca="1">AY113/AY115</f>
        <v>1</v>
      </c>
      <c r="AZ116" s="71"/>
      <c r="BA116" s="71"/>
      <c r="BB116" s="78">
        <f ca="1">BB113/BB115</f>
        <v>1</v>
      </c>
      <c r="BC116" s="70"/>
      <c r="BD116" s="71"/>
      <c r="BE116" s="78">
        <f ca="1">BE113/BE115</f>
        <v>1</v>
      </c>
      <c r="BF116" s="70"/>
      <c r="BG116" s="71"/>
      <c r="BH116" s="78">
        <f ca="1">BH113/BH115</f>
        <v>1</v>
      </c>
      <c r="BI116" s="70"/>
      <c r="BJ116" s="71"/>
      <c r="BK116" s="78" t="e">
        <f ca="1">BK113/BK115</f>
        <v>#DIV/0!</v>
      </c>
      <c r="BL116" s="70"/>
      <c r="BM116" s="71"/>
      <c r="BN116" s="78" t="e">
        <f ca="1">BN113/BN115</f>
        <v>#DIV/0!</v>
      </c>
      <c r="BO116" s="70"/>
      <c r="BP116" s="71"/>
      <c r="BQ116" s="78">
        <f ca="1">BQ113/BQ115</f>
        <v>1</v>
      </c>
      <c r="BR116" s="70"/>
      <c r="BS116" s="71"/>
      <c r="BT116" s="78">
        <f ca="1">BT113/BT115</f>
        <v>1</v>
      </c>
      <c r="BU116" s="70"/>
      <c r="BV116" s="71"/>
      <c r="BW116" s="78" t="e">
        <f ca="1">BW113/BW115</f>
        <v>#DIV/0!</v>
      </c>
      <c r="BX116" s="70"/>
      <c r="BY116" s="71"/>
      <c r="BZ116" s="78" t="e">
        <f ca="1">BZ113/BZ115</f>
        <v>#DIV/0!</v>
      </c>
      <c r="CA116" s="70"/>
      <c r="CB116" s="71"/>
      <c r="CC116" s="78" t="e">
        <f ca="1">CC113/CC115</f>
        <v>#DIV/0!</v>
      </c>
      <c r="CD116" s="70"/>
      <c r="CE116" s="71"/>
      <c r="CF116" s="78" t="e">
        <f ca="1">CF113/CF115</f>
        <v>#DIV/0!</v>
      </c>
      <c r="CG116" s="70"/>
      <c r="CH116" s="71"/>
      <c r="CI116" s="78">
        <f ca="1">CI113/CI115</f>
        <v>1</v>
      </c>
      <c r="CJ116" s="70"/>
      <c r="CK116" s="71"/>
      <c r="CL116" s="78" t="e">
        <f ca="1">CL113/CL115</f>
        <v>#DIV/0!</v>
      </c>
      <c r="CM116" s="70"/>
      <c r="CN116" s="71"/>
      <c r="CO116" s="78" t="e">
        <f ca="1">CO113/CO115</f>
        <v>#DIV/0!</v>
      </c>
      <c r="CP116" s="70"/>
      <c r="CQ116" s="71"/>
      <c r="CR116" s="78">
        <f ca="1">CR113/CR115</f>
        <v>1</v>
      </c>
      <c r="CS116" s="70"/>
      <c r="CT116" s="71"/>
      <c r="CU116" s="78" t="e">
        <f ca="1">CU113/CU115</f>
        <v>#DIV/0!</v>
      </c>
      <c r="CV116" s="70"/>
      <c r="CW116" s="71"/>
      <c r="CX116" s="78">
        <f ca="1">CX113/CX115</f>
        <v>1</v>
      </c>
      <c r="CY116" s="70"/>
      <c r="CZ116" s="71"/>
      <c r="DA116" s="78" t="e">
        <f ca="1">DA113/DA115</f>
        <v>#DIV/0!</v>
      </c>
      <c r="DB116" s="70"/>
      <c r="DC116" s="71"/>
      <c r="DD116" s="78">
        <f ca="1">DD113/DD115</f>
        <v>1</v>
      </c>
      <c r="DE116" s="70"/>
      <c r="DF116" s="71"/>
      <c r="DG116" s="78" t="e">
        <f ca="1">DG113/DG115</f>
        <v>#DIV/0!</v>
      </c>
      <c r="DH116" s="70"/>
      <c r="DI116" s="71"/>
      <c r="DJ116" s="78" t="e">
        <f ca="1">DJ113/DJ115</f>
        <v>#DIV/0!</v>
      </c>
      <c r="DK116" s="70"/>
      <c r="DL116" s="71"/>
      <c r="DM116" s="78">
        <f ca="1">DM113/DM115</f>
        <v>1</v>
      </c>
      <c r="DN116" s="70"/>
      <c r="DO116" s="71"/>
      <c r="DP116" s="78" t="e">
        <f ca="1">DP113/DP115</f>
        <v>#DIV/0!</v>
      </c>
      <c r="DQ116" s="70"/>
      <c r="DR116" s="71"/>
      <c r="DS116" s="78" t="e">
        <f ca="1">DS113/DS115</f>
        <v>#DIV/0!</v>
      </c>
      <c r="DT116" s="70"/>
      <c r="DU116" s="71"/>
      <c r="DV116" s="78" t="e">
        <f ca="1">DV113/DV115</f>
        <v>#DIV/0!</v>
      </c>
      <c r="DW116" s="70"/>
      <c r="DX116" s="133" t="e">
        <f>AVERAGE(I116,AM116,AY116,#REF!,#REF!,#REF!,#REF!,#REF!,BB116,BE116,BH116,BK116,BN116,BQ116,BT116,#REF!,#REF!,#REF!,#REF!,BW116,BZ116,CC116,CF116,CI116,CL116,CO116,CR116,CU116,CX116,DA116,DD116,DG116,DJ116,DM116,DP116,DS116,DV116)</f>
        <v>#REF!</v>
      </c>
    </row>
    <row r="117" spans="1:128" ht="12.75" customHeight="1" x14ac:dyDescent="0.2">
      <c r="A117" s="150"/>
      <c r="B117" s="38"/>
      <c r="C117" s="151"/>
      <c r="D117" s="152"/>
      <c r="E117" s="61"/>
      <c r="F117" s="40"/>
      <c r="G117" s="40"/>
      <c r="H117" s="48"/>
      <c r="I117" s="48"/>
      <c r="J117" s="66"/>
      <c r="K117" s="62"/>
      <c r="L117" s="33"/>
      <c r="M117" s="33"/>
      <c r="N117" s="33"/>
      <c r="O117" s="33"/>
      <c r="P117" s="33"/>
      <c r="Q117" s="33"/>
      <c r="R117" s="33"/>
      <c r="S117" s="33"/>
      <c r="T117" s="33"/>
      <c r="U117" s="33"/>
      <c r="V117" s="33"/>
      <c r="W117" s="33"/>
      <c r="X117" s="33"/>
      <c r="Y117" s="33"/>
      <c r="Z117" s="33"/>
      <c r="AA117" s="33"/>
      <c r="AB117" s="50"/>
      <c r="AC117" s="33"/>
      <c r="AD117" s="33"/>
      <c r="AE117" s="50"/>
      <c r="AF117" s="33"/>
      <c r="AG117" s="33"/>
      <c r="AH117" s="50"/>
      <c r="AI117" s="33"/>
      <c r="AJ117" s="33"/>
      <c r="AK117" s="50"/>
      <c r="AL117" s="33"/>
      <c r="AM117" s="33"/>
      <c r="AN117" s="50"/>
      <c r="AO117" s="33"/>
      <c r="AP117" s="33"/>
      <c r="AQ117" s="50"/>
      <c r="AR117" s="33"/>
      <c r="AS117" s="33"/>
      <c r="AT117" s="50"/>
      <c r="AU117" s="33"/>
      <c r="AV117" s="33"/>
      <c r="AW117" s="50"/>
      <c r="AX117" s="32"/>
      <c r="AY117" s="32"/>
      <c r="AZ117" s="51"/>
      <c r="BA117" s="32"/>
      <c r="BB117" s="32"/>
      <c r="BC117" s="50"/>
      <c r="BD117" s="32"/>
      <c r="BE117" s="32"/>
      <c r="BF117" s="50"/>
      <c r="BG117" s="32"/>
      <c r="BH117" s="32"/>
      <c r="BI117" s="50"/>
      <c r="BJ117" s="32"/>
      <c r="BK117" s="32"/>
      <c r="BL117" s="50"/>
      <c r="BM117" s="32"/>
      <c r="BN117" s="32"/>
      <c r="BO117" s="50"/>
      <c r="BP117" s="32"/>
      <c r="BQ117" s="32"/>
      <c r="BR117" s="50"/>
      <c r="BS117" s="32"/>
      <c r="BT117" s="32"/>
      <c r="BU117" s="50"/>
      <c r="BV117" s="32"/>
      <c r="BW117" s="32"/>
      <c r="BX117" s="50"/>
      <c r="BY117" s="32"/>
      <c r="BZ117" s="32"/>
      <c r="CA117" s="50"/>
      <c r="CB117" s="32"/>
      <c r="CC117" s="32"/>
      <c r="CD117" s="50"/>
      <c r="CE117" s="32"/>
      <c r="CF117" s="32"/>
      <c r="CG117" s="50"/>
      <c r="CH117" s="32"/>
      <c r="CI117" s="32"/>
      <c r="CJ117" s="50"/>
      <c r="CK117" s="32"/>
      <c r="CL117" s="32"/>
      <c r="CM117" s="50"/>
      <c r="CN117" s="32"/>
      <c r="CO117" s="32"/>
      <c r="CP117" s="50"/>
      <c r="CQ117" s="32"/>
      <c r="CR117" s="32"/>
      <c r="CS117" s="50"/>
      <c r="CT117" s="32"/>
      <c r="CU117" s="32"/>
      <c r="CV117" s="50"/>
      <c r="CW117" s="32"/>
      <c r="CX117" s="32"/>
      <c r="CY117" s="50"/>
      <c r="CZ117" s="32"/>
      <c r="DA117" s="32"/>
      <c r="DB117" s="50"/>
      <c r="DC117" s="32"/>
      <c r="DD117" s="32"/>
      <c r="DE117" s="50"/>
      <c r="DF117" s="32"/>
      <c r="DG117" s="32"/>
      <c r="DH117" s="50"/>
      <c r="DI117" s="32"/>
      <c r="DJ117" s="32"/>
      <c r="DK117" s="50"/>
      <c r="DL117" s="32"/>
      <c r="DM117" s="32"/>
      <c r="DN117" s="50"/>
      <c r="DO117" s="32"/>
      <c r="DP117" s="32"/>
      <c r="DQ117" s="50"/>
      <c r="DR117" s="32"/>
      <c r="DS117" s="32"/>
      <c r="DT117" s="50"/>
      <c r="DU117" s="32"/>
      <c r="DV117" s="32"/>
      <c r="DW117" s="50"/>
      <c r="DX117" s="34"/>
    </row>
  </sheetData>
  <protectedRanges>
    <protectedRange sqref="AN28 AZ28 AL28" name="INFO1_12_1_1_1"/>
    <protectedRange sqref="AZ6 AN6" name="INFO1_16_1_1_1"/>
    <protectedRange sqref="AL10 AN9:AN10 AZ9" name="INFO1_18_1_1_1"/>
    <protectedRange sqref="AN15 AL15" name="INFO1_24_1_1_1"/>
    <protectedRange sqref="AZ22:AZ23 AL22:AL23 AN22:AN23" name="INFO1_28_1_1_1"/>
    <protectedRange sqref="AZ27 AN27 AL27 AI112 Z112 AC112 AF112 AO112 AR112 AU8 AU5:AU6 AU10 AU12 AU14 AU16 AU18 AU20 AU22 AU24 AU26 AU28 AU30 AU112 L8 L5:L6 L10 L12 L14 L16 L18 L20 L22 L24 L26 L28 L30 L112 N8 N5:N6 N10 N12 N14 N16 N18 N20 N22 N24 N26 N28 N30 N112 P8 P5:P6 P10 P12 P14 P16 P18 P20 P22 P24 P26 P28 P30 P112 R8 R5:R6 R10 R12 R14 R16 R18 R20 R22 R24 R26 R28 R30 R112 T8 T5:T6 T10 T12 T14 T16 T18 T20 T22 T24 T26 T28 T30 T112 AI32:AI34 Z32:Z34 AC32:AC34 AF32:AF34 AO32:AO34 AR97 AR99:AR100 AR104 AR106 AR108 AR32:AR95 AU97 AU99:AU100 AU104 AU106 AU108 AU32:AU95 L99:L100 L104 L106 L108 L32:L34 N32:N95 N97 N99:N100 N104 N106 N108 P97 P99:P100 P104 P106 P108 P32:P34 R32:R75 R97 R99:R100 R104 R106 R108 T32:T34 T97 T99:T100 T104 T106 T108 AT31:AT112 AW5:AW112 L58:L69 P58:P63 T58:T60 Z58:Z59 AC58:AC59 AF58:AF59 AI57:AI59 AO58:AO59 L76:L94 P70:P90 R78:R95 T63:T87 AI86 AO86 P95 T90:T95 AE5:AE112 AB31:AB112 AH5:AH112 AK5:AK112 AQ5:AQ112" name="INFO1_29_1_1_1"/>
    <protectedRange sqref="A8:D8" name="INFO1_15_1_1_1"/>
    <protectedRange sqref="A25:D25" name="INFO1_29_1_1_1_1"/>
    <protectedRange sqref="A117:E117" name="INFO1_50_1_1_1"/>
    <protectedRange sqref="A12:C12" name="INFO1_19_1_1_1_1"/>
    <protectedRange sqref="AB8" name="INFO1_16_1_1_1_1"/>
    <protectedRange sqref="Z12 AB11:AB12" name="INFO1_18_1_1_1_1"/>
    <protectedRange sqref="Z15 AB15" name="INFO1_24_1_1_1_1"/>
    <protectedRange sqref="Z19 AB16:AB17 AB19 Z16:Z17" name="INFO1_26_1_1_1"/>
    <protectedRange sqref="Z22:Z23 AB22:AB23" name="INFO1_28_1_1_1_1"/>
    <protectedRange sqref="AB25" name="INFO1_29_1_1_1_3"/>
    <protectedRange sqref="Z26 AB26" name="INFO1_35_1_1_1"/>
    <protectedRange sqref="AB6:AB7" name="INFO1_99_1_1_1_1"/>
    <protectedRange sqref="AC11" name="INFO1_18_1_1_1_2"/>
    <protectedRange sqref="AC19" name="INFO1_26_1_1_1_1"/>
    <protectedRange sqref="AC22:AC23" name="INFO1_28_1_1_1_2"/>
    <protectedRange sqref="AC26" name="INFO1_35_1_1_1_1"/>
    <protectedRange sqref="AC6" name="INFO1_99_1_1_1_2"/>
    <protectedRange sqref="A38:D38" name="INFO1_15_1_1_1_1"/>
    <protectedRange sqref="A55:D55" name="INFO1_29_1_1_1_1_1"/>
    <protectedRange sqref="A42:C42" name="INFO1_19_1_1_1_1_1"/>
    <protectedRange sqref="L38 L35:L36 L40 L42 L44 L46 L48 L50 L52 L54 L56" name="INFO1_29_1_1_1_2"/>
    <protectedRange sqref="P38 P35:P36 P40 P42 P44 P46 P48 P50 P52 P54 P56" name="INFO1_29_1_1_1_4"/>
    <protectedRange sqref="T38 T35:T36 T40 T42 T44 T46 T48 T50 T52 T54 T56" name="INFO1_29_1_1_1_5"/>
    <protectedRange sqref="Z42" name="INFO1_18_1_1_1_1_1"/>
    <protectedRange sqref="Z45" name="INFO1_24_1_1_1_1_1"/>
    <protectedRange sqref="Z49 Z46:Z47" name="INFO1_26_1_1_1_2"/>
    <protectedRange sqref="Z52:Z53" name="INFO1_28_1_1_1_1_1"/>
    <protectedRange sqref="Z56" name="INFO1_35_1_1_1_2"/>
    <protectedRange sqref="AC41" name="INFO1_18_1_1_1_2_1"/>
    <protectedRange sqref="AC49" name="INFO1_26_1_1_1_1_1"/>
    <protectedRange sqref="AC52:AC53" name="INFO1_28_1_1_1_2_1"/>
    <protectedRange sqref="AC56" name="INFO1_35_1_1_1_1_1"/>
    <protectedRange sqref="AC36" name="INFO1_99_1_1_1_2_1"/>
    <protectedRange sqref="A85" name="INFO1_2_1_1_1_1_1"/>
    <protectedRange sqref="A65" name="INFO1_29_1_1_1_1_1_1"/>
    <protectedRange sqref="A84" name="INFO1_41_1_1_1_1_1"/>
    <protectedRange sqref="C65" name="INFO1_29_1_1_1_2_1"/>
    <protectedRange sqref="C85" name="INFO1_2_1_1_1_2_3"/>
    <protectedRange sqref="C84" name="INFO1_41_1_1_1_2_3"/>
    <protectedRange sqref="D65" name="INFO1_29_1_1_1_3_1"/>
    <protectedRange sqref="L71 L74" name="INFO1_29_1_1_1_6"/>
    <protectedRange sqref="P67 P69" name="INFO1_29_1_1_1_7"/>
    <protectedRange sqref="R76" name="INFO1_29_1_1_1_8"/>
    <protectedRange sqref="T61" name="INFO1_29_1_1_1_9"/>
    <protectedRange sqref="V71" name="INFO1_36_1_1_1_3"/>
    <protectedRange sqref="V78" name="INFO1_38_1_1_1_2"/>
    <protectedRange sqref="V79:V80 V84:V85 V82" name="INFO1_2_2_2"/>
    <protectedRange sqref="Z84:Z86" name="INFO1_29_1_1_1_10"/>
    <protectedRange sqref="Z67" name="INFO1_18_1_1_1_1_2"/>
    <protectedRange sqref="Z72 Z70" name="INFO1_26_1_1_1_3"/>
    <protectedRange sqref="Z74:Z75" name="INFO1_28_1_1_1_1_2"/>
    <protectedRange sqref="Z78:Z79" name="INFO1_35_1_1_1_3"/>
    <protectedRange sqref="AC84:AC86" name="INFO1_29_1_1_1_11"/>
    <protectedRange sqref="AC67" name="INFO1_18_1_1_1_1_3"/>
    <protectedRange sqref="AC72" name="INFO1_26_1_1_1_4"/>
    <protectedRange sqref="AC78:AC79" name="INFO1_35_1_1_1_4"/>
    <protectedRange sqref="AC75" name="INFO1_28_1_1_1_2_2"/>
    <protectedRange sqref="AF84:AF86" name="INFO1_29_1_1_1_12"/>
    <protectedRange sqref="AF67" name="INFO1_18_1_1_1_1_4"/>
    <protectedRange sqref="AF72" name="INFO1_26_1_1_1_5"/>
    <protectedRange sqref="AF78:AF79" name="INFO1_35_1_1_1_5"/>
    <protectedRange sqref="AF75" name="INFO1_28_1_1_1_2_3"/>
    <protectedRange sqref="AI84:AI85" name="INFO1_29_1_1_1_13"/>
    <protectedRange sqref="AI67" name="INFO1_18_1_1_1_1_5"/>
    <protectedRange sqref="AI78:AI79" name="INFO1_35_1_1_1_6"/>
    <protectedRange sqref="AO78" name="INFO1_35_1_1_1_7"/>
    <protectedRange sqref="A90" name="INFO1_15_1_1_1_2"/>
    <protectedRange sqref="A107" name="INFO1_29_1_1_1_1_2"/>
    <protectedRange sqref="A94" name="INFO1_19_1_1_1_1_2"/>
    <protectedRange sqref="C90:D90" name="INFO1_15_1_1_1_4"/>
    <protectedRange sqref="C107" name="INFO1_29_1_1_1_1_4"/>
    <protectedRange sqref="C94" name="INFO1_19_1_1_1_1_4"/>
    <protectedRange sqref="L96:L98" name="INFO1_29_1_1_1_14"/>
    <protectedRange sqref="P92 P94" name="INFO1_29_1_1_1_15"/>
    <protectedRange sqref="T88" name="INFO1_29_1_1_1_16"/>
    <protectedRange sqref="Z94" name="INFO1_18_1_1_1_1_6"/>
    <protectedRange sqref="Z101 Z98:Z99" name="INFO1_26_1_1_1_6"/>
    <protectedRange sqref="Z104" name="INFO1_28_1_1_1_1_3"/>
    <protectedRange sqref="Z108" name="INFO1_35_1_1_1_8"/>
    <protectedRange sqref="AC98" name="INFO1_26_1_1_1_7"/>
    <protectedRange sqref="AC104" name="INFO1_28_1_1_1_1_4"/>
    <protectedRange sqref="AC108" name="INFO1_35_1_1_1_9"/>
    <protectedRange sqref="AC93" name="INFO1_18_1_1_1_2_2"/>
    <protectedRange sqref="AC101" name="INFO1_26_1_1_1_1_2"/>
    <protectedRange sqref="AC88" name="INFO1_99_1_1_1_2_2"/>
    <protectedRange sqref="AF104" name="INFO1_28_1_1_1_1_5"/>
    <protectedRange sqref="AF108" name="INFO1_35_1_1_1_10"/>
    <protectedRange sqref="AI104" name="INFO1_28_1_1_1_1_6"/>
    <protectedRange sqref="AI108" name="INFO1_35_1_1_1_11"/>
  </protectedRanges>
  <autoFilter ref="A2:DX112" xr:uid="{00000000-0009-0000-0000-000004000000}">
    <filterColumn colId="0" showButton="0"/>
    <filterColumn colId="1" showButton="0"/>
    <filterColumn colId="2" showButton="0"/>
    <filterColumn colId="7" showButton="0"/>
    <filterColumn colId="8" showButton="0"/>
    <filterColumn colId="9" showButton="0"/>
    <filterColumn colId="37" showButton="0"/>
    <filterColumn colId="38" showButton="0"/>
    <filterColumn colId="49" showButton="0"/>
    <filterColumn colId="50" showButton="0"/>
  </autoFilter>
  <mergeCells count="51">
    <mergeCell ref="V2:Y3"/>
    <mergeCell ref="H2:K3"/>
    <mergeCell ref="H1:AZ1"/>
    <mergeCell ref="A3:A4"/>
    <mergeCell ref="C3:C4"/>
    <mergeCell ref="D3:D4"/>
    <mergeCell ref="B3:B4"/>
    <mergeCell ref="A2:D2"/>
    <mergeCell ref="AL2:AN3"/>
    <mergeCell ref="AX2:AZ3"/>
    <mergeCell ref="E3:E4"/>
    <mergeCell ref="F3:G3"/>
    <mergeCell ref="AI2:AK3"/>
    <mergeCell ref="Z2:AB3"/>
    <mergeCell ref="AO2:AQ3"/>
    <mergeCell ref="T3:U3"/>
    <mergeCell ref="DO2:DQ3"/>
    <mergeCell ref="DL2:DN3"/>
    <mergeCell ref="DU2:DW3"/>
    <mergeCell ref="DR2:DT3"/>
    <mergeCell ref="DX2:DX4"/>
    <mergeCell ref="DI2:DK3"/>
    <mergeCell ref="DF2:DH3"/>
    <mergeCell ref="DC2:DE3"/>
    <mergeCell ref="CZ2:DB3"/>
    <mergeCell ref="CW2:CY3"/>
    <mergeCell ref="CT2:CV3"/>
    <mergeCell ref="CQ2:CS3"/>
    <mergeCell ref="CN2:CP3"/>
    <mergeCell ref="CK2:CM3"/>
    <mergeCell ref="CH2:CJ3"/>
    <mergeCell ref="CE2:CG3"/>
    <mergeCell ref="CB2:CD3"/>
    <mergeCell ref="BY2:CA3"/>
    <mergeCell ref="BV2:BX3"/>
    <mergeCell ref="BS2:BU3"/>
    <mergeCell ref="BA2:BC3"/>
    <mergeCell ref="AC2:AE3"/>
    <mergeCell ref="AF2:AH3"/>
    <mergeCell ref="BP2:BR3"/>
    <mergeCell ref="BM2:BO3"/>
    <mergeCell ref="BJ2:BL3"/>
    <mergeCell ref="BG2:BI3"/>
    <mergeCell ref="BD2:BF3"/>
    <mergeCell ref="AR2:AT3"/>
    <mergeCell ref="AU2:AW3"/>
    <mergeCell ref="L2:U2"/>
    <mergeCell ref="L3:M3"/>
    <mergeCell ref="N3:O3"/>
    <mergeCell ref="P3:Q3"/>
    <mergeCell ref="R3:S3"/>
  </mergeCells>
  <conditionalFormatting sqref="I5:I112">
    <cfRule type="containsText" dxfId="635" priority="1162" operator="containsText" text="Programar">
      <formula>NOT(ISERROR(SEARCH("Programar",I5)))</formula>
    </cfRule>
    <cfRule type="containsText" priority="1163" operator="containsText" text="progrmar">
      <formula>NOT(ISERROR(SEARCH("progrmar",I5)))</formula>
    </cfRule>
    <cfRule type="containsText" dxfId="634" priority="1164" operator="containsText" text="ok">
      <formula>NOT(ISERROR(SEARCH("ok",I5)))</formula>
    </cfRule>
  </conditionalFormatting>
  <conditionalFormatting sqref="DS5:DS24 AM5:AM112 DV5:DV112 DM33:DM112 DJ5:DJ112 DG5:DG112 DA5:DA112 CU5:CU112 CO5:CO112 CL5:CL112 CF5:CF112 CC5:CC112 BZ5:BZ112 BW5:BW112 BT31:BT112 BN5:BN112 BK5:BK112 BH30:BH112 DS26:DS112 BE31:BE112 DP5:DP112 DD92:DD112 CI5:CI112 CR5:CR112 G5:G112 AY5:AY112 BB5:BB112 BQ30:BQ112 CX31:CX112">
    <cfRule type="cellIs" dxfId="633" priority="1156" stopIfTrue="1" operator="equal">
      <formula>"VENCIDO"</formula>
    </cfRule>
    <cfRule type="cellIs" dxfId="632" priority="1157" stopIfTrue="1" operator="equal">
      <formula>"PROGRAMAR"</formula>
    </cfRule>
    <cfRule type="cellIs" dxfId="631" priority="1158" stopIfTrue="1" operator="equal">
      <formula>"OK"</formula>
    </cfRule>
  </conditionalFormatting>
  <conditionalFormatting sqref="DS25">
    <cfRule type="cellIs" dxfId="630" priority="952" stopIfTrue="1" operator="equal">
      <formula>"VENCIDO"</formula>
    </cfRule>
    <cfRule type="cellIs" dxfId="629" priority="953" stopIfTrue="1" operator="equal">
      <formula>"PROGRAMAR"</formula>
    </cfRule>
    <cfRule type="cellIs" dxfId="628" priority="954" stopIfTrue="1" operator="equal">
      <formula>"OK"</formula>
    </cfRule>
  </conditionalFormatting>
  <conditionalFormatting sqref="DD92:DD96">
    <cfRule type="cellIs" dxfId="627" priority="937" stopIfTrue="1" operator="equal">
      <formula>"VENCIDO"</formula>
    </cfRule>
    <cfRule type="cellIs" dxfId="626" priority="938" stopIfTrue="1" operator="equal">
      <formula>"PROGRAMAR"</formula>
    </cfRule>
    <cfRule type="cellIs" dxfId="625" priority="939" stopIfTrue="1" operator="equal">
      <formula>"OK"</formula>
    </cfRule>
  </conditionalFormatting>
  <conditionalFormatting sqref="AJ34:AJ91">
    <cfRule type="cellIs" dxfId="624" priority="898" stopIfTrue="1" operator="equal">
      <formula>"VENCIDO"</formula>
    </cfRule>
    <cfRule type="cellIs" dxfId="623" priority="899" stopIfTrue="1" operator="equal">
      <formula>"PROGRAMAR"</formula>
    </cfRule>
    <cfRule type="cellIs" dxfId="622" priority="900" stopIfTrue="1" operator="equal">
      <formula>"OK"</formula>
    </cfRule>
  </conditionalFormatting>
  <conditionalFormatting sqref="AJ99:AJ103">
    <cfRule type="cellIs" dxfId="621" priority="889" stopIfTrue="1" operator="equal">
      <formula>"VENCIDO"</formula>
    </cfRule>
    <cfRule type="cellIs" dxfId="620" priority="890" stopIfTrue="1" operator="equal">
      <formula>"PROGRAMAR"</formula>
    </cfRule>
    <cfRule type="cellIs" dxfId="619" priority="891" stopIfTrue="1" operator="equal">
      <formula>"OK"</formula>
    </cfRule>
  </conditionalFormatting>
  <conditionalFormatting sqref="DD92">
    <cfRule type="cellIs" dxfId="618" priority="913" stopIfTrue="1" operator="equal">
      <formula>"VENCIDO"</formula>
    </cfRule>
    <cfRule type="cellIs" dxfId="617" priority="914" stopIfTrue="1" operator="equal">
      <formula>"PROGRAMAR"</formula>
    </cfRule>
    <cfRule type="cellIs" dxfId="616" priority="915" stopIfTrue="1" operator="equal">
      <formula>"OK"</formula>
    </cfRule>
  </conditionalFormatting>
  <conditionalFormatting sqref="AJ97:AJ112">
    <cfRule type="cellIs" dxfId="615" priority="901" stopIfTrue="1" operator="equal">
      <formula>"VENCIDO"</formula>
    </cfRule>
    <cfRule type="cellIs" dxfId="614" priority="902" stopIfTrue="1" operator="equal">
      <formula>"PROGRAMAR"</formula>
    </cfRule>
    <cfRule type="cellIs" dxfId="613" priority="903" stopIfTrue="1" operator="equal">
      <formula>"OK"</formula>
    </cfRule>
  </conditionalFormatting>
  <conditionalFormatting sqref="AJ31:AJ96">
    <cfRule type="cellIs" dxfId="612" priority="895" stopIfTrue="1" operator="equal">
      <formula>"VENCIDO"</formula>
    </cfRule>
    <cfRule type="cellIs" dxfId="611" priority="896" stopIfTrue="1" operator="equal">
      <formula>"PROGRAMAR"</formula>
    </cfRule>
    <cfRule type="cellIs" dxfId="610" priority="897" stopIfTrue="1" operator="equal">
      <formula>"OK"</formula>
    </cfRule>
  </conditionalFormatting>
  <conditionalFormatting sqref="AJ98">
    <cfRule type="cellIs" dxfId="609" priority="892" stopIfTrue="1" operator="equal">
      <formula>"VENCIDO"</formula>
    </cfRule>
    <cfRule type="cellIs" dxfId="608" priority="893" stopIfTrue="1" operator="equal">
      <formula>"PROGRAMAR"</formula>
    </cfRule>
    <cfRule type="cellIs" dxfId="607" priority="894" stopIfTrue="1" operator="equal">
      <formula>"OK"</formula>
    </cfRule>
  </conditionalFormatting>
  <conditionalFormatting sqref="AJ92">
    <cfRule type="cellIs" dxfId="606" priority="886" stopIfTrue="1" operator="equal">
      <formula>"VENCIDO"</formula>
    </cfRule>
    <cfRule type="cellIs" dxfId="605" priority="887" stopIfTrue="1" operator="equal">
      <formula>"PROGRAMAR"</formula>
    </cfRule>
    <cfRule type="cellIs" dxfId="604" priority="888" stopIfTrue="1" operator="equal">
      <formula>"OK"</formula>
    </cfRule>
  </conditionalFormatting>
  <conditionalFormatting sqref="AJ33 AJ92">
    <cfRule type="cellIs" dxfId="603" priority="883" stopIfTrue="1" operator="equal">
      <formula>"VENCIDO"</formula>
    </cfRule>
    <cfRule type="cellIs" dxfId="602" priority="884" stopIfTrue="1" operator="equal">
      <formula>"PROGRAMAR"</formula>
    </cfRule>
    <cfRule type="cellIs" dxfId="601" priority="885" stopIfTrue="1" operator="equal">
      <formula>"OK"</formula>
    </cfRule>
  </conditionalFormatting>
  <conditionalFormatting sqref="AJ32 AJ34:AJ91">
    <cfRule type="cellIs" dxfId="600" priority="871" stopIfTrue="1" operator="equal">
      <formula>"VENCIDO"</formula>
    </cfRule>
    <cfRule type="cellIs" dxfId="599" priority="872" stopIfTrue="1" operator="equal">
      <formula>"PROGRAMAR"</formula>
    </cfRule>
    <cfRule type="cellIs" dxfId="598" priority="873" stopIfTrue="1" operator="equal">
      <formula>"OK"</formula>
    </cfRule>
  </conditionalFormatting>
  <conditionalFormatting sqref="AJ97">
    <cfRule type="cellIs" dxfId="597" priority="865" stopIfTrue="1" operator="equal">
      <formula>"VENCIDO"</formula>
    </cfRule>
    <cfRule type="cellIs" dxfId="596" priority="866" stopIfTrue="1" operator="equal">
      <formula>"PROGRAMAR"</formula>
    </cfRule>
    <cfRule type="cellIs" dxfId="595" priority="867" stopIfTrue="1" operator="equal">
      <formula>"OK"</formula>
    </cfRule>
  </conditionalFormatting>
  <conditionalFormatting sqref="AA97:AA112">
    <cfRule type="cellIs" dxfId="594" priority="823" stopIfTrue="1" operator="equal">
      <formula>"VENCIDO"</formula>
    </cfRule>
    <cfRule type="cellIs" dxfId="593" priority="824" stopIfTrue="1" operator="equal">
      <formula>"PROGRAMAR"</formula>
    </cfRule>
    <cfRule type="cellIs" dxfId="592" priority="825" stopIfTrue="1" operator="equal">
      <formula>"OK"</formula>
    </cfRule>
  </conditionalFormatting>
  <conditionalFormatting sqref="AJ87:AJ96">
    <cfRule type="cellIs" dxfId="591" priority="844" stopIfTrue="1" operator="equal">
      <formula>"VENCIDO"</formula>
    </cfRule>
    <cfRule type="cellIs" dxfId="590" priority="845" stopIfTrue="1" operator="equal">
      <formula>"PROGRAMAR"</formula>
    </cfRule>
    <cfRule type="cellIs" dxfId="589" priority="846" stopIfTrue="1" operator="equal">
      <formula>"OK"</formula>
    </cfRule>
  </conditionalFormatting>
  <conditionalFormatting sqref="AJ109">
    <cfRule type="cellIs" dxfId="588" priority="832" stopIfTrue="1" operator="equal">
      <formula>"VENCIDO"</formula>
    </cfRule>
    <cfRule type="cellIs" dxfId="587" priority="833" stopIfTrue="1" operator="equal">
      <formula>"PROGRAMAR"</formula>
    </cfRule>
    <cfRule type="cellIs" dxfId="586" priority="834" stopIfTrue="1" operator="equal">
      <formula>"OK"</formula>
    </cfRule>
  </conditionalFormatting>
  <conditionalFormatting sqref="AA34:AA91">
    <cfRule type="cellIs" dxfId="585" priority="820" stopIfTrue="1" operator="equal">
      <formula>"VENCIDO"</formula>
    </cfRule>
    <cfRule type="cellIs" dxfId="584" priority="821" stopIfTrue="1" operator="equal">
      <formula>"PROGRAMAR"</formula>
    </cfRule>
    <cfRule type="cellIs" dxfId="583" priority="822" stopIfTrue="1" operator="equal">
      <formula>"OK"</formula>
    </cfRule>
  </conditionalFormatting>
  <conditionalFormatting sqref="AA31:AA97">
    <cfRule type="cellIs" dxfId="582" priority="817" stopIfTrue="1" operator="equal">
      <formula>"VENCIDO"</formula>
    </cfRule>
    <cfRule type="cellIs" dxfId="581" priority="818" stopIfTrue="1" operator="equal">
      <formula>"PROGRAMAR"</formula>
    </cfRule>
    <cfRule type="cellIs" dxfId="580" priority="819" stopIfTrue="1" operator="equal">
      <formula>"OK"</formula>
    </cfRule>
  </conditionalFormatting>
  <conditionalFormatting sqref="AA98">
    <cfRule type="cellIs" dxfId="579" priority="814" stopIfTrue="1" operator="equal">
      <formula>"VENCIDO"</formula>
    </cfRule>
    <cfRule type="cellIs" dxfId="578" priority="815" stopIfTrue="1" operator="equal">
      <formula>"PROGRAMAR"</formula>
    </cfRule>
    <cfRule type="cellIs" dxfId="577" priority="816" stopIfTrue="1" operator="equal">
      <formula>"OK"</formula>
    </cfRule>
  </conditionalFormatting>
  <conditionalFormatting sqref="AA99:AA102">
    <cfRule type="cellIs" dxfId="576" priority="811" stopIfTrue="1" operator="equal">
      <formula>"VENCIDO"</formula>
    </cfRule>
    <cfRule type="cellIs" dxfId="575" priority="812" stopIfTrue="1" operator="equal">
      <formula>"PROGRAMAR"</formula>
    </cfRule>
    <cfRule type="cellIs" dxfId="574" priority="813" stopIfTrue="1" operator="equal">
      <formula>"OK"</formula>
    </cfRule>
  </conditionalFormatting>
  <conditionalFormatting sqref="AA87:AA92">
    <cfRule type="cellIs" dxfId="573" priority="808" stopIfTrue="1" operator="equal">
      <formula>"VENCIDO"</formula>
    </cfRule>
    <cfRule type="cellIs" dxfId="572" priority="809" stopIfTrue="1" operator="equal">
      <formula>"PROGRAMAR"</formula>
    </cfRule>
    <cfRule type="cellIs" dxfId="571" priority="810" stopIfTrue="1" operator="equal">
      <formula>"OK"</formula>
    </cfRule>
  </conditionalFormatting>
  <conditionalFormatting sqref="AA33 AA87:AA92">
    <cfRule type="cellIs" dxfId="570" priority="805" stopIfTrue="1" operator="equal">
      <formula>"VENCIDO"</formula>
    </cfRule>
    <cfRule type="cellIs" dxfId="569" priority="806" stopIfTrue="1" operator="equal">
      <formula>"PROGRAMAR"</formula>
    </cfRule>
    <cfRule type="cellIs" dxfId="568" priority="807" stopIfTrue="1" operator="equal">
      <formula>"OK"</formula>
    </cfRule>
  </conditionalFormatting>
  <conditionalFormatting sqref="AA32 AA34:AA91">
    <cfRule type="cellIs" dxfId="567" priority="793" stopIfTrue="1" operator="equal">
      <formula>"VENCIDO"</formula>
    </cfRule>
    <cfRule type="cellIs" dxfId="566" priority="794" stopIfTrue="1" operator="equal">
      <formula>"PROGRAMAR"</formula>
    </cfRule>
    <cfRule type="cellIs" dxfId="565" priority="795" stopIfTrue="1" operator="equal">
      <formula>"OK"</formula>
    </cfRule>
  </conditionalFormatting>
  <conditionalFormatting sqref="AA87:AA97">
    <cfRule type="cellIs" dxfId="564" priority="766" stopIfTrue="1" operator="equal">
      <formula>"VENCIDO"</formula>
    </cfRule>
    <cfRule type="cellIs" dxfId="563" priority="767" stopIfTrue="1" operator="equal">
      <formula>"PROGRAMAR"</formula>
    </cfRule>
    <cfRule type="cellIs" dxfId="562" priority="768" stopIfTrue="1" operator="equal">
      <formula>"OK"</formula>
    </cfRule>
  </conditionalFormatting>
  <conditionalFormatting sqref="AA109">
    <cfRule type="cellIs" dxfId="561" priority="754" stopIfTrue="1" operator="equal">
      <formula>"VENCIDO"</formula>
    </cfRule>
    <cfRule type="cellIs" dxfId="560" priority="755" stopIfTrue="1" operator="equal">
      <formula>"PROGRAMAR"</formula>
    </cfRule>
    <cfRule type="cellIs" dxfId="559" priority="756" stopIfTrue="1" operator="equal">
      <formula>"OK"</formula>
    </cfRule>
  </conditionalFormatting>
  <conditionalFormatting sqref="AD97:AD112">
    <cfRule type="cellIs" dxfId="558" priority="748" stopIfTrue="1" operator="equal">
      <formula>"VENCIDO"</formula>
    </cfRule>
    <cfRule type="cellIs" dxfId="557" priority="749" stopIfTrue="1" operator="equal">
      <formula>"PROGRAMAR"</formula>
    </cfRule>
    <cfRule type="cellIs" dxfId="556" priority="750" stopIfTrue="1" operator="equal">
      <formula>"OK"</formula>
    </cfRule>
  </conditionalFormatting>
  <conditionalFormatting sqref="AD34:AD91">
    <cfRule type="cellIs" dxfId="555" priority="745" stopIfTrue="1" operator="equal">
      <formula>"VENCIDO"</formula>
    </cfRule>
    <cfRule type="cellIs" dxfId="554" priority="746" stopIfTrue="1" operator="equal">
      <formula>"PROGRAMAR"</formula>
    </cfRule>
    <cfRule type="cellIs" dxfId="553" priority="747" stopIfTrue="1" operator="equal">
      <formula>"OK"</formula>
    </cfRule>
  </conditionalFormatting>
  <conditionalFormatting sqref="AD98">
    <cfRule type="cellIs" dxfId="552" priority="739" stopIfTrue="1" operator="equal">
      <formula>"VENCIDO"</formula>
    </cfRule>
    <cfRule type="cellIs" dxfId="551" priority="740" stopIfTrue="1" operator="equal">
      <formula>"PROGRAMAR"</formula>
    </cfRule>
    <cfRule type="cellIs" dxfId="550" priority="741" stopIfTrue="1" operator="equal">
      <formula>"OK"</formula>
    </cfRule>
  </conditionalFormatting>
  <conditionalFormatting sqref="AD99:AD103">
    <cfRule type="cellIs" dxfId="549" priority="736" stopIfTrue="1" operator="equal">
      <formula>"VENCIDO"</formula>
    </cfRule>
    <cfRule type="cellIs" dxfId="548" priority="737" stopIfTrue="1" operator="equal">
      <formula>"PROGRAMAR"</formula>
    </cfRule>
    <cfRule type="cellIs" dxfId="547" priority="738" stopIfTrue="1" operator="equal">
      <formula>"OK"</formula>
    </cfRule>
  </conditionalFormatting>
  <conditionalFormatting sqref="AD87:AD92">
    <cfRule type="cellIs" dxfId="546" priority="733" stopIfTrue="1" operator="equal">
      <formula>"VENCIDO"</formula>
    </cfRule>
    <cfRule type="cellIs" dxfId="545" priority="734" stopIfTrue="1" operator="equal">
      <formula>"PROGRAMAR"</formula>
    </cfRule>
    <cfRule type="cellIs" dxfId="544" priority="735" stopIfTrue="1" operator="equal">
      <formula>"OK"</formula>
    </cfRule>
  </conditionalFormatting>
  <conditionalFormatting sqref="AD31:AD96">
    <cfRule type="cellIs" dxfId="543" priority="742" stopIfTrue="1" operator="equal">
      <formula>"VENCIDO"</formula>
    </cfRule>
    <cfRule type="cellIs" dxfId="542" priority="743" stopIfTrue="1" operator="equal">
      <formula>"PROGRAMAR"</formula>
    </cfRule>
    <cfRule type="cellIs" dxfId="541" priority="744" stopIfTrue="1" operator="equal">
      <formula>"OK"</formula>
    </cfRule>
  </conditionalFormatting>
  <conditionalFormatting sqref="AD33 AD87:AD92">
    <cfRule type="cellIs" dxfId="540" priority="730" stopIfTrue="1" operator="equal">
      <formula>"VENCIDO"</formula>
    </cfRule>
    <cfRule type="cellIs" dxfId="539" priority="731" stopIfTrue="1" operator="equal">
      <formula>"PROGRAMAR"</formula>
    </cfRule>
    <cfRule type="cellIs" dxfId="538" priority="732" stopIfTrue="1" operator="equal">
      <formula>"OK"</formula>
    </cfRule>
  </conditionalFormatting>
  <conditionalFormatting sqref="AD32 AD34:AD91">
    <cfRule type="cellIs" dxfId="537" priority="718" stopIfTrue="1" operator="equal">
      <formula>"VENCIDO"</formula>
    </cfRule>
    <cfRule type="cellIs" dxfId="536" priority="719" stopIfTrue="1" operator="equal">
      <formula>"PROGRAMAR"</formula>
    </cfRule>
    <cfRule type="cellIs" dxfId="535" priority="720" stopIfTrue="1" operator="equal">
      <formula>"OK"</formula>
    </cfRule>
  </conditionalFormatting>
  <conditionalFormatting sqref="AD97">
    <cfRule type="cellIs" dxfId="534" priority="712" stopIfTrue="1" operator="equal">
      <formula>"VENCIDO"</formula>
    </cfRule>
    <cfRule type="cellIs" dxfId="533" priority="713" stopIfTrue="1" operator="equal">
      <formula>"PROGRAMAR"</formula>
    </cfRule>
    <cfRule type="cellIs" dxfId="532" priority="714" stopIfTrue="1" operator="equal">
      <formula>"OK"</formula>
    </cfRule>
  </conditionalFormatting>
  <conditionalFormatting sqref="AG94 AG96 AG98 AG100 AG103 AG106 AG108 AG110 AG87:AG92">
    <cfRule type="cellIs" dxfId="531" priority="658" stopIfTrue="1" operator="equal">
      <formula>"VENCIDO"</formula>
    </cfRule>
    <cfRule type="cellIs" dxfId="530" priority="659" stopIfTrue="1" operator="equal">
      <formula>"PROGRAMAR"</formula>
    </cfRule>
    <cfRule type="cellIs" dxfId="529" priority="660" stopIfTrue="1" operator="equal">
      <formula>"OK"</formula>
    </cfRule>
  </conditionalFormatting>
  <conditionalFormatting sqref="AD87:AD96">
    <cfRule type="cellIs" dxfId="528" priority="691" stopIfTrue="1" operator="equal">
      <formula>"VENCIDO"</formula>
    </cfRule>
    <cfRule type="cellIs" dxfId="527" priority="692" stopIfTrue="1" operator="equal">
      <formula>"PROGRAMAR"</formula>
    </cfRule>
    <cfRule type="cellIs" dxfId="526" priority="693" stopIfTrue="1" operator="equal">
      <formula>"OK"</formula>
    </cfRule>
  </conditionalFormatting>
  <conditionalFormatting sqref="AD109">
    <cfRule type="cellIs" dxfId="525" priority="679" stopIfTrue="1" operator="equal">
      <formula>"VENCIDO"</formula>
    </cfRule>
    <cfRule type="cellIs" dxfId="524" priority="680" stopIfTrue="1" operator="equal">
      <formula>"PROGRAMAR"</formula>
    </cfRule>
    <cfRule type="cellIs" dxfId="523" priority="681" stopIfTrue="1" operator="equal">
      <formula>"OK"</formula>
    </cfRule>
  </conditionalFormatting>
  <conditionalFormatting sqref="AG34:AG91">
    <cfRule type="cellIs" dxfId="522" priority="670" stopIfTrue="1" operator="equal">
      <formula>"VENCIDO"</formula>
    </cfRule>
    <cfRule type="cellIs" dxfId="521" priority="671" stopIfTrue="1" operator="equal">
      <formula>"PROGRAMAR"</formula>
    </cfRule>
    <cfRule type="cellIs" dxfId="520" priority="672" stopIfTrue="1" operator="equal">
      <formula>"OK"</formula>
    </cfRule>
  </conditionalFormatting>
  <conditionalFormatting sqref="AG31:AG111">
    <cfRule type="cellIs" dxfId="519" priority="667" stopIfTrue="1" operator="equal">
      <formula>"VENCIDO"</formula>
    </cfRule>
    <cfRule type="cellIs" dxfId="518" priority="668" stopIfTrue="1" operator="equal">
      <formula>"PROGRAMAR"</formula>
    </cfRule>
    <cfRule type="cellIs" dxfId="517" priority="669" stopIfTrue="1" operator="equal">
      <formula>"OK"</formula>
    </cfRule>
  </conditionalFormatting>
  <conditionalFormatting sqref="AG112">
    <cfRule type="cellIs" dxfId="516" priority="673" stopIfTrue="1" operator="equal">
      <formula>"VENCIDO"</formula>
    </cfRule>
    <cfRule type="cellIs" dxfId="515" priority="674" stopIfTrue="1" operator="equal">
      <formula>"PROGRAMAR"</formula>
    </cfRule>
    <cfRule type="cellIs" dxfId="514" priority="675" stopIfTrue="1" operator="equal">
      <formula>"OK"</formula>
    </cfRule>
  </conditionalFormatting>
  <conditionalFormatting sqref="AG33 AG94 AG96 AG98 AG100 AG103 AG106 AG108 AG110 AG87:AG92">
    <cfRule type="cellIs" dxfId="513" priority="655" stopIfTrue="1" operator="equal">
      <formula>"VENCIDO"</formula>
    </cfRule>
    <cfRule type="cellIs" dxfId="512" priority="656" stopIfTrue="1" operator="equal">
      <formula>"PROGRAMAR"</formula>
    </cfRule>
    <cfRule type="cellIs" dxfId="511" priority="657" stopIfTrue="1" operator="equal">
      <formula>"OK"</formula>
    </cfRule>
  </conditionalFormatting>
  <conditionalFormatting sqref="AG32 AG34:AG91">
    <cfRule type="cellIs" dxfId="510" priority="643" stopIfTrue="1" operator="equal">
      <formula>"VENCIDO"</formula>
    </cfRule>
    <cfRule type="cellIs" dxfId="509" priority="644" stopIfTrue="1" operator="equal">
      <formula>"PROGRAMAR"</formula>
    </cfRule>
    <cfRule type="cellIs" dxfId="508" priority="645" stopIfTrue="1" operator="equal">
      <formula>"OK"</formula>
    </cfRule>
  </conditionalFormatting>
  <conditionalFormatting sqref="AG87:AG111">
    <cfRule type="cellIs" dxfId="507" priority="616" stopIfTrue="1" operator="equal">
      <formula>"VENCIDO"</formula>
    </cfRule>
    <cfRule type="cellIs" dxfId="506" priority="617" stopIfTrue="1" operator="equal">
      <formula>"PROGRAMAR"</formula>
    </cfRule>
    <cfRule type="cellIs" dxfId="505" priority="618" stopIfTrue="1" operator="equal">
      <formula>"OK"</formula>
    </cfRule>
  </conditionalFormatting>
  <conditionalFormatting sqref="AP31:AP112">
    <cfRule type="cellIs" dxfId="504" priority="565" stopIfTrue="1" operator="equal">
      <formula>"VENCIDO"</formula>
    </cfRule>
    <cfRule type="cellIs" dxfId="503" priority="566" stopIfTrue="1" operator="equal">
      <formula>"PROGRAMAR"</formula>
    </cfRule>
    <cfRule type="cellIs" dxfId="502" priority="567" stopIfTrue="1" operator="equal">
      <formula>"OK"</formula>
    </cfRule>
  </conditionalFormatting>
  <conditionalFormatting sqref="AS31:AS112">
    <cfRule type="cellIs" dxfId="501" priority="523" stopIfTrue="1" operator="equal">
      <formula>"VENCIDO"</formula>
    </cfRule>
    <cfRule type="cellIs" dxfId="500" priority="524" stopIfTrue="1" operator="equal">
      <formula>"PROGRAMAR"</formula>
    </cfRule>
    <cfRule type="cellIs" dxfId="499" priority="525" stopIfTrue="1" operator="equal">
      <formula>"OK"</formula>
    </cfRule>
  </conditionalFormatting>
  <conditionalFormatting sqref="AV5:AV112">
    <cfRule type="cellIs" dxfId="498" priority="520" stopIfTrue="1" operator="equal">
      <formula>"VENCIDO"</formula>
    </cfRule>
    <cfRule type="cellIs" dxfId="497" priority="521" stopIfTrue="1" operator="equal">
      <formula>"PROGRAMAR"</formula>
    </cfRule>
    <cfRule type="cellIs" dxfId="496" priority="522" stopIfTrue="1" operator="equal">
      <formula>"OK"</formula>
    </cfRule>
  </conditionalFormatting>
  <conditionalFormatting sqref="M6:M7 M20:M22 M26:M27 M9:M10 M16:M17 M29">
    <cfRule type="cellIs" dxfId="495" priority="517" stopIfTrue="1" operator="equal">
      <formula>"VENCIDO"</formula>
    </cfRule>
    <cfRule type="cellIs" dxfId="494" priority="518" stopIfTrue="1" operator="equal">
      <formula>"PROGRAMAR"</formula>
    </cfRule>
    <cfRule type="cellIs" dxfId="493" priority="519" stopIfTrue="1" operator="equal">
      <formula>"OK"</formula>
    </cfRule>
  </conditionalFormatting>
  <conditionalFormatting sqref="M34:M91">
    <cfRule type="cellIs" dxfId="492" priority="514" stopIfTrue="1" operator="equal">
      <formula>"VENCIDO"</formula>
    </cfRule>
    <cfRule type="cellIs" dxfId="491" priority="515" stopIfTrue="1" operator="equal">
      <formula>"PROGRAMAR"</formula>
    </cfRule>
    <cfRule type="cellIs" dxfId="490" priority="516" stopIfTrue="1" operator="equal">
      <formula>"OK"</formula>
    </cfRule>
  </conditionalFormatting>
  <conditionalFormatting sqref="M31:M112">
    <cfRule type="cellIs" dxfId="489" priority="511" stopIfTrue="1" operator="equal">
      <formula>"VENCIDO"</formula>
    </cfRule>
    <cfRule type="cellIs" dxfId="488" priority="512" stopIfTrue="1" operator="equal">
      <formula>"PROGRAMAR"</formula>
    </cfRule>
    <cfRule type="cellIs" dxfId="487" priority="513" stopIfTrue="1" operator="equal">
      <formula>"OK"</formula>
    </cfRule>
  </conditionalFormatting>
  <conditionalFormatting sqref="M14">
    <cfRule type="cellIs" dxfId="486" priority="445" stopIfTrue="1" operator="equal">
      <formula>"VENCIDO"</formula>
    </cfRule>
    <cfRule type="cellIs" dxfId="485" priority="446" stopIfTrue="1" operator="equal">
      <formula>"PROGRAMAR"</formula>
    </cfRule>
    <cfRule type="cellIs" dxfId="484" priority="447" stopIfTrue="1" operator="equal">
      <formula>"OK"</formula>
    </cfRule>
  </conditionalFormatting>
  <conditionalFormatting sqref="O6:O7 O20:O22 O26:O27 O9:O10 O16:O17 O29">
    <cfRule type="cellIs" dxfId="483" priority="442" stopIfTrue="1" operator="equal">
      <formula>"VENCIDO"</formula>
    </cfRule>
    <cfRule type="cellIs" dxfId="482" priority="443" stopIfTrue="1" operator="equal">
      <formula>"PROGRAMAR"</formula>
    </cfRule>
    <cfRule type="cellIs" dxfId="481" priority="444" stopIfTrue="1" operator="equal">
      <formula>"OK"</formula>
    </cfRule>
  </conditionalFormatting>
  <conditionalFormatting sqref="M112 M92:M110">
    <cfRule type="cellIs" dxfId="480" priority="502" stopIfTrue="1" operator="equal">
      <formula>"VENCIDO"</formula>
    </cfRule>
    <cfRule type="cellIs" dxfId="479" priority="503" stopIfTrue="1" operator="equal">
      <formula>"PROGRAMAR"</formula>
    </cfRule>
    <cfRule type="cellIs" dxfId="478" priority="504" stopIfTrue="1" operator="equal">
      <formula>"OK"</formula>
    </cfRule>
  </conditionalFormatting>
  <conditionalFormatting sqref="M33 M112 M92:M110">
    <cfRule type="cellIs" dxfId="477" priority="499" stopIfTrue="1" operator="equal">
      <formula>"VENCIDO"</formula>
    </cfRule>
    <cfRule type="cellIs" dxfId="476" priority="500" stopIfTrue="1" operator="equal">
      <formula>"PROGRAMAR"</formula>
    </cfRule>
    <cfRule type="cellIs" dxfId="475" priority="501" stopIfTrue="1" operator="equal">
      <formula>"OK"</formula>
    </cfRule>
  </conditionalFormatting>
  <conditionalFormatting sqref="M25">
    <cfRule type="cellIs" dxfId="474" priority="496" stopIfTrue="1" operator="equal">
      <formula>"VENCIDO"</formula>
    </cfRule>
    <cfRule type="cellIs" dxfId="473" priority="497" stopIfTrue="1" operator="equal">
      <formula>"PROGRAMAR"</formula>
    </cfRule>
    <cfRule type="cellIs" dxfId="472" priority="498" stopIfTrue="1" operator="equal">
      <formula>"OK"</formula>
    </cfRule>
  </conditionalFormatting>
  <conditionalFormatting sqref="M12">
    <cfRule type="cellIs" dxfId="471" priority="493" stopIfTrue="1" operator="equal">
      <formula>"VENCIDO"</formula>
    </cfRule>
    <cfRule type="cellIs" dxfId="470" priority="494" stopIfTrue="1" operator="equal">
      <formula>"PROGRAMAR"</formula>
    </cfRule>
    <cfRule type="cellIs" dxfId="469" priority="495" stopIfTrue="1" operator="equal">
      <formula>"OK"</formula>
    </cfRule>
  </conditionalFormatting>
  <conditionalFormatting sqref="M13">
    <cfRule type="cellIs" dxfId="468" priority="490" stopIfTrue="1" operator="equal">
      <formula>"VENCIDO"</formula>
    </cfRule>
    <cfRule type="cellIs" dxfId="467" priority="491" stopIfTrue="1" operator="equal">
      <formula>"PROGRAMAR"</formula>
    </cfRule>
    <cfRule type="cellIs" dxfId="466" priority="492" stopIfTrue="1" operator="equal">
      <formula>"OK"</formula>
    </cfRule>
  </conditionalFormatting>
  <conditionalFormatting sqref="M32 M34:M91">
    <cfRule type="cellIs" dxfId="465" priority="487" stopIfTrue="1" operator="equal">
      <formula>"VENCIDO"</formula>
    </cfRule>
    <cfRule type="cellIs" dxfId="464" priority="488" stopIfTrue="1" operator="equal">
      <formula>"PROGRAMAR"</formula>
    </cfRule>
    <cfRule type="cellIs" dxfId="463" priority="489" stopIfTrue="1" operator="equal">
      <formula>"OK"</formula>
    </cfRule>
  </conditionalFormatting>
  <conditionalFormatting sqref="M5">
    <cfRule type="cellIs" dxfId="462" priority="484" stopIfTrue="1" operator="equal">
      <formula>"VENCIDO"</formula>
    </cfRule>
    <cfRule type="cellIs" dxfId="461" priority="485" stopIfTrue="1" operator="equal">
      <formula>"PROGRAMAR"</formula>
    </cfRule>
    <cfRule type="cellIs" dxfId="460" priority="486" stopIfTrue="1" operator="equal">
      <formula>"OK"</formula>
    </cfRule>
  </conditionalFormatting>
  <conditionalFormatting sqref="O32 O34:O93">
    <cfRule type="cellIs" dxfId="459" priority="418" stopIfTrue="1" operator="equal">
      <formula>"VENCIDO"</formula>
    </cfRule>
    <cfRule type="cellIs" dxfId="458" priority="419" stopIfTrue="1" operator="equal">
      <formula>"PROGRAMAR"</formula>
    </cfRule>
    <cfRule type="cellIs" dxfId="457" priority="420" stopIfTrue="1" operator="equal">
      <formula>"OK"</formula>
    </cfRule>
  </conditionalFormatting>
  <conditionalFormatting sqref="Q14">
    <cfRule type="cellIs" dxfId="456" priority="319" stopIfTrue="1" operator="equal">
      <formula>"VENCIDO"</formula>
    </cfRule>
    <cfRule type="cellIs" dxfId="455" priority="320" stopIfTrue="1" operator="equal">
      <formula>"PROGRAMAR"</formula>
    </cfRule>
    <cfRule type="cellIs" dxfId="454" priority="321" stopIfTrue="1" operator="equal">
      <formula>"OK"</formula>
    </cfRule>
  </conditionalFormatting>
  <conditionalFormatting sqref="M11">
    <cfRule type="cellIs" dxfId="453" priority="478" stopIfTrue="1" operator="equal">
      <formula>"VENCIDO"</formula>
    </cfRule>
    <cfRule type="cellIs" dxfId="452" priority="479" stopIfTrue="1" operator="equal">
      <formula>"PROGRAMAR"</formula>
    </cfRule>
    <cfRule type="cellIs" dxfId="451" priority="480" stopIfTrue="1" operator="equal">
      <formula>"OK"</formula>
    </cfRule>
  </conditionalFormatting>
  <conditionalFormatting sqref="M19">
    <cfRule type="cellIs" dxfId="450" priority="475" stopIfTrue="1" operator="equal">
      <formula>"VENCIDO"</formula>
    </cfRule>
    <cfRule type="cellIs" dxfId="449" priority="476" stopIfTrue="1" operator="equal">
      <formula>"PROGRAMAR"</formula>
    </cfRule>
    <cfRule type="cellIs" dxfId="448" priority="477" stopIfTrue="1" operator="equal">
      <formula>"OK"</formula>
    </cfRule>
  </conditionalFormatting>
  <conditionalFormatting sqref="M24:M26">
    <cfRule type="cellIs" dxfId="447" priority="472" stopIfTrue="1" operator="equal">
      <formula>"VENCIDO"</formula>
    </cfRule>
    <cfRule type="cellIs" dxfId="446" priority="473" stopIfTrue="1" operator="equal">
      <formula>"PROGRAMAR"</formula>
    </cfRule>
    <cfRule type="cellIs" dxfId="445" priority="474" stopIfTrue="1" operator="equal">
      <formula>"OK"</formula>
    </cfRule>
  </conditionalFormatting>
  <conditionalFormatting sqref="M30">
    <cfRule type="cellIs" dxfId="444" priority="469" stopIfTrue="1" operator="equal">
      <formula>"VENCIDO"</formula>
    </cfRule>
    <cfRule type="cellIs" dxfId="443" priority="470" stopIfTrue="1" operator="equal">
      <formula>"PROGRAMAR"</formula>
    </cfRule>
    <cfRule type="cellIs" dxfId="442" priority="471" stopIfTrue="1" operator="equal">
      <formula>"OK"</formula>
    </cfRule>
  </conditionalFormatting>
  <conditionalFormatting sqref="M18">
    <cfRule type="cellIs" dxfId="441" priority="466" stopIfTrue="1" operator="equal">
      <formula>"VENCIDO"</formula>
    </cfRule>
    <cfRule type="cellIs" dxfId="440" priority="467" stopIfTrue="1" operator="equal">
      <formula>"PROGRAMAR"</formula>
    </cfRule>
    <cfRule type="cellIs" dxfId="439" priority="468" stopIfTrue="1" operator="equal">
      <formula>"OK"</formula>
    </cfRule>
  </conditionalFormatting>
  <conditionalFormatting sqref="M8">
    <cfRule type="cellIs" dxfId="438" priority="463" stopIfTrue="1" operator="equal">
      <formula>"VENCIDO"</formula>
    </cfRule>
    <cfRule type="cellIs" dxfId="437" priority="464" stopIfTrue="1" operator="equal">
      <formula>"PROGRAMAR"</formula>
    </cfRule>
    <cfRule type="cellIs" dxfId="436" priority="465" stopIfTrue="1" operator="equal">
      <formula>"OK"</formula>
    </cfRule>
  </conditionalFormatting>
  <conditionalFormatting sqref="M92:M111">
    <cfRule type="cellIs" dxfId="435" priority="460" stopIfTrue="1" operator="equal">
      <formula>"VENCIDO"</formula>
    </cfRule>
    <cfRule type="cellIs" dxfId="434" priority="461" stopIfTrue="1" operator="equal">
      <formula>"PROGRAMAR"</formula>
    </cfRule>
    <cfRule type="cellIs" dxfId="433" priority="462" stopIfTrue="1" operator="equal">
      <formula>"OK"</formula>
    </cfRule>
  </conditionalFormatting>
  <conditionalFormatting sqref="M15">
    <cfRule type="cellIs" dxfId="432" priority="457" stopIfTrue="1" operator="equal">
      <formula>"VENCIDO"</formula>
    </cfRule>
    <cfRule type="cellIs" dxfId="431" priority="458" stopIfTrue="1" operator="equal">
      <formula>"PROGRAMAR"</formula>
    </cfRule>
    <cfRule type="cellIs" dxfId="430" priority="459" stopIfTrue="1" operator="equal">
      <formula>"OK"</formula>
    </cfRule>
  </conditionalFormatting>
  <conditionalFormatting sqref="M23">
    <cfRule type="cellIs" dxfId="429" priority="454" stopIfTrue="1" operator="equal">
      <formula>"VENCIDO"</formula>
    </cfRule>
    <cfRule type="cellIs" dxfId="428" priority="455" stopIfTrue="1" operator="equal">
      <formula>"PROGRAMAR"</formula>
    </cfRule>
    <cfRule type="cellIs" dxfId="427" priority="456" stopIfTrue="1" operator="equal">
      <formula>"OK"</formula>
    </cfRule>
  </conditionalFormatting>
  <conditionalFormatting sqref="M28">
    <cfRule type="cellIs" dxfId="426" priority="451" stopIfTrue="1" operator="equal">
      <formula>"VENCIDO"</formula>
    </cfRule>
    <cfRule type="cellIs" dxfId="425" priority="452" stopIfTrue="1" operator="equal">
      <formula>"PROGRAMAR"</formula>
    </cfRule>
    <cfRule type="cellIs" dxfId="424" priority="453" stopIfTrue="1" operator="equal">
      <formula>"OK"</formula>
    </cfRule>
  </conditionalFormatting>
  <conditionalFormatting sqref="O28">
    <cfRule type="cellIs" dxfId="423" priority="385" stopIfTrue="1" operator="equal">
      <formula>"VENCIDO"</formula>
    </cfRule>
    <cfRule type="cellIs" dxfId="422" priority="386" stopIfTrue="1" operator="equal">
      <formula>"PROGRAMAR"</formula>
    </cfRule>
    <cfRule type="cellIs" dxfId="421" priority="387" stopIfTrue="1" operator="equal">
      <formula>"OK"</formula>
    </cfRule>
  </conditionalFormatting>
  <conditionalFormatting sqref="S6:S7 S20:S22 S26:S27 S9:S10 S16:S17 S29">
    <cfRule type="cellIs" dxfId="420" priority="316" stopIfTrue="1" operator="equal">
      <formula>"VENCIDO"</formula>
    </cfRule>
    <cfRule type="cellIs" dxfId="419" priority="317" stopIfTrue="1" operator="equal">
      <formula>"PROGRAMAR"</formula>
    </cfRule>
    <cfRule type="cellIs" dxfId="418" priority="318" stopIfTrue="1" operator="equal">
      <formula>"OK"</formula>
    </cfRule>
  </conditionalFormatting>
  <conditionalFormatting sqref="O34:O93">
    <cfRule type="cellIs" dxfId="417" priority="439" stopIfTrue="1" operator="equal">
      <formula>"VENCIDO"</formula>
    </cfRule>
    <cfRule type="cellIs" dxfId="416" priority="440" stopIfTrue="1" operator="equal">
      <formula>"PROGRAMAR"</formula>
    </cfRule>
    <cfRule type="cellIs" dxfId="415" priority="441" stopIfTrue="1" operator="equal">
      <formula>"OK"</formula>
    </cfRule>
  </conditionalFormatting>
  <conditionalFormatting sqref="O31:O112">
    <cfRule type="cellIs" dxfId="414" priority="436" stopIfTrue="1" operator="equal">
      <formula>"VENCIDO"</formula>
    </cfRule>
    <cfRule type="cellIs" dxfId="413" priority="437" stopIfTrue="1" operator="equal">
      <formula>"PROGRAMAR"</formula>
    </cfRule>
    <cfRule type="cellIs" dxfId="412" priority="438" stopIfTrue="1" operator="equal">
      <formula>"OK"</formula>
    </cfRule>
  </conditionalFormatting>
  <conditionalFormatting sqref="O112 O92:O110">
    <cfRule type="cellIs" dxfId="411" priority="433" stopIfTrue="1" operator="equal">
      <formula>"VENCIDO"</formula>
    </cfRule>
    <cfRule type="cellIs" dxfId="410" priority="434" stopIfTrue="1" operator="equal">
      <formula>"PROGRAMAR"</formula>
    </cfRule>
    <cfRule type="cellIs" dxfId="409" priority="435" stopIfTrue="1" operator="equal">
      <formula>"OK"</formula>
    </cfRule>
  </conditionalFormatting>
  <conditionalFormatting sqref="O33 O112 O92:O110">
    <cfRule type="cellIs" dxfId="408" priority="430" stopIfTrue="1" operator="equal">
      <formula>"VENCIDO"</formula>
    </cfRule>
    <cfRule type="cellIs" dxfId="407" priority="431" stopIfTrue="1" operator="equal">
      <formula>"PROGRAMAR"</formula>
    </cfRule>
    <cfRule type="cellIs" dxfId="406" priority="432" stopIfTrue="1" operator="equal">
      <formula>"OK"</formula>
    </cfRule>
  </conditionalFormatting>
  <conditionalFormatting sqref="O25">
    <cfRule type="cellIs" dxfId="405" priority="427" stopIfTrue="1" operator="equal">
      <formula>"VENCIDO"</formula>
    </cfRule>
    <cfRule type="cellIs" dxfId="404" priority="428" stopIfTrue="1" operator="equal">
      <formula>"PROGRAMAR"</formula>
    </cfRule>
    <cfRule type="cellIs" dxfId="403" priority="429" stopIfTrue="1" operator="equal">
      <formula>"OK"</formula>
    </cfRule>
  </conditionalFormatting>
  <conditionalFormatting sqref="O12">
    <cfRule type="cellIs" dxfId="402" priority="424" stopIfTrue="1" operator="equal">
      <formula>"VENCIDO"</formula>
    </cfRule>
    <cfRule type="cellIs" dxfId="401" priority="425" stopIfTrue="1" operator="equal">
      <formula>"PROGRAMAR"</formula>
    </cfRule>
    <cfRule type="cellIs" dxfId="400" priority="426" stopIfTrue="1" operator="equal">
      <formula>"OK"</formula>
    </cfRule>
  </conditionalFormatting>
  <conditionalFormatting sqref="O13">
    <cfRule type="cellIs" dxfId="399" priority="421" stopIfTrue="1" operator="equal">
      <formula>"VENCIDO"</formula>
    </cfRule>
    <cfRule type="cellIs" dxfId="398" priority="422" stopIfTrue="1" operator="equal">
      <formula>"PROGRAMAR"</formula>
    </cfRule>
    <cfRule type="cellIs" dxfId="397" priority="423" stopIfTrue="1" operator="equal">
      <formula>"OK"</formula>
    </cfRule>
  </conditionalFormatting>
  <conditionalFormatting sqref="S32 S34:S91">
    <cfRule type="cellIs" dxfId="396" priority="292" stopIfTrue="1" operator="equal">
      <formula>"VENCIDO"</formula>
    </cfRule>
    <cfRule type="cellIs" dxfId="395" priority="293" stopIfTrue="1" operator="equal">
      <formula>"PROGRAMAR"</formula>
    </cfRule>
    <cfRule type="cellIs" dxfId="394" priority="294" stopIfTrue="1" operator="equal">
      <formula>"OK"</formula>
    </cfRule>
  </conditionalFormatting>
  <conditionalFormatting sqref="O5">
    <cfRule type="cellIs" dxfId="393" priority="415" stopIfTrue="1" operator="equal">
      <formula>"VENCIDO"</formula>
    </cfRule>
    <cfRule type="cellIs" dxfId="392" priority="416" stopIfTrue="1" operator="equal">
      <formula>"PROGRAMAR"</formula>
    </cfRule>
    <cfRule type="cellIs" dxfId="391" priority="417" stopIfTrue="1" operator="equal">
      <formula>"OK"</formula>
    </cfRule>
  </conditionalFormatting>
  <conditionalFormatting sqref="O14">
    <cfRule type="cellIs" dxfId="390" priority="382" stopIfTrue="1" operator="equal">
      <formula>"VENCIDO"</formula>
    </cfRule>
    <cfRule type="cellIs" dxfId="389" priority="383" stopIfTrue="1" operator="equal">
      <formula>"PROGRAMAR"</formula>
    </cfRule>
    <cfRule type="cellIs" dxfId="388" priority="384" stopIfTrue="1" operator="equal">
      <formula>"OK"</formula>
    </cfRule>
  </conditionalFormatting>
  <conditionalFormatting sqref="O11">
    <cfRule type="cellIs" dxfId="387" priority="412" stopIfTrue="1" operator="equal">
      <formula>"VENCIDO"</formula>
    </cfRule>
    <cfRule type="cellIs" dxfId="386" priority="413" stopIfTrue="1" operator="equal">
      <formula>"PROGRAMAR"</formula>
    </cfRule>
    <cfRule type="cellIs" dxfId="385" priority="414" stopIfTrue="1" operator="equal">
      <formula>"OK"</formula>
    </cfRule>
  </conditionalFormatting>
  <conditionalFormatting sqref="O19">
    <cfRule type="cellIs" dxfId="384" priority="409" stopIfTrue="1" operator="equal">
      <formula>"VENCIDO"</formula>
    </cfRule>
    <cfRule type="cellIs" dxfId="383" priority="410" stopIfTrue="1" operator="equal">
      <formula>"PROGRAMAR"</formula>
    </cfRule>
    <cfRule type="cellIs" dxfId="382" priority="411" stopIfTrue="1" operator="equal">
      <formula>"OK"</formula>
    </cfRule>
  </conditionalFormatting>
  <conditionalFormatting sqref="O24:O26">
    <cfRule type="cellIs" dxfId="381" priority="406" stopIfTrue="1" operator="equal">
      <formula>"VENCIDO"</formula>
    </cfRule>
    <cfRule type="cellIs" dxfId="380" priority="407" stopIfTrue="1" operator="equal">
      <formula>"PROGRAMAR"</formula>
    </cfRule>
    <cfRule type="cellIs" dxfId="379" priority="408" stopIfTrue="1" operator="equal">
      <formula>"OK"</formula>
    </cfRule>
  </conditionalFormatting>
  <conditionalFormatting sqref="O30">
    <cfRule type="cellIs" dxfId="378" priority="403" stopIfTrue="1" operator="equal">
      <formula>"VENCIDO"</formula>
    </cfRule>
    <cfRule type="cellIs" dxfId="377" priority="404" stopIfTrue="1" operator="equal">
      <formula>"PROGRAMAR"</formula>
    </cfRule>
    <cfRule type="cellIs" dxfId="376" priority="405" stopIfTrue="1" operator="equal">
      <formula>"OK"</formula>
    </cfRule>
  </conditionalFormatting>
  <conditionalFormatting sqref="O18">
    <cfRule type="cellIs" dxfId="375" priority="400" stopIfTrue="1" operator="equal">
      <formula>"VENCIDO"</formula>
    </cfRule>
    <cfRule type="cellIs" dxfId="374" priority="401" stopIfTrue="1" operator="equal">
      <formula>"PROGRAMAR"</formula>
    </cfRule>
    <cfRule type="cellIs" dxfId="373" priority="402" stopIfTrue="1" operator="equal">
      <formula>"OK"</formula>
    </cfRule>
  </conditionalFormatting>
  <conditionalFormatting sqref="O8">
    <cfRule type="cellIs" dxfId="372" priority="397" stopIfTrue="1" operator="equal">
      <formula>"VENCIDO"</formula>
    </cfRule>
    <cfRule type="cellIs" dxfId="371" priority="398" stopIfTrue="1" operator="equal">
      <formula>"PROGRAMAR"</formula>
    </cfRule>
    <cfRule type="cellIs" dxfId="370" priority="399" stopIfTrue="1" operator="equal">
      <formula>"OK"</formula>
    </cfRule>
  </conditionalFormatting>
  <conditionalFormatting sqref="O92:O111">
    <cfRule type="cellIs" dxfId="369" priority="394" stopIfTrue="1" operator="equal">
      <formula>"VENCIDO"</formula>
    </cfRule>
    <cfRule type="cellIs" dxfId="368" priority="395" stopIfTrue="1" operator="equal">
      <formula>"PROGRAMAR"</formula>
    </cfRule>
    <cfRule type="cellIs" dxfId="367" priority="396" stopIfTrue="1" operator="equal">
      <formula>"OK"</formula>
    </cfRule>
  </conditionalFormatting>
  <conditionalFormatting sqref="O15">
    <cfRule type="cellIs" dxfId="366" priority="391" stopIfTrue="1" operator="equal">
      <formula>"VENCIDO"</formula>
    </cfRule>
    <cfRule type="cellIs" dxfId="365" priority="392" stopIfTrue="1" operator="equal">
      <formula>"PROGRAMAR"</formula>
    </cfRule>
    <cfRule type="cellIs" dxfId="364" priority="393" stopIfTrue="1" operator="equal">
      <formula>"OK"</formula>
    </cfRule>
  </conditionalFormatting>
  <conditionalFormatting sqref="O23">
    <cfRule type="cellIs" dxfId="363" priority="388" stopIfTrue="1" operator="equal">
      <formula>"VENCIDO"</formula>
    </cfRule>
    <cfRule type="cellIs" dxfId="362" priority="389" stopIfTrue="1" operator="equal">
      <formula>"PROGRAMAR"</formula>
    </cfRule>
    <cfRule type="cellIs" dxfId="361" priority="390" stopIfTrue="1" operator="equal">
      <formula>"OK"</formula>
    </cfRule>
  </conditionalFormatting>
  <conditionalFormatting sqref="S28">
    <cfRule type="cellIs" dxfId="360" priority="259" stopIfTrue="1" operator="equal">
      <formula>"VENCIDO"</formula>
    </cfRule>
    <cfRule type="cellIs" dxfId="359" priority="260" stopIfTrue="1" operator="equal">
      <formula>"PROGRAMAR"</formula>
    </cfRule>
    <cfRule type="cellIs" dxfId="358" priority="261" stopIfTrue="1" operator="equal">
      <formula>"OK"</formula>
    </cfRule>
  </conditionalFormatting>
  <conditionalFormatting sqref="Q6:Q7 Q20:Q22 Q26:Q27 Q9:Q10 Q16:Q17 Q29">
    <cfRule type="cellIs" dxfId="357" priority="379" stopIfTrue="1" operator="equal">
      <formula>"VENCIDO"</formula>
    </cfRule>
    <cfRule type="cellIs" dxfId="356" priority="380" stopIfTrue="1" operator="equal">
      <formula>"PROGRAMAR"</formula>
    </cfRule>
    <cfRule type="cellIs" dxfId="355" priority="381" stopIfTrue="1" operator="equal">
      <formula>"OK"</formula>
    </cfRule>
  </conditionalFormatting>
  <conditionalFormatting sqref="Q34:Q91">
    <cfRule type="cellIs" dxfId="354" priority="376" stopIfTrue="1" operator="equal">
      <formula>"VENCIDO"</formula>
    </cfRule>
    <cfRule type="cellIs" dxfId="353" priority="377" stopIfTrue="1" operator="equal">
      <formula>"PROGRAMAR"</formula>
    </cfRule>
    <cfRule type="cellIs" dxfId="352" priority="378" stopIfTrue="1" operator="equal">
      <formula>"OK"</formula>
    </cfRule>
  </conditionalFormatting>
  <conditionalFormatting sqref="Q31:Q112">
    <cfRule type="cellIs" dxfId="351" priority="373" stopIfTrue="1" operator="equal">
      <formula>"VENCIDO"</formula>
    </cfRule>
    <cfRule type="cellIs" dxfId="350" priority="374" stopIfTrue="1" operator="equal">
      <formula>"PROGRAMAR"</formula>
    </cfRule>
    <cfRule type="cellIs" dxfId="349" priority="375" stopIfTrue="1" operator="equal">
      <formula>"OK"</formula>
    </cfRule>
  </conditionalFormatting>
  <conditionalFormatting sqref="Q112 Q91:Q110">
    <cfRule type="cellIs" dxfId="348" priority="370" stopIfTrue="1" operator="equal">
      <formula>"VENCIDO"</formula>
    </cfRule>
    <cfRule type="cellIs" dxfId="347" priority="371" stopIfTrue="1" operator="equal">
      <formula>"PROGRAMAR"</formula>
    </cfRule>
    <cfRule type="cellIs" dxfId="346" priority="372" stopIfTrue="1" operator="equal">
      <formula>"OK"</formula>
    </cfRule>
  </conditionalFormatting>
  <conditionalFormatting sqref="Q33 Q112 Q91:Q110">
    <cfRule type="cellIs" dxfId="345" priority="367" stopIfTrue="1" operator="equal">
      <formula>"VENCIDO"</formula>
    </cfRule>
    <cfRule type="cellIs" dxfId="344" priority="368" stopIfTrue="1" operator="equal">
      <formula>"PROGRAMAR"</formula>
    </cfRule>
    <cfRule type="cellIs" dxfId="343" priority="369" stopIfTrue="1" operator="equal">
      <formula>"OK"</formula>
    </cfRule>
  </conditionalFormatting>
  <conditionalFormatting sqref="Q25">
    <cfRule type="cellIs" dxfId="342" priority="364" stopIfTrue="1" operator="equal">
      <formula>"VENCIDO"</formula>
    </cfRule>
    <cfRule type="cellIs" dxfId="341" priority="365" stopIfTrue="1" operator="equal">
      <formula>"PROGRAMAR"</formula>
    </cfRule>
    <cfRule type="cellIs" dxfId="340" priority="366" stopIfTrue="1" operator="equal">
      <formula>"OK"</formula>
    </cfRule>
  </conditionalFormatting>
  <conditionalFormatting sqref="Q12">
    <cfRule type="cellIs" dxfId="339" priority="361" stopIfTrue="1" operator="equal">
      <formula>"VENCIDO"</formula>
    </cfRule>
    <cfRule type="cellIs" dxfId="338" priority="362" stopIfTrue="1" operator="equal">
      <formula>"PROGRAMAR"</formula>
    </cfRule>
    <cfRule type="cellIs" dxfId="337" priority="363" stopIfTrue="1" operator="equal">
      <formula>"OK"</formula>
    </cfRule>
  </conditionalFormatting>
  <conditionalFormatting sqref="Q13">
    <cfRule type="cellIs" dxfId="336" priority="358" stopIfTrue="1" operator="equal">
      <formula>"VENCIDO"</formula>
    </cfRule>
    <cfRule type="cellIs" dxfId="335" priority="359" stopIfTrue="1" operator="equal">
      <formula>"PROGRAMAR"</formula>
    </cfRule>
    <cfRule type="cellIs" dxfId="334" priority="360" stopIfTrue="1" operator="equal">
      <formula>"OK"</formula>
    </cfRule>
  </conditionalFormatting>
  <conditionalFormatting sqref="Q32 Q34:Q91">
    <cfRule type="cellIs" dxfId="333" priority="355" stopIfTrue="1" operator="equal">
      <formula>"VENCIDO"</formula>
    </cfRule>
    <cfRule type="cellIs" dxfId="332" priority="356" stopIfTrue="1" operator="equal">
      <formula>"PROGRAMAR"</formula>
    </cfRule>
    <cfRule type="cellIs" dxfId="331" priority="357" stopIfTrue="1" operator="equal">
      <formula>"OK"</formula>
    </cfRule>
  </conditionalFormatting>
  <conditionalFormatting sqref="Q5">
    <cfRule type="cellIs" dxfId="330" priority="352" stopIfTrue="1" operator="equal">
      <formula>"VENCIDO"</formula>
    </cfRule>
    <cfRule type="cellIs" dxfId="329" priority="353" stopIfTrue="1" operator="equal">
      <formula>"PROGRAMAR"</formula>
    </cfRule>
    <cfRule type="cellIs" dxfId="328" priority="354" stopIfTrue="1" operator="equal">
      <formula>"OK"</formula>
    </cfRule>
  </conditionalFormatting>
  <conditionalFormatting sqref="Q11">
    <cfRule type="cellIs" dxfId="327" priority="349" stopIfTrue="1" operator="equal">
      <formula>"VENCIDO"</formula>
    </cfRule>
    <cfRule type="cellIs" dxfId="326" priority="350" stopIfTrue="1" operator="equal">
      <formula>"PROGRAMAR"</formula>
    </cfRule>
    <cfRule type="cellIs" dxfId="325" priority="351" stopIfTrue="1" operator="equal">
      <formula>"OK"</formula>
    </cfRule>
  </conditionalFormatting>
  <conditionalFormatting sqref="Q19">
    <cfRule type="cellIs" dxfId="324" priority="346" stopIfTrue="1" operator="equal">
      <formula>"VENCIDO"</formula>
    </cfRule>
    <cfRule type="cellIs" dxfId="323" priority="347" stopIfTrue="1" operator="equal">
      <formula>"PROGRAMAR"</formula>
    </cfRule>
    <cfRule type="cellIs" dxfId="322" priority="348" stopIfTrue="1" operator="equal">
      <formula>"OK"</formula>
    </cfRule>
  </conditionalFormatting>
  <conditionalFormatting sqref="Q24:Q26">
    <cfRule type="cellIs" dxfId="321" priority="343" stopIfTrue="1" operator="equal">
      <formula>"VENCIDO"</formula>
    </cfRule>
    <cfRule type="cellIs" dxfId="320" priority="344" stopIfTrue="1" operator="equal">
      <formula>"PROGRAMAR"</formula>
    </cfRule>
    <cfRule type="cellIs" dxfId="319" priority="345" stopIfTrue="1" operator="equal">
      <formula>"OK"</formula>
    </cfRule>
  </conditionalFormatting>
  <conditionalFormatting sqref="Q30">
    <cfRule type="cellIs" dxfId="318" priority="340" stopIfTrue="1" operator="equal">
      <formula>"VENCIDO"</formula>
    </cfRule>
    <cfRule type="cellIs" dxfId="317" priority="341" stopIfTrue="1" operator="equal">
      <formula>"PROGRAMAR"</formula>
    </cfRule>
    <cfRule type="cellIs" dxfId="316" priority="342" stopIfTrue="1" operator="equal">
      <formula>"OK"</formula>
    </cfRule>
  </conditionalFormatting>
  <conditionalFormatting sqref="Q18">
    <cfRule type="cellIs" dxfId="315" priority="337" stopIfTrue="1" operator="equal">
      <formula>"VENCIDO"</formula>
    </cfRule>
    <cfRule type="cellIs" dxfId="314" priority="338" stopIfTrue="1" operator="equal">
      <formula>"PROGRAMAR"</formula>
    </cfRule>
    <cfRule type="cellIs" dxfId="313" priority="339" stopIfTrue="1" operator="equal">
      <formula>"OK"</formula>
    </cfRule>
  </conditionalFormatting>
  <conditionalFormatting sqref="Q8">
    <cfRule type="cellIs" dxfId="312" priority="334" stopIfTrue="1" operator="equal">
      <formula>"VENCIDO"</formula>
    </cfRule>
    <cfRule type="cellIs" dxfId="311" priority="335" stopIfTrue="1" operator="equal">
      <formula>"PROGRAMAR"</formula>
    </cfRule>
    <cfRule type="cellIs" dxfId="310" priority="336" stopIfTrue="1" operator="equal">
      <formula>"OK"</formula>
    </cfRule>
  </conditionalFormatting>
  <conditionalFormatting sqref="Q91:Q111">
    <cfRule type="cellIs" dxfId="309" priority="331" stopIfTrue="1" operator="equal">
      <formula>"VENCIDO"</formula>
    </cfRule>
    <cfRule type="cellIs" dxfId="308" priority="332" stopIfTrue="1" operator="equal">
      <formula>"PROGRAMAR"</formula>
    </cfRule>
    <cfRule type="cellIs" dxfId="307" priority="333" stopIfTrue="1" operator="equal">
      <formula>"OK"</formula>
    </cfRule>
  </conditionalFormatting>
  <conditionalFormatting sqref="Q15">
    <cfRule type="cellIs" dxfId="306" priority="328" stopIfTrue="1" operator="equal">
      <formula>"VENCIDO"</formula>
    </cfRule>
    <cfRule type="cellIs" dxfId="305" priority="329" stopIfTrue="1" operator="equal">
      <formula>"PROGRAMAR"</formula>
    </cfRule>
    <cfRule type="cellIs" dxfId="304" priority="330" stopIfTrue="1" operator="equal">
      <formula>"OK"</formula>
    </cfRule>
  </conditionalFormatting>
  <conditionalFormatting sqref="Q23">
    <cfRule type="cellIs" dxfId="303" priority="325" stopIfTrue="1" operator="equal">
      <formula>"VENCIDO"</formula>
    </cfRule>
    <cfRule type="cellIs" dxfId="302" priority="326" stopIfTrue="1" operator="equal">
      <formula>"PROGRAMAR"</formula>
    </cfRule>
    <cfRule type="cellIs" dxfId="301" priority="327" stopIfTrue="1" operator="equal">
      <formula>"OK"</formula>
    </cfRule>
  </conditionalFormatting>
  <conditionalFormatting sqref="Q28">
    <cfRule type="cellIs" dxfId="300" priority="322" stopIfTrue="1" operator="equal">
      <formula>"VENCIDO"</formula>
    </cfRule>
    <cfRule type="cellIs" dxfId="299" priority="323" stopIfTrue="1" operator="equal">
      <formula>"PROGRAMAR"</formula>
    </cfRule>
    <cfRule type="cellIs" dxfId="298" priority="324" stopIfTrue="1" operator="equal">
      <formula>"OK"</formula>
    </cfRule>
  </conditionalFormatting>
  <conditionalFormatting sqref="S34:S91">
    <cfRule type="cellIs" dxfId="297" priority="313" stopIfTrue="1" operator="equal">
      <formula>"VENCIDO"</formula>
    </cfRule>
    <cfRule type="cellIs" dxfId="296" priority="314" stopIfTrue="1" operator="equal">
      <formula>"PROGRAMAR"</formula>
    </cfRule>
    <cfRule type="cellIs" dxfId="295" priority="315" stopIfTrue="1" operator="equal">
      <formula>"OK"</formula>
    </cfRule>
  </conditionalFormatting>
  <conditionalFormatting sqref="S31:S112">
    <cfRule type="cellIs" dxfId="294" priority="310" stopIfTrue="1" operator="equal">
      <formula>"VENCIDO"</formula>
    </cfRule>
    <cfRule type="cellIs" dxfId="293" priority="311" stopIfTrue="1" operator="equal">
      <formula>"PROGRAMAR"</formula>
    </cfRule>
    <cfRule type="cellIs" dxfId="292" priority="312" stopIfTrue="1" operator="equal">
      <formula>"OK"</formula>
    </cfRule>
  </conditionalFormatting>
  <conditionalFormatting sqref="S92 S94 S96 S98 S100 S103 S106 S108 S110 S112">
    <cfRule type="cellIs" dxfId="291" priority="307" stopIfTrue="1" operator="equal">
      <formula>"VENCIDO"</formula>
    </cfRule>
    <cfRule type="cellIs" dxfId="290" priority="308" stopIfTrue="1" operator="equal">
      <formula>"PROGRAMAR"</formula>
    </cfRule>
    <cfRule type="cellIs" dxfId="289" priority="309" stopIfTrue="1" operator="equal">
      <formula>"OK"</formula>
    </cfRule>
  </conditionalFormatting>
  <conditionalFormatting sqref="S33 S92 S94 S96 S98 S100 S103 S106 S108 S110 S112">
    <cfRule type="cellIs" dxfId="288" priority="304" stopIfTrue="1" operator="equal">
      <formula>"VENCIDO"</formula>
    </cfRule>
    <cfRule type="cellIs" dxfId="287" priority="305" stopIfTrue="1" operator="equal">
      <formula>"PROGRAMAR"</formula>
    </cfRule>
    <cfRule type="cellIs" dxfId="286" priority="306" stopIfTrue="1" operator="equal">
      <formula>"OK"</formula>
    </cfRule>
  </conditionalFormatting>
  <conditionalFormatting sqref="S25">
    <cfRule type="cellIs" dxfId="285" priority="301" stopIfTrue="1" operator="equal">
      <formula>"VENCIDO"</formula>
    </cfRule>
    <cfRule type="cellIs" dxfId="284" priority="302" stopIfTrue="1" operator="equal">
      <formula>"PROGRAMAR"</formula>
    </cfRule>
    <cfRule type="cellIs" dxfId="283" priority="303" stopIfTrue="1" operator="equal">
      <formula>"OK"</formula>
    </cfRule>
  </conditionalFormatting>
  <conditionalFormatting sqref="S12">
    <cfRule type="cellIs" dxfId="282" priority="298" stopIfTrue="1" operator="equal">
      <formula>"VENCIDO"</formula>
    </cfRule>
    <cfRule type="cellIs" dxfId="281" priority="299" stopIfTrue="1" operator="equal">
      <formula>"PROGRAMAR"</formula>
    </cfRule>
    <cfRule type="cellIs" dxfId="280" priority="300" stopIfTrue="1" operator="equal">
      <formula>"OK"</formula>
    </cfRule>
  </conditionalFormatting>
  <conditionalFormatting sqref="S13">
    <cfRule type="cellIs" dxfId="279" priority="295" stopIfTrue="1" operator="equal">
      <formula>"VENCIDO"</formula>
    </cfRule>
    <cfRule type="cellIs" dxfId="278" priority="296" stopIfTrue="1" operator="equal">
      <formula>"PROGRAMAR"</formula>
    </cfRule>
    <cfRule type="cellIs" dxfId="277" priority="297" stopIfTrue="1" operator="equal">
      <formula>"OK"</formula>
    </cfRule>
  </conditionalFormatting>
  <conditionalFormatting sqref="S5">
    <cfRule type="cellIs" dxfId="276" priority="289" stopIfTrue="1" operator="equal">
      <formula>"VENCIDO"</formula>
    </cfRule>
    <cfRule type="cellIs" dxfId="275" priority="290" stopIfTrue="1" operator="equal">
      <formula>"PROGRAMAR"</formula>
    </cfRule>
    <cfRule type="cellIs" dxfId="274" priority="291" stopIfTrue="1" operator="equal">
      <formula>"OK"</formula>
    </cfRule>
  </conditionalFormatting>
  <conditionalFormatting sqref="S14">
    <cfRule type="cellIs" dxfId="273" priority="256" stopIfTrue="1" operator="equal">
      <formula>"VENCIDO"</formula>
    </cfRule>
    <cfRule type="cellIs" dxfId="272" priority="257" stopIfTrue="1" operator="equal">
      <formula>"PROGRAMAR"</formula>
    </cfRule>
    <cfRule type="cellIs" dxfId="271" priority="258" stopIfTrue="1" operator="equal">
      <formula>"OK"</formula>
    </cfRule>
  </conditionalFormatting>
  <conditionalFormatting sqref="S11">
    <cfRule type="cellIs" dxfId="270" priority="286" stopIfTrue="1" operator="equal">
      <formula>"VENCIDO"</formula>
    </cfRule>
    <cfRule type="cellIs" dxfId="269" priority="287" stopIfTrue="1" operator="equal">
      <formula>"PROGRAMAR"</formula>
    </cfRule>
    <cfRule type="cellIs" dxfId="268" priority="288" stopIfTrue="1" operator="equal">
      <formula>"OK"</formula>
    </cfRule>
  </conditionalFormatting>
  <conditionalFormatting sqref="S19">
    <cfRule type="cellIs" dxfId="267" priority="283" stopIfTrue="1" operator="equal">
      <formula>"VENCIDO"</formula>
    </cfRule>
    <cfRule type="cellIs" dxfId="266" priority="284" stopIfTrue="1" operator="equal">
      <formula>"PROGRAMAR"</formula>
    </cfRule>
    <cfRule type="cellIs" dxfId="265" priority="285" stopIfTrue="1" operator="equal">
      <formula>"OK"</formula>
    </cfRule>
  </conditionalFormatting>
  <conditionalFormatting sqref="S24:S26">
    <cfRule type="cellIs" dxfId="264" priority="280" stopIfTrue="1" operator="equal">
      <formula>"VENCIDO"</formula>
    </cfRule>
    <cfRule type="cellIs" dxfId="263" priority="281" stopIfTrue="1" operator="equal">
      <formula>"PROGRAMAR"</formula>
    </cfRule>
    <cfRule type="cellIs" dxfId="262" priority="282" stopIfTrue="1" operator="equal">
      <formula>"OK"</formula>
    </cfRule>
  </conditionalFormatting>
  <conditionalFormatting sqref="S30">
    <cfRule type="cellIs" dxfId="261" priority="277" stopIfTrue="1" operator="equal">
      <formula>"VENCIDO"</formula>
    </cfRule>
    <cfRule type="cellIs" dxfId="260" priority="278" stopIfTrue="1" operator="equal">
      <formula>"PROGRAMAR"</formula>
    </cfRule>
    <cfRule type="cellIs" dxfId="259" priority="279" stopIfTrue="1" operator="equal">
      <formula>"OK"</formula>
    </cfRule>
  </conditionalFormatting>
  <conditionalFormatting sqref="S18">
    <cfRule type="cellIs" dxfId="258" priority="274" stopIfTrue="1" operator="equal">
      <formula>"VENCIDO"</formula>
    </cfRule>
    <cfRule type="cellIs" dxfId="257" priority="275" stopIfTrue="1" operator="equal">
      <formula>"PROGRAMAR"</formula>
    </cfRule>
    <cfRule type="cellIs" dxfId="256" priority="276" stopIfTrue="1" operator="equal">
      <formula>"OK"</formula>
    </cfRule>
  </conditionalFormatting>
  <conditionalFormatting sqref="S8">
    <cfRule type="cellIs" dxfId="255" priority="271" stopIfTrue="1" operator="equal">
      <formula>"VENCIDO"</formula>
    </cfRule>
    <cfRule type="cellIs" dxfId="254" priority="272" stopIfTrue="1" operator="equal">
      <formula>"PROGRAMAR"</formula>
    </cfRule>
    <cfRule type="cellIs" dxfId="253" priority="273" stopIfTrue="1" operator="equal">
      <formula>"OK"</formula>
    </cfRule>
  </conditionalFormatting>
  <conditionalFormatting sqref="S92:S111">
    <cfRule type="cellIs" dxfId="252" priority="268" stopIfTrue="1" operator="equal">
      <formula>"VENCIDO"</formula>
    </cfRule>
    <cfRule type="cellIs" dxfId="251" priority="269" stopIfTrue="1" operator="equal">
      <formula>"PROGRAMAR"</formula>
    </cfRule>
    <cfRule type="cellIs" dxfId="250" priority="270" stopIfTrue="1" operator="equal">
      <formula>"OK"</formula>
    </cfRule>
  </conditionalFormatting>
  <conditionalFormatting sqref="S15">
    <cfRule type="cellIs" dxfId="249" priority="265" stopIfTrue="1" operator="equal">
      <formula>"VENCIDO"</formula>
    </cfRule>
    <cfRule type="cellIs" dxfId="248" priority="266" stopIfTrue="1" operator="equal">
      <formula>"PROGRAMAR"</formula>
    </cfRule>
    <cfRule type="cellIs" dxfId="247" priority="267" stopIfTrue="1" operator="equal">
      <formula>"OK"</formula>
    </cfRule>
  </conditionalFormatting>
  <conditionalFormatting sqref="S23">
    <cfRule type="cellIs" dxfId="246" priority="262" stopIfTrue="1" operator="equal">
      <formula>"VENCIDO"</formula>
    </cfRule>
    <cfRule type="cellIs" dxfId="245" priority="263" stopIfTrue="1" operator="equal">
      <formula>"PROGRAMAR"</formula>
    </cfRule>
    <cfRule type="cellIs" dxfId="244" priority="264" stopIfTrue="1" operator="equal">
      <formula>"OK"</formula>
    </cfRule>
  </conditionalFormatting>
  <conditionalFormatting sqref="U6:U7 U20:U22 U26:U27 U9:U10 U16:U17 U29">
    <cfRule type="cellIs" dxfId="243" priority="253" stopIfTrue="1" operator="equal">
      <formula>"VENCIDO"</formula>
    </cfRule>
    <cfRule type="cellIs" dxfId="242" priority="254" stopIfTrue="1" operator="equal">
      <formula>"PROGRAMAR"</formula>
    </cfRule>
    <cfRule type="cellIs" dxfId="241" priority="255" stopIfTrue="1" operator="equal">
      <formula>"OK"</formula>
    </cfRule>
  </conditionalFormatting>
  <conditionalFormatting sqref="U32 U34:U91">
    <cfRule type="cellIs" dxfId="240" priority="229" stopIfTrue="1" operator="equal">
      <formula>"VENCIDO"</formula>
    </cfRule>
    <cfRule type="cellIs" dxfId="239" priority="230" stopIfTrue="1" operator="equal">
      <formula>"PROGRAMAR"</formula>
    </cfRule>
    <cfRule type="cellIs" dxfId="238" priority="231" stopIfTrue="1" operator="equal">
      <formula>"OK"</formula>
    </cfRule>
  </conditionalFormatting>
  <conditionalFormatting sqref="U28">
    <cfRule type="cellIs" dxfId="237" priority="196" stopIfTrue="1" operator="equal">
      <formula>"VENCIDO"</formula>
    </cfRule>
    <cfRule type="cellIs" dxfId="236" priority="197" stopIfTrue="1" operator="equal">
      <formula>"PROGRAMAR"</formula>
    </cfRule>
    <cfRule type="cellIs" dxfId="235" priority="198" stopIfTrue="1" operator="equal">
      <formula>"OK"</formula>
    </cfRule>
  </conditionalFormatting>
  <conditionalFormatting sqref="U34:U91">
    <cfRule type="cellIs" dxfId="234" priority="250" stopIfTrue="1" operator="equal">
      <formula>"VENCIDO"</formula>
    </cfRule>
    <cfRule type="cellIs" dxfId="233" priority="251" stopIfTrue="1" operator="equal">
      <formula>"PROGRAMAR"</formula>
    </cfRule>
    <cfRule type="cellIs" dxfId="232" priority="252" stopIfTrue="1" operator="equal">
      <formula>"OK"</formula>
    </cfRule>
  </conditionalFormatting>
  <conditionalFormatting sqref="U110:Y112 U31:U109">
    <cfRule type="cellIs" dxfId="231" priority="247" stopIfTrue="1" operator="equal">
      <formula>"VENCIDO"</formula>
    </cfRule>
    <cfRule type="cellIs" dxfId="230" priority="248" stopIfTrue="1" operator="equal">
      <formula>"PROGRAMAR"</formula>
    </cfRule>
    <cfRule type="cellIs" dxfId="229" priority="249" stopIfTrue="1" operator="equal">
      <formula>"OK"</formula>
    </cfRule>
  </conditionalFormatting>
  <conditionalFormatting sqref="U112:Y112 U110:Y110 U88:U109">
    <cfRule type="cellIs" dxfId="228" priority="244" stopIfTrue="1" operator="equal">
      <formula>"VENCIDO"</formula>
    </cfRule>
    <cfRule type="cellIs" dxfId="227" priority="245" stopIfTrue="1" operator="equal">
      <formula>"PROGRAMAR"</formula>
    </cfRule>
    <cfRule type="cellIs" dxfId="226" priority="246" stopIfTrue="1" operator="equal">
      <formula>"OK"</formula>
    </cfRule>
  </conditionalFormatting>
  <conditionalFormatting sqref="U33 U112:Y112 U110:Y110 U88:U109">
    <cfRule type="cellIs" dxfId="225" priority="241" stopIfTrue="1" operator="equal">
      <formula>"VENCIDO"</formula>
    </cfRule>
    <cfRule type="cellIs" dxfId="224" priority="242" stopIfTrue="1" operator="equal">
      <formula>"PROGRAMAR"</formula>
    </cfRule>
    <cfRule type="cellIs" dxfId="223" priority="243" stopIfTrue="1" operator="equal">
      <formula>"OK"</formula>
    </cfRule>
  </conditionalFormatting>
  <conditionalFormatting sqref="U25">
    <cfRule type="cellIs" dxfId="222" priority="238" stopIfTrue="1" operator="equal">
      <formula>"VENCIDO"</formula>
    </cfRule>
    <cfRule type="cellIs" dxfId="221" priority="239" stopIfTrue="1" operator="equal">
      <formula>"PROGRAMAR"</formula>
    </cfRule>
    <cfRule type="cellIs" dxfId="220" priority="240" stopIfTrue="1" operator="equal">
      <formula>"OK"</formula>
    </cfRule>
  </conditionalFormatting>
  <conditionalFormatting sqref="U12">
    <cfRule type="cellIs" dxfId="219" priority="235" stopIfTrue="1" operator="equal">
      <formula>"VENCIDO"</formula>
    </cfRule>
    <cfRule type="cellIs" dxfId="218" priority="236" stopIfTrue="1" operator="equal">
      <formula>"PROGRAMAR"</formula>
    </cfRule>
    <cfRule type="cellIs" dxfId="217" priority="237" stopIfTrue="1" operator="equal">
      <formula>"OK"</formula>
    </cfRule>
  </conditionalFormatting>
  <conditionalFormatting sqref="U13">
    <cfRule type="cellIs" dxfId="216" priority="232" stopIfTrue="1" operator="equal">
      <formula>"VENCIDO"</formula>
    </cfRule>
    <cfRule type="cellIs" dxfId="215" priority="233" stopIfTrue="1" operator="equal">
      <formula>"PROGRAMAR"</formula>
    </cfRule>
    <cfRule type="cellIs" dxfId="214" priority="234" stopIfTrue="1" operator="equal">
      <formula>"OK"</formula>
    </cfRule>
  </conditionalFormatting>
  <conditionalFormatting sqref="U5">
    <cfRule type="cellIs" dxfId="213" priority="226" stopIfTrue="1" operator="equal">
      <formula>"VENCIDO"</formula>
    </cfRule>
    <cfRule type="cellIs" dxfId="212" priority="227" stopIfTrue="1" operator="equal">
      <formula>"PROGRAMAR"</formula>
    </cfRule>
    <cfRule type="cellIs" dxfId="211" priority="228" stopIfTrue="1" operator="equal">
      <formula>"OK"</formula>
    </cfRule>
  </conditionalFormatting>
  <conditionalFormatting sqref="U14">
    <cfRule type="cellIs" dxfId="210" priority="193" stopIfTrue="1" operator="equal">
      <formula>"VENCIDO"</formula>
    </cfRule>
    <cfRule type="cellIs" dxfId="209" priority="194" stopIfTrue="1" operator="equal">
      <formula>"PROGRAMAR"</formula>
    </cfRule>
    <cfRule type="cellIs" dxfId="208" priority="195" stopIfTrue="1" operator="equal">
      <formula>"OK"</formula>
    </cfRule>
  </conditionalFormatting>
  <conditionalFormatting sqref="U11">
    <cfRule type="cellIs" dxfId="207" priority="223" stopIfTrue="1" operator="equal">
      <formula>"VENCIDO"</formula>
    </cfRule>
    <cfRule type="cellIs" dxfId="206" priority="224" stopIfTrue="1" operator="equal">
      <formula>"PROGRAMAR"</formula>
    </cfRule>
    <cfRule type="cellIs" dxfId="205" priority="225" stopIfTrue="1" operator="equal">
      <formula>"OK"</formula>
    </cfRule>
  </conditionalFormatting>
  <conditionalFormatting sqref="U19">
    <cfRule type="cellIs" dxfId="204" priority="220" stopIfTrue="1" operator="equal">
      <formula>"VENCIDO"</formula>
    </cfRule>
    <cfRule type="cellIs" dxfId="203" priority="221" stopIfTrue="1" operator="equal">
      <formula>"PROGRAMAR"</formula>
    </cfRule>
    <cfRule type="cellIs" dxfId="202" priority="222" stopIfTrue="1" operator="equal">
      <formula>"OK"</formula>
    </cfRule>
  </conditionalFormatting>
  <conditionalFormatting sqref="U24:U26">
    <cfRule type="cellIs" dxfId="201" priority="217" stopIfTrue="1" operator="equal">
      <formula>"VENCIDO"</formula>
    </cfRule>
    <cfRule type="cellIs" dxfId="200" priority="218" stopIfTrue="1" operator="equal">
      <formula>"PROGRAMAR"</formula>
    </cfRule>
    <cfRule type="cellIs" dxfId="199" priority="219" stopIfTrue="1" operator="equal">
      <formula>"OK"</formula>
    </cfRule>
  </conditionalFormatting>
  <conditionalFormatting sqref="U30">
    <cfRule type="cellIs" dxfId="198" priority="214" stopIfTrue="1" operator="equal">
      <formula>"VENCIDO"</formula>
    </cfRule>
    <cfRule type="cellIs" dxfId="197" priority="215" stopIfTrue="1" operator="equal">
      <formula>"PROGRAMAR"</formula>
    </cfRule>
    <cfRule type="cellIs" dxfId="196" priority="216" stopIfTrue="1" operator="equal">
      <formula>"OK"</formula>
    </cfRule>
  </conditionalFormatting>
  <conditionalFormatting sqref="U18">
    <cfRule type="cellIs" dxfId="195" priority="211" stopIfTrue="1" operator="equal">
      <formula>"VENCIDO"</formula>
    </cfRule>
    <cfRule type="cellIs" dxfId="194" priority="212" stopIfTrue="1" operator="equal">
      <formula>"PROGRAMAR"</formula>
    </cfRule>
    <cfRule type="cellIs" dxfId="193" priority="213" stopIfTrue="1" operator="equal">
      <formula>"OK"</formula>
    </cfRule>
  </conditionalFormatting>
  <conditionalFormatting sqref="U8">
    <cfRule type="cellIs" dxfId="192" priority="208" stopIfTrue="1" operator="equal">
      <formula>"VENCIDO"</formula>
    </cfRule>
    <cfRule type="cellIs" dxfId="191" priority="209" stopIfTrue="1" operator="equal">
      <formula>"PROGRAMAR"</formula>
    </cfRule>
    <cfRule type="cellIs" dxfId="190" priority="210" stopIfTrue="1" operator="equal">
      <formula>"OK"</formula>
    </cfRule>
  </conditionalFormatting>
  <conditionalFormatting sqref="U110:Y111 U88:U109">
    <cfRule type="cellIs" dxfId="189" priority="205" stopIfTrue="1" operator="equal">
      <formula>"VENCIDO"</formula>
    </cfRule>
    <cfRule type="cellIs" dxfId="188" priority="206" stopIfTrue="1" operator="equal">
      <formula>"PROGRAMAR"</formula>
    </cfRule>
    <cfRule type="cellIs" dxfId="187" priority="207" stopIfTrue="1" operator="equal">
      <formula>"OK"</formula>
    </cfRule>
  </conditionalFormatting>
  <conditionalFormatting sqref="U15">
    <cfRule type="cellIs" dxfId="186" priority="202" stopIfTrue="1" operator="equal">
      <formula>"VENCIDO"</formula>
    </cfRule>
    <cfRule type="cellIs" dxfId="185" priority="203" stopIfTrue="1" operator="equal">
      <formula>"PROGRAMAR"</formula>
    </cfRule>
    <cfRule type="cellIs" dxfId="184" priority="204" stopIfTrue="1" operator="equal">
      <formula>"OK"</formula>
    </cfRule>
  </conditionalFormatting>
  <conditionalFormatting sqref="U23">
    <cfRule type="cellIs" dxfId="183" priority="199" stopIfTrue="1" operator="equal">
      <formula>"VENCIDO"</formula>
    </cfRule>
    <cfRule type="cellIs" dxfId="182" priority="200" stopIfTrue="1" operator="equal">
      <formula>"PROGRAMAR"</formula>
    </cfRule>
    <cfRule type="cellIs" dxfId="181" priority="201" stopIfTrue="1" operator="equal">
      <formula>"OK"</formula>
    </cfRule>
  </conditionalFormatting>
  <conditionalFormatting sqref="W5:W29">
    <cfRule type="containsText" dxfId="180" priority="190" operator="containsText" text="Programar">
      <formula>NOT(ISERROR(SEARCH("Programar",W5)))</formula>
    </cfRule>
    <cfRule type="containsText" priority="191" operator="containsText" text="progrmar">
      <formula>NOT(ISERROR(SEARCH("progrmar",W5)))</formula>
    </cfRule>
    <cfRule type="containsText" dxfId="179" priority="192" operator="containsText" text="ok">
      <formula>NOT(ISERROR(SEARCH("ok",W5)))</formula>
    </cfRule>
  </conditionalFormatting>
  <conditionalFormatting sqref="W30:W109">
    <cfRule type="containsText" dxfId="178" priority="187" operator="containsText" text="Programar">
      <formula>NOT(ISERROR(SEARCH("Programar",W30)))</formula>
    </cfRule>
    <cfRule type="containsText" priority="188" operator="containsText" text="progrmar">
      <formula>NOT(ISERROR(SEARCH("progrmar",W30)))</formula>
    </cfRule>
    <cfRule type="containsText" dxfId="177" priority="189" operator="containsText" text="ok">
      <formula>NOT(ISERROR(SEARCH("ok",W30)))</formula>
    </cfRule>
  </conditionalFormatting>
  <conditionalFormatting sqref="AA5:AA29">
    <cfRule type="cellIs" dxfId="176" priority="184" stopIfTrue="1" operator="equal">
      <formula>"VENCIDO"</formula>
    </cfRule>
    <cfRule type="cellIs" dxfId="175" priority="185" stopIfTrue="1" operator="equal">
      <formula>"PROGRAMAR"</formula>
    </cfRule>
    <cfRule type="cellIs" dxfId="174" priority="186" stopIfTrue="1" operator="equal">
      <formula>"OK"</formula>
    </cfRule>
  </conditionalFormatting>
  <conditionalFormatting sqref="AA30">
    <cfRule type="cellIs" dxfId="173" priority="181" stopIfTrue="1" operator="equal">
      <formula>"VENCIDO"</formula>
    </cfRule>
    <cfRule type="cellIs" dxfId="172" priority="182" stopIfTrue="1" operator="equal">
      <formula>"PROGRAMAR"</formula>
    </cfRule>
    <cfRule type="cellIs" dxfId="171" priority="183" stopIfTrue="1" operator="equal">
      <formula>"OK"</formula>
    </cfRule>
  </conditionalFormatting>
  <conditionalFormatting sqref="AD5:AD29">
    <cfRule type="cellIs" dxfId="170" priority="178" stopIfTrue="1" operator="equal">
      <formula>"VENCIDO"</formula>
    </cfRule>
    <cfRule type="cellIs" dxfId="169" priority="179" stopIfTrue="1" operator="equal">
      <formula>"PROGRAMAR"</formula>
    </cfRule>
    <cfRule type="cellIs" dxfId="168" priority="180" stopIfTrue="1" operator="equal">
      <formula>"OK"</formula>
    </cfRule>
  </conditionalFormatting>
  <conditionalFormatting sqref="AD30">
    <cfRule type="cellIs" dxfId="167" priority="175" stopIfTrue="1" operator="equal">
      <formula>"VENCIDO"</formula>
    </cfRule>
    <cfRule type="cellIs" dxfId="166" priority="176" stopIfTrue="1" operator="equal">
      <formula>"PROGRAMAR"</formula>
    </cfRule>
    <cfRule type="cellIs" dxfId="165" priority="177" stopIfTrue="1" operator="equal">
      <formula>"OK"</formula>
    </cfRule>
  </conditionalFormatting>
  <conditionalFormatting sqref="AG5:AG29">
    <cfRule type="cellIs" dxfId="164" priority="172" stopIfTrue="1" operator="equal">
      <formula>"VENCIDO"</formula>
    </cfRule>
    <cfRule type="cellIs" dxfId="163" priority="173" stopIfTrue="1" operator="equal">
      <formula>"PROGRAMAR"</formula>
    </cfRule>
    <cfRule type="cellIs" dxfId="162" priority="174" stopIfTrue="1" operator="equal">
      <formula>"OK"</formula>
    </cfRule>
  </conditionalFormatting>
  <conditionalFormatting sqref="AG30">
    <cfRule type="cellIs" dxfId="161" priority="169" stopIfTrue="1" operator="equal">
      <formula>"VENCIDO"</formula>
    </cfRule>
    <cfRule type="cellIs" dxfId="160" priority="170" stopIfTrue="1" operator="equal">
      <formula>"PROGRAMAR"</formula>
    </cfRule>
    <cfRule type="cellIs" dxfId="159" priority="171" stopIfTrue="1" operator="equal">
      <formula>"OK"</formula>
    </cfRule>
  </conditionalFormatting>
  <conditionalFormatting sqref="AJ5:AJ29">
    <cfRule type="cellIs" dxfId="158" priority="166" stopIfTrue="1" operator="equal">
      <formula>"VENCIDO"</formula>
    </cfRule>
    <cfRule type="cellIs" dxfId="157" priority="167" stopIfTrue="1" operator="equal">
      <formula>"PROGRAMAR"</formula>
    </cfRule>
    <cfRule type="cellIs" dxfId="156" priority="168" stopIfTrue="1" operator="equal">
      <formula>"OK"</formula>
    </cfRule>
  </conditionalFormatting>
  <conditionalFormatting sqref="AJ30">
    <cfRule type="cellIs" dxfId="155" priority="163" stopIfTrue="1" operator="equal">
      <formula>"VENCIDO"</formula>
    </cfRule>
    <cfRule type="cellIs" dxfId="154" priority="164" stopIfTrue="1" operator="equal">
      <formula>"PROGRAMAR"</formula>
    </cfRule>
    <cfRule type="cellIs" dxfId="153" priority="165" stopIfTrue="1" operator="equal">
      <formula>"OK"</formula>
    </cfRule>
  </conditionalFormatting>
  <conditionalFormatting sqref="AP5:AP29">
    <cfRule type="cellIs" dxfId="152" priority="160" stopIfTrue="1" operator="equal">
      <formula>"VENCIDO"</formula>
    </cfRule>
    <cfRule type="cellIs" dxfId="151" priority="161" stopIfTrue="1" operator="equal">
      <formula>"PROGRAMAR"</formula>
    </cfRule>
    <cfRule type="cellIs" dxfId="150" priority="162" stopIfTrue="1" operator="equal">
      <formula>"OK"</formula>
    </cfRule>
  </conditionalFormatting>
  <conditionalFormatting sqref="AP30">
    <cfRule type="cellIs" dxfId="149" priority="157" stopIfTrue="1" operator="equal">
      <formula>"VENCIDO"</formula>
    </cfRule>
    <cfRule type="cellIs" dxfId="148" priority="158" stopIfTrue="1" operator="equal">
      <formula>"PROGRAMAR"</formula>
    </cfRule>
    <cfRule type="cellIs" dxfId="147" priority="159" stopIfTrue="1" operator="equal">
      <formula>"OK"</formula>
    </cfRule>
  </conditionalFormatting>
  <conditionalFormatting sqref="AS5:AS29">
    <cfRule type="cellIs" dxfId="146" priority="154" stopIfTrue="1" operator="equal">
      <formula>"VENCIDO"</formula>
    </cfRule>
    <cfRule type="cellIs" dxfId="145" priority="155" stopIfTrue="1" operator="equal">
      <formula>"PROGRAMAR"</formula>
    </cfRule>
    <cfRule type="cellIs" dxfId="144" priority="156" stopIfTrue="1" operator="equal">
      <formula>"OK"</formula>
    </cfRule>
  </conditionalFormatting>
  <conditionalFormatting sqref="AS30">
    <cfRule type="cellIs" dxfId="143" priority="151" stopIfTrue="1" operator="equal">
      <formula>"VENCIDO"</formula>
    </cfRule>
    <cfRule type="cellIs" dxfId="142" priority="152" stopIfTrue="1" operator="equal">
      <formula>"PROGRAMAR"</formula>
    </cfRule>
    <cfRule type="cellIs" dxfId="141" priority="153" stopIfTrue="1" operator="equal">
      <formula>"OK"</formula>
    </cfRule>
  </conditionalFormatting>
  <conditionalFormatting sqref="BE30">
    <cfRule type="cellIs" dxfId="140" priority="145" stopIfTrue="1" operator="equal">
      <formula>"VENCIDO"</formula>
    </cfRule>
    <cfRule type="cellIs" dxfId="139" priority="146" stopIfTrue="1" operator="equal">
      <formula>"PROGRAMAR"</formula>
    </cfRule>
    <cfRule type="cellIs" dxfId="138" priority="147" stopIfTrue="1" operator="equal">
      <formula>"OK"</formula>
    </cfRule>
  </conditionalFormatting>
  <conditionalFormatting sqref="BH5:BH29 BE5:BE29">
    <cfRule type="cellIs" dxfId="137" priority="142" stopIfTrue="1" operator="equal">
      <formula>"VENCIDO"</formula>
    </cfRule>
    <cfRule type="cellIs" dxfId="136" priority="143" stopIfTrue="1" operator="equal">
      <formula>"PROGRAMAR"</formula>
    </cfRule>
    <cfRule type="cellIs" dxfId="135" priority="144" stopIfTrue="1" operator="equal">
      <formula>"OK"</formula>
    </cfRule>
  </conditionalFormatting>
  <conditionalFormatting sqref="BQ5:BQ29">
    <cfRule type="cellIs" dxfId="134" priority="139" stopIfTrue="1" operator="equal">
      <formula>"VENCIDO"</formula>
    </cfRule>
    <cfRule type="cellIs" dxfId="133" priority="140" stopIfTrue="1" operator="equal">
      <formula>"PROGRAMAR"</formula>
    </cfRule>
    <cfRule type="cellIs" dxfId="132" priority="141" stopIfTrue="1" operator="equal">
      <formula>"OK"</formula>
    </cfRule>
  </conditionalFormatting>
  <conditionalFormatting sqref="BT5:BT29">
    <cfRule type="cellIs" dxfId="131" priority="136" stopIfTrue="1" operator="equal">
      <formula>"VENCIDO"</formula>
    </cfRule>
    <cfRule type="cellIs" dxfId="130" priority="137" stopIfTrue="1" operator="equal">
      <formula>"PROGRAMAR"</formula>
    </cfRule>
    <cfRule type="cellIs" dxfId="129" priority="138" stopIfTrue="1" operator="equal">
      <formula>"OK"</formula>
    </cfRule>
  </conditionalFormatting>
  <conditionalFormatting sqref="BT30">
    <cfRule type="cellIs" dxfId="128" priority="133" stopIfTrue="1" operator="equal">
      <formula>"VENCIDO"</formula>
    </cfRule>
    <cfRule type="cellIs" dxfId="127" priority="134" stopIfTrue="1" operator="equal">
      <formula>"PROGRAMAR"</formula>
    </cfRule>
    <cfRule type="cellIs" dxfId="126" priority="135" stopIfTrue="1" operator="equal">
      <formula>"OK"</formula>
    </cfRule>
  </conditionalFormatting>
  <conditionalFormatting sqref="CX5:CX29">
    <cfRule type="cellIs" dxfId="125" priority="130" stopIfTrue="1" operator="equal">
      <formula>"VENCIDO"</formula>
    </cfRule>
    <cfRule type="cellIs" dxfId="124" priority="131" stopIfTrue="1" operator="equal">
      <formula>"PROGRAMAR"</formula>
    </cfRule>
    <cfRule type="cellIs" dxfId="123" priority="132" stopIfTrue="1" operator="equal">
      <formula>"OK"</formula>
    </cfRule>
  </conditionalFormatting>
  <conditionalFormatting sqref="CX30">
    <cfRule type="cellIs" dxfId="122" priority="127" stopIfTrue="1" operator="equal">
      <formula>"VENCIDO"</formula>
    </cfRule>
    <cfRule type="cellIs" dxfId="121" priority="128" stopIfTrue="1" operator="equal">
      <formula>"PROGRAMAR"</formula>
    </cfRule>
    <cfRule type="cellIs" dxfId="120" priority="129" stopIfTrue="1" operator="equal">
      <formula>"OK"</formula>
    </cfRule>
  </conditionalFormatting>
  <conditionalFormatting sqref="DD5:DD29">
    <cfRule type="cellIs" dxfId="119" priority="124" stopIfTrue="1" operator="equal">
      <formula>"VENCIDO"</formula>
    </cfRule>
    <cfRule type="cellIs" dxfId="118" priority="125" stopIfTrue="1" operator="equal">
      <formula>"PROGRAMAR"</formula>
    </cfRule>
    <cfRule type="cellIs" dxfId="117" priority="126" stopIfTrue="1" operator="equal">
      <formula>"OK"</formula>
    </cfRule>
  </conditionalFormatting>
  <conditionalFormatting sqref="DD30:DD91">
    <cfRule type="cellIs" dxfId="116" priority="121" stopIfTrue="1" operator="equal">
      <formula>"VENCIDO"</formula>
    </cfRule>
    <cfRule type="cellIs" dxfId="115" priority="122" stopIfTrue="1" operator="equal">
      <formula>"PROGRAMAR"</formula>
    </cfRule>
    <cfRule type="cellIs" dxfId="114" priority="123" stopIfTrue="1" operator="equal">
      <formula>"OK"</formula>
    </cfRule>
  </conditionalFormatting>
  <conditionalFormatting sqref="DM5:DM29">
    <cfRule type="cellIs" dxfId="113" priority="118" stopIfTrue="1" operator="equal">
      <formula>"VENCIDO"</formula>
    </cfRule>
    <cfRule type="cellIs" dxfId="112" priority="119" stopIfTrue="1" operator="equal">
      <formula>"PROGRAMAR"</formula>
    </cfRule>
    <cfRule type="cellIs" dxfId="111" priority="120" stopIfTrue="1" operator="equal">
      <formula>"OK"</formula>
    </cfRule>
  </conditionalFormatting>
  <conditionalFormatting sqref="DM30:DM32">
    <cfRule type="cellIs" dxfId="110" priority="115" stopIfTrue="1" operator="equal">
      <formula>"VENCIDO"</formula>
    </cfRule>
    <cfRule type="cellIs" dxfId="109" priority="116" stopIfTrue="1" operator="equal">
      <formula>"PROGRAMAR"</formula>
    </cfRule>
    <cfRule type="cellIs" dxfId="108" priority="117" stopIfTrue="1" operator="equal">
      <formula>"OK"</formula>
    </cfRule>
  </conditionalFormatting>
  <conditionalFormatting sqref="AJ97">
    <cfRule type="cellIs" dxfId="107" priority="112" stopIfTrue="1" operator="equal">
      <formula>"VENCIDO"</formula>
    </cfRule>
    <cfRule type="cellIs" dxfId="106" priority="113" stopIfTrue="1" operator="equal">
      <formula>"PROGRAMAR"</formula>
    </cfRule>
    <cfRule type="cellIs" dxfId="105" priority="114" stopIfTrue="1" operator="equal">
      <formula>"OK"</formula>
    </cfRule>
  </conditionalFormatting>
  <conditionalFormatting sqref="AJ96">
    <cfRule type="cellIs" dxfId="104" priority="109" stopIfTrue="1" operator="equal">
      <formula>"VENCIDO"</formula>
    </cfRule>
    <cfRule type="cellIs" dxfId="103" priority="110" stopIfTrue="1" operator="equal">
      <formula>"PROGRAMAR"</formula>
    </cfRule>
    <cfRule type="cellIs" dxfId="102" priority="111" stopIfTrue="1" operator="equal">
      <formula>"OK"</formula>
    </cfRule>
  </conditionalFormatting>
  <conditionalFormatting sqref="AJ108">
    <cfRule type="cellIs" dxfId="101" priority="106" stopIfTrue="1" operator="equal">
      <formula>"VENCIDO"</formula>
    </cfRule>
    <cfRule type="cellIs" dxfId="100" priority="107" stopIfTrue="1" operator="equal">
      <formula>"PROGRAMAR"</formula>
    </cfRule>
    <cfRule type="cellIs" dxfId="99" priority="108" stopIfTrue="1" operator="equal">
      <formula>"OK"</formula>
    </cfRule>
  </conditionalFormatting>
  <conditionalFormatting sqref="AA97">
    <cfRule type="cellIs" dxfId="98" priority="103" stopIfTrue="1" operator="equal">
      <formula>"VENCIDO"</formula>
    </cfRule>
    <cfRule type="cellIs" dxfId="97" priority="104" stopIfTrue="1" operator="equal">
      <formula>"PROGRAMAR"</formula>
    </cfRule>
    <cfRule type="cellIs" dxfId="96" priority="105" stopIfTrue="1" operator="equal">
      <formula>"OK"</formula>
    </cfRule>
  </conditionalFormatting>
  <conditionalFormatting sqref="AA108">
    <cfRule type="cellIs" dxfId="95" priority="100" stopIfTrue="1" operator="equal">
      <formula>"VENCIDO"</formula>
    </cfRule>
    <cfRule type="cellIs" dxfId="94" priority="101" stopIfTrue="1" operator="equal">
      <formula>"PROGRAMAR"</formula>
    </cfRule>
    <cfRule type="cellIs" dxfId="93" priority="102" stopIfTrue="1" operator="equal">
      <formula>"OK"</formula>
    </cfRule>
  </conditionalFormatting>
  <conditionalFormatting sqref="AD97">
    <cfRule type="cellIs" dxfId="92" priority="97" stopIfTrue="1" operator="equal">
      <formula>"VENCIDO"</formula>
    </cfRule>
    <cfRule type="cellIs" dxfId="91" priority="98" stopIfTrue="1" operator="equal">
      <formula>"PROGRAMAR"</formula>
    </cfRule>
    <cfRule type="cellIs" dxfId="90" priority="99" stopIfTrue="1" operator="equal">
      <formula>"OK"</formula>
    </cfRule>
  </conditionalFormatting>
  <conditionalFormatting sqref="AD96">
    <cfRule type="cellIs" dxfId="89" priority="94" stopIfTrue="1" operator="equal">
      <formula>"VENCIDO"</formula>
    </cfRule>
    <cfRule type="cellIs" dxfId="88" priority="95" stopIfTrue="1" operator="equal">
      <formula>"PROGRAMAR"</formula>
    </cfRule>
    <cfRule type="cellIs" dxfId="87" priority="96" stopIfTrue="1" operator="equal">
      <formula>"OK"</formula>
    </cfRule>
  </conditionalFormatting>
  <conditionalFormatting sqref="AG93 AG95 AG97 AG105 AG107 AG109 AG99:AG103">
    <cfRule type="cellIs" dxfId="86" priority="88" stopIfTrue="1" operator="equal">
      <formula>"VENCIDO"</formula>
    </cfRule>
    <cfRule type="cellIs" dxfId="85" priority="89" stopIfTrue="1" operator="equal">
      <formula>"PROGRAMAR"</formula>
    </cfRule>
    <cfRule type="cellIs" dxfId="84" priority="90" stopIfTrue="1" operator="equal">
      <formula>"OK"</formula>
    </cfRule>
  </conditionalFormatting>
  <conditionalFormatting sqref="AD108">
    <cfRule type="cellIs" dxfId="83" priority="91" stopIfTrue="1" operator="equal">
      <formula>"VENCIDO"</formula>
    </cfRule>
    <cfRule type="cellIs" dxfId="82" priority="92" stopIfTrue="1" operator="equal">
      <formula>"PROGRAMAR"</formula>
    </cfRule>
    <cfRule type="cellIs" dxfId="81" priority="93" stopIfTrue="1" operator="equal">
      <formula>"OK"</formula>
    </cfRule>
  </conditionalFormatting>
  <conditionalFormatting sqref="AG93 AG95 AG97 AG105 AG107 AG109 AG99:AG103">
    <cfRule type="cellIs" dxfId="80" priority="85" stopIfTrue="1" operator="equal">
      <formula>"VENCIDO"</formula>
    </cfRule>
    <cfRule type="cellIs" dxfId="79" priority="86" stopIfTrue="1" operator="equal">
      <formula>"PROGRAMAR"</formula>
    </cfRule>
    <cfRule type="cellIs" dxfId="78" priority="87" stopIfTrue="1" operator="equal">
      <formula>"OK"</formula>
    </cfRule>
  </conditionalFormatting>
  <conditionalFormatting sqref="S93 S95 S97 S99 S102 S105 S107 S109">
    <cfRule type="cellIs" dxfId="77" priority="82" stopIfTrue="1" operator="equal">
      <formula>"VENCIDO"</formula>
    </cfRule>
    <cfRule type="cellIs" dxfId="76" priority="83" stopIfTrue="1" operator="equal">
      <formula>"PROGRAMAR"</formula>
    </cfRule>
    <cfRule type="cellIs" dxfId="75" priority="84" stopIfTrue="1" operator="equal">
      <formula>"OK"</formula>
    </cfRule>
  </conditionalFormatting>
  <conditionalFormatting sqref="S93 S95 S97 S99 S102 S105 S107 S109">
    <cfRule type="cellIs" dxfId="74" priority="79" stopIfTrue="1" operator="equal">
      <formula>"VENCIDO"</formula>
    </cfRule>
    <cfRule type="cellIs" dxfId="73" priority="80" stopIfTrue="1" operator="equal">
      <formula>"PROGRAMAR"</formula>
    </cfRule>
    <cfRule type="cellIs" dxfId="72" priority="81" stopIfTrue="1" operator="equal">
      <formula>"OK"</formula>
    </cfRule>
  </conditionalFormatting>
  <conditionalFormatting sqref="AJ97">
    <cfRule type="cellIs" dxfId="71" priority="76" stopIfTrue="1" operator="equal">
      <formula>"VENCIDO"</formula>
    </cfRule>
    <cfRule type="cellIs" dxfId="70" priority="77" stopIfTrue="1" operator="equal">
      <formula>"PROGRAMAR"</formula>
    </cfRule>
    <cfRule type="cellIs" dxfId="69" priority="78" stopIfTrue="1" operator="equal">
      <formula>"OK"</formula>
    </cfRule>
  </conditionalFormatting>
  <conditionalFormatting sqref="AJ96">
    <cfRule type="cellIs" dxfId="68" priority="73" stopIfTrue="1" operator="equal">
      <formula>"VENCIDO"</formula>
    </cfRule>
    <cfRule type="cellIs" dxfId="67" priority="74" stopIfTrue="1" operator="equal">
      <formula>"PROGRAMAR"</formula>
    </cfRule>
    <cfRule type="cellIs" dxfId="66" priority="75" stopIfTrue="1" operator="equal">
      <formula>"OK"</formula>
    </cfRule>
  </conditionalFormatting>
  <conditionalFormatting sqref="AJ108">
    <cfRule type="cellIs" dxfId="65" priority="70" stopIfTrue="1" operator="equal">
      <formula>"VENCIDO"</formula>
    </cfRule>
    <cfRule type="cellIs" dxfId="64" priority="71" stopIfTrue="1" operator="equal">
      <formula>"PROGRAMAR"</formula>
    </cfRule>
    <cfRule type="cellIs" dxfId="63" priority="72" stopIfTrue="1" operator="equal">
      <formula>"OK"</formula>
    </cfRule>
  </conditionalFormatting>
  <conditionalFormatting sqref="AA97">
    <cfRule type="cellIs" dxfId="62" priority="67" stopIfTrue="1" operator="equal">
      <formula>"VENCIDO"</formula>
    </cfRule>
    <cfRule type="cellIs" dxfId="61" priority="68" stopIfTrue="1" operator="equal">
      <formula>"PROGRAMAR"</formula>
    </cfRule>
    <cfRule type="cellIs" dxfId="60" priority="69" stopIfTrue="1" operator="equal">
      <formula>"OK"</formula>
    </cfRule>
  </conditionalFormatting>
  <conditionalFormatting sqref="AA108">
    <cfRule type="cellIs" dxfId="59" priority="64" stopIfTrue="1" operator="equal">
      <formula>"VENCIDO"</formula>
    </cfRule>
    <cfRule type="cellIs" dxfId="58" priority="65" stopIfTrue="1" operator="equal">
      <formula>"PROGRAMAR"</formula>
    </cfRule>
    <cfRule type="cellIs" dxfId="57" priority="66" stopIfTrue="1" operator="equal">
      <formula>"OK"</formula>
    </cfRule>
  </conditionalFormatting>
  <conditionalFormatting sqref="AD97">
    <cfRule type="cellIs" dxfId="56" priority="61" stopIfTrue="1" operator="equal">
      <formula>"VENCIDO"</formula>
    </cfRule>
    <cfRule type="cellIs" dxfId="55" priority="62" stopIfTrue="1" operator="equal">
      <formula>"PROGRAMAR"</formula>
    </cfRule>
    <cfRule type="cellIs" dxfId="54" priority="63" stopIfTrue="1" operator="equal">
      <formula>"OK"</formula>
    </cfRule>
  </conditionalFormatting>
  <conditionalFormatting sqref="AD96">
    <cfRule type="cellIs" dxfId="53" priority="58" stopIfTrue="1" operator="equal">
      <formula>"VENCIDO"</formula>
    </cfRule>
    <cfRule type="cellIs" dxfId="52" priority="59" stopIfTrue="1" operator="equal">
      <formula>"PROGRAMAR"</formula>
    </cfRule>
    <cfRule type="cellIs" dxfId="51" priority="60" stopIfTrue="1" operator="equal">
      <formula>"OK"</formula>
    </cfRule>
  </conditionalFormatting>
  <conditionalFormatting sqref="AG93 AG95 AG97 AG105 AG107 AG109 AG99:AG103">
    <cfRule type="cellIs" dxfId="50" priority="52" stopIfTrue="1" operator="equal">
      <formula>"VENCIDO"</formula>
    </cfRule>
    <cfRule type="cellIs" dxfId="49" priority="53" stopIfTrue="1" operator="equal">
      <formula>"PROGRAMAR"</formula>
    </cfRule>
    <cfRule type="cellIs" dxfId="48" priority="54" stopIfTrue="1" operator="equal">
      <formula>"OK"</formula>
    </cfRule>
  </conditionalFormatting>
  <conditionalFormatting sqref="AD108">
    <cfRule type="cellIs" dxfId="47" priority="55" stopIfTrue="1" operator="equal">
      <formula>"VENCIDO"</formula>
    </cfRule>
    <cfRule type="cellIs" dxfId="46" priority="56" stopIfTrue="1" operator="equal">
      <formula>"PROGRAMAR"</formula>
    </cfRule>
    <cfRule type="cellIs" dxfId="45" priority="57" stopIfTrue="1" operator="equal">
      <formula>"OK"</formula>
    </cfRule>
  </conditionalFormatting>
  <conditionalFormatting sqref="AG93 AG95 AG97 AG105 AG107 AG109 AG99:AG103">
    <cfRule type="cellIs" dxfId="44" priority="49" stopIfTrue="1" operator="equal">
      <formula>"VENCIDO"</formula>
    </cfRule>
    <cfRule type="cellIs" dxfId="43" priority="50" stopIfTrue="1" operator="equal">
      <formula>"PROGRAMAR"</formula>
    </cfRule>
    <cfRule type="cellIs" dxfId="42" priority="51" stopIfTrue="1" operator="equal">
      <formula>"OK"</formula>
    </cfRule>
  </conditionalFormatting>
  <conditionalFormatting sqref="S93 S95 S97 S99 S102 S105 S107 S109">
    <cfRule type="cellIs" dxfId="41" priority="46" stopIfTrue="1" operator="equal">
      <formula>"VENCIDO"</formula>
    </cfRule>
    <cfRule type="cellIs" dxfId="40" priority="47" stopIfTrue="1" operator="equal">
      <formula>"PROGRAMAR"</formula>
    </cfRule>
    <cfRule type="cellIs" dxfId="39" priority="48" stopIfTrue="1" operator="equal">
      <formula>"OK"</formula>
    </cfRule>
  </conditionalFormatting>
  <conditionalFormatting sqref="S93 S95 S97 S99 S102 S105 S107 S109">
    <cfRule type="cellIs" dxfId="38" priority="43" stopIfTrue="1" operator="equal">
      <formula>"VENCIDO"</formula>
    </cfRule>
    <cfRule type="cellIs" dxfId="37" priority="44" stopIfTrue="1" operator="equal">
      <formula>"PROGRAMAR"</formula>
    </cfRule>
    <cfRule type="cellIs" dxfId="36" priority="45" stopIfTrue="1" operator="equal">
      <formula>"OK"</formula>
    </cfRule>
  </conditionalFormatting>
  <conditionalFormatting sqref="AJ96">
    <cfRule type="cellIs" dxfId="35" priority="40" stopIfTrue="1" operator="equal">
      <formula>"VENCIDO"</formula>
    </cfRule>
    <cfRule type="cellIs" dxfId="34" priority="41" stopIfTrue="1" operator="equal">
      <formula>"PROGRAMAR"</formula>
    </cfRule>
    <cfRule type="cellIs" dxfId="33" priority="42" stopIfTrue="1" operator="equal">
      <formula>"OK"</formula>
    </cfRule>
  </conditionalFormatting>
  <conditionalFormatting sqref="AJ87:AJ95">
    <cfRule type="cellIs" dxfId="32" priority="37" stopIfTrue="1" operator="equal">
      <formula>"VENCIDO"</formula>
    </cfRule>
    <cfRule type="cellIs" dxfId="31" priority="38" stopIfTrue="1" operator="equal">
      <formula>"PROGRAMAR"</formula>
    </cfRule>
    <cfRule type="cellIs" dxfId="30" priority="39" stopIfTrue="1" operator="equal">
      <formula>"OK"</formula>
    </cfRule>
  </conditionalFormatting>
  <conditionalFormatting sqref="AJ107">
    <cfRule type="cellIs" dxfId="29" priority="34" stopIfTrue="1" operator="equal">
      <formula>"VENCIDO"</formula>
    </cfRule>
    <cfRule type="cellIs" dxfId="28" priority="35" stopIfTrue="1" operator="equal">
      <formula>"PROGRAMAR"</formula>
    </cfRule>
    <cfRule type="cellIs" dxfId="27" priority="36" stopIfTrue="1" operator="equal">
      <formula>"OK"</formula>
    </cfRule>
  </conditionalFormatting>
  <conditionalFormatting sqref="AA96">
    <cfRule type="cellIs" dxfId="26" priority="31" stopIfTrue="1" operator="equal">
      <formula>"VENCIDO"</formula>
    </cfRule>
    <cfRule type="cellIs" dxfId="25" priority="32" stopIfTrue="1" operator="equal">
      <formula>"PROGRAMAR"</formula>
    </cfRule>
    <cfRule type="cellIs" dxfId="24" priority="33" stopIfTrue="1" operator="equal">
      <formula>"OK"</formula>
    </cfRule>
  </conditionalFormatting>
  <conditionalFormatting sqref="AA107">
    <cfRule type="cellIs" dxfId="23" priority="28" stopIfTrue="1" operator="equal">
      <formula>"VENCIDO"</formula>
    </cfRule>
    <cfRule type="cellIs" dxfId="22" priority="29" stopIfTrue="1" operator="equal">
      <formula>"PROGRAMAR"</formula>
    </cfRule>
    <cfRule type="cellIs" dxfId="21" priority="30" stopIfTrue="1" operator="equal">
      <formula>"OK"</formula>
    </cfRule>
  </conditionalFormatting>
  <conditionalFormatting sqref="AD96">
    <cfRule type="cellIs" dxfId="20" priority="25" stopIfTrue="1" operator="equal">
      <formula>"VENCIDO"</formula>
    </cfRule>
    <cfRule type="cellIs" dxfId="19" priority="26" stopIfTrue="1" operator="equal">
      <formula>"PROGRAMAR"</formula>
    </cfRule>
    <cfRule type="cellIs" dxfId="18" priority="27" stopIfTrue="1" operator="equal">
      <formula>"OK"</formula>
    </cfRule>
  </conditionalFormatting>
  <conditionalFormatting sqref="AD95">
    <cfRule type="cellIs" dxfId="17" priority="22" stopIfTrue="1" operator="equal">
      <formula>"VENCIDO"</formula>
    </cfRule>
    <cfRule type="cellIs" dxfId="16" priority="23" stopIfTrue="1" operator="equal">
      <formula>"PROGRAMAR"</formula>
    </cfRule>
    <cfRule type="cellIs" dxfId="15" priority="24" stopIfTrue="1" operator="equal">
      <formula>"OK"</formula>
    </cfRule>
  </conditionalFormatting>
  <conditionalFormatting sqref="AG94 AG96 AG98 AG101 AG104 AG106 AG108 AG87:AG92">
    <cfRule type="cellIs" dxfId="14" priority="16" stopIfTrue="1" operator="equal">
      <formula>"VENCIDO"</formula>
    </cfRule>
    <cfRule type="cellIs" dxfId="13" priority="17" stopIfTrue="1" operator="equal">
      <formula>"PROGRAMAR"</formula>
    </cfRule>
    <cfRule type="cellIs" dxfId="12" priority="18" stopIfTrue="1" operator="equal">
      <formula>"OK"</formula>
    </cfRule>
  </conditionalFormatting>
  <conditionalFormatting sqref="AD107">
    <cfRule type="cellIs" dxfId="11" priority="19" stopIfTrue="1" operator="equal">
      <formula>"VENCIDO"</formula>
    </cfRule>
    <cfRule type="cellIs" dxfId="10" priority="20" stopIfTrue="1" operator="equal">
      <formula>"PROGRAMAR"</formula>
    </cfRule>
    <cfRule type="cellIs" dxfId="9" priority="21" stopIfTrue="1" operator="equal">
      <formula>"OK"</formula>
    </cfRule>
  </conditionalFormatting>
  <conditionalFormatting sqref="AG94 AG96 AG98 AG101 AG104 AG106 AG108 AG87:AG92">
    <cfRule type="cellIs" dxfId="8" priority="13" stopIfTrue="1" operator="equal">
      <formula>"VENCIDO"</formula>
    </cfRule>
    <cfRule type="cellIs" dxfId="7" priority="14" stopIfTrue="1" operator="equal">
      <formula>"PROGRAMAR"</formula>
    </cfRule>
    <cfRule type="cellIs" dxfId="6" priority="15" stopIfTrue="1" operator="equal">
      <formula>"OK"</formula>
    </cfRule>
  </conditionalFormatting>
  <conditionalFormatting sqref="S92 S94 S96 S98 S101 S104 S106 S108">
    <cfRule type="cellIs" dxfId="5" priority="10" stopIfTrue="1" operator="equal">
      <formula>"VENCIDO"</formula>
    </cfRule>
    <cfRule type="cellIs" dxfId="4" priority="11" stopIfTrue="1" operator="equal">
      <formula>"PROGRAMAR"</formula>
    </cfRule>
    <cfRule type="cellIs" dxfId="3" priority="12" stopIfTrue="1" operator="equal">
      <formula>"OK"</formula>
    </cfRule>
  </conditionalFormatting>
  <conditionalFormatting sqref="S92 S94 S96 S98 S101 S104 S106 S108">
    <cfRule type="cellIs" dxfId="2" priority="7" stopIfTrue="1" operator="equal">
      <formula>"VENCIDO"</formula>
    </cfRule>
    <cfRule type="cellIs" dxfId="1" priority="8" stopIfTrue="1" operator="equal">
      <formula>"PROGRAMAR"</formula>
    </cfRule>
    <cfRule type="cellIs" dxfId="0" priority="9" stopIfTrue="1" operator="equal">
      <formula>"OK"</formula>
    </cfRule>
  </conditionalFormatting>
  <printOptions horizontalCentered="1" verticalCentered="1"/>
  <pageMargins left="0.39370078740157483" right="0.39370078740157483" top="0.59055118110236227" bottom="0.59055118110236227" header="0" footer="0"/>
  <pageSetup scale="2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EFBC6-C969-47B7-8974-B8DE10ADF628}">
  <dimension ref="A1:E24"/>
  <sheetViews>
    <sheetView topLeftCell="A4" workbookViewId="0">
      <selection activeCell="C11" sqref="C11"/>
    </sheetView>
  </sheetViews>
  <sheetFormatPr baseColWidth="10" defaultRowHeight="12.75" x14ac:dyDescent="0.2"/>
  <cols>
    <col min="2" max="2" width="48.28515625" customWidth="1"/>
    <col min="3" max="3" width="57.7109375" customWidth="1"/>
    <col min="4" max="4" width="15.7109375" customWidth="1"/>
    <col min="5" max="5" width="15.140625" customWidth="1"/>
  </cols>
  <sheetData>
    <row r="1" spans="1:5" ht="6" customHeight="1" x14ac:dyDescent="0.2"/>
    <row r="2" spans="1:5" ht="18.75" x14ac:dyDescent="0.25">
      <c r="A2" s="505" t="s">
        <v>222</v>
      </c>
      <c r="B2" s="505"/>
      <c r="C2" s="505"/>
      <c r="D2" s="505"/>
      <c r="E2" s="505"/>
    </row>
    <row r="3" spans="1:5" x14ac:dyDescent="0.2">
      <c r="A3" s="134" t="s">
        <v>219</v>
      </c>
      <c r="B3" s="134" t="s">
        <v>220</v>
      </c>
      <c r="C3" s="134" t="s">
        <v>221</v>
      </c>
      <c r="D3" s="134" t="s">
        <v>11</v>
      </c>
      <c r="E3" s="134" t="s">
        <v>0</v>
      </c>
    </row>
    <row r="4" spans="1:5" ht="78.75" customHeight="1" x14ac:dyDescent="0.2">
      <c r="A4" s="199" t="s">
        <v>29</v>
      </c>
      <c r="B4" s="111" t="s">
        <v>365</v>
      </c>
      <c r="C4" s="111" t="s">
        <v>366</v>
      </c>
      <c r="D4" s="111" t="s">
        <v>367</v>
      </c>
      <c r="E4" s="195">
        <v>43281</v>
      </c>
    </row>
    <row r="5" spans="1:5" ht="75" customHeight="1" x14ac:dyDescent="0.2">
      <c r="A5" s="199" t="s">
        <v>28</v>
      </c>
      <c r="B5" s="111" t="s">
        <v>364</v>
      </c>
      <c r="C5" s="111" t="s">
        <v>288</v>
      </c>
      <c r="D5" s="111" t="s">
        <v>367</v>
      </c>
      <c r="E5" s="195">
        <v>43235</v>
      </c>
    </row>
    <row r="6" spans="1:5" ht="58.5" customHeight="1" x14ac:dyDescent="0.2">
      <c r="A6" s="199" t="s">
        <v>223</v>
      </c>
      <c r="B6" s="200" t="s">
        <v>289</v>
      </c>
      <c r="C6" s="111" t="s">
        <v>290</v>
      </c>
      <c r="D6" s="111" t="s">
        <v>367</v>
      </c>
      <c r="E6" s="196" t="s">
        <v>291</v>
      </c>
    </row>
    <row r="7" spans="1:5" ht="5.45" customHeight="1" x14ac:dyDescent="0.2">
      <c r="A7" s="124"/>
      <c r="B7" s="87"/>
      <c r="C7" s="87"/>
      <c r="D7" s="87"/>
      <c r="E7" s="87"/>
    </row>
    <row r="8" spans="1:5" ht="18.75" x14ac:dyDescent="0.25">
      <c r="A8" s="505" t="s">
        <v>224</v>
      </c>
      <c r="B8" s="505"/>
      <c r="C8" s="505"/>
      <c r="D8" s="505"/>
      <c r="E8" s="505"/>
    </row>
    <row r="9" spans="1:5" x14ac:dyDescent="0.2">
      <c r="A9" s="134" t="s">
        <v>219</v>
      </c>
      <c r="B9" s="134" t="s">
        <v>220</v>
      </c>
      <c r="C9" s="134" t="s">
        <v>221</v>
      </c>
      <c r="D9" s="134" t="s">
        <v>11</v>
      </c>
      <c r="E9" s="134" t="s">
        <v>0</v>
      </c>
    </row>
    <row r="10" spans="1:5" ht="77.25" customHeight="1" x14ac:dyDescent="0.2">
      <c r="A10" s="199" t="s">
        <v>29</v>
      </c>
      <c r="B10" s="111" t="s">
        <v>293</v>
      </c>
      <c r="C10" s="111" t="s">
        <v>370</v>
      </c>
      <c r="D10" s="111" t="s">
        <v>363</v>
      </c>
      <c r="E10" s="195">
        <v>43342</v>
      </c>
    </row>
    <row r="11" spans="1:5" ht="63" customHeight="1" x14ac:dyDescent="0.2">
      <c r="A11" s="199" t="s">
        <v>28</v>
      </c>
      <c r="B11" s="111" t="s">
        <v>368</v>
      </c>
      <c r="C11" s="111" t="s">
        <v>369</v>
      </c>
      <c r="D11" s="111" t="s">
        <v>363</v>
      </c>
      <c r="E11" s="201">
        <v>43403</v>
      </c>
    </row>
    <row r="12" spans="1:5" ht="59.25" customHeight="1" x14ac:dyDescent="0.2">
      <c r="A12" s="199" t="s">
        <v>223</v>
      </c>
      <c r="B12" s="200" t="s">
        <v>292</v>
      </c>
      <c r="C12" s="111" t="s">
        <v>290</v>
      </c>
      <c r="D12" s="111" t="s">
        <v>363</v>
      </c>
      <c r="E12" s="196" t="s">
        <v>291</v>
      </c>
    </row>
    <row r="13" spans="1:5" ht="4.9000000000000004" customHeight="1" x14ac:dyDescent="0.2">
      <c r="A13" s="124"/>
      <c r="B13" s="87"/>
      <c r="C13" s="87"/>
      <c r="D13" s="87"/>
      <c r="E13" s="87"/>
    </row>
    <row r="14" spans="1:5" ht="18.75" x14ac:dyDescent="0.25">
      <c r="A14" s="505" t="s">
        <v>226</v>
      </c>
      <c r="B14" s="505"/>
      <c r="C14" s="505"/>
      <c r="D14" s="505"/>
      <c r="E14" s="505"/>
    </row>
    <row r="15" spans="1:5" x14ac:dyDescent="0.2">
      <c r="A15" s="134" t="s">
        <v>219</v>
      </c>
      <c r="B15" s="134" t="s">
        <v>220</v>
      </c>
      <c r="C15" s="134" t="s">
        <v>221</v>
      </c>
      <c r="D15" s="134" t="s">
        <v>11</v>
      </c>
      <c r="E15" s="134" t="s">
        <v>0</v>
      </c>
    </row>
    <row r="16" spans="1:5" x14ac:dyDescent="0.2">
      <c r="A16" s="134" t="s">
        <v>29</v>
      </c>
      <c r="B16" s="124"/>
      <c r="C16" s="124"/>
      <c r="D16" s="124"/>
      <c r="E16" s="124"/>
    </row>
    <row r="17" spans="1:5" x14ac:dyDescent="0.2">
      <c r="A17" s="134" t="s">
        <v>28</v>
      </c>
      <c r="B17" s="124"/>
      <c r="C17" s="124"/>
      <c r="D17" s="124"/>
      <c r="E17" s="124"/>
    </row>
    <row r="18" spans="1:5" x14ac:dyDescent="0.2">
      <c r="A18" s="134" t="s">
        <v>223</v>
      </c>
      <c r="B18" s="87"/>
      <c r="C18" s="87"/>
      <c r="D18" s="87"/>
      <c r="E18" s="87"/>
    </row>
    <row r="19" spans="1:5" ht="6" customHeight="1" x14ac:dyDescent="0.2">
      <c r="A19" s="87"/>
      <c r="B19" s="87"/>
      <c r="C19" s="87"/>
      <c r="D19" s="87"/>
      <c r="E19" s="87"/>
    </row>
    <row r="20" spans="1:5" ht="18.75" x14ac:dyDescent="0.25">
      <c r="A20" s="505" t="s">
        <v>225</v>
      </c>
      <c r="B20" s="505"/>
      <c r="C20" s="505"/>
      <c r="D20" s="505"/>
      <c r="E20" s="505"/>
    </row>
    <row r="21" spans="1:5" x14ac:dyDescent="0.2">
      <c r="A21" s="134" t="s">
        <v>219</v>
      </c>
      <c r="B21" s="134" t="s">
        <v>220</v>
      </c>
      <c r="C21" s="134" t="s">
        <v>221</v>
      </c>
      <c r="D21" s="134" t="s">
        <v>11</v>
      </c>
      <c r="E21" s="134" t="s">
        <v>0</v>
      </c>
    </row>
    <row r="22" spans="1:5" x14ac:dyDescent="0.2">
      <c r="A22" s="134" t="s">
        <v>29</v>
      </c>
      <c r="B22" s="87"/>
      <c r="C22" s="87"/>
      <c r="D22" s="87"/>
      <c r="E22" s="87"/>
    </row>
    <row r="23" spans="1:5" x14ac:dyDescent="0.2">
      <c r="A23" s="134" t="s">
        <v>28</v>
      </c>
      <c r="B23" s="87"/>
      <c r="C23" s="87"/>
      <c r="D23" s="87"/>
      <c r="E23" s="87"/>
    </row>
    <row r="24" spans="1:5" x14ac:dyDescent="0.2">
      <c r="A24" s="134" t="s">
        <v>223</v>
      </c>
      <c r="B24" s="87"/>
      <c r="C24" s="87"/>
      <c r="D24" s="87"/>
      <c r="E24" s="87"/>
    </row>
  </sheetData>
  <mergeCells count="4">
    <mergeCell ref="A2:E2"/>
    <mergeCell ref="A8:E8"/>
    <mergeCell ref="A14:E14"/>
    <mergeCell ref="A20:E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10">
    <tabColor rgb="FF00B050"/>
  </sheetPr>
  <dimension ref="A1:H849"/>
  <sheetViews>
    <sheetView topLeftCell="D1" workbookViewId="0">
      <selection activeCell="I4" sqref="I4"/>
    </sheetView>
  </sheetViews>
  <sheetFormatPr baseColWidth="10" defaultColWidth="11.42578125" defaultRowHeight="12.75" x14ac:dyDescent="0.2"/>
  <cols>
    <col min="1" max="1" width="9" style="8" customWidth="1"/>
    <col min="2" max="2" width="17.42578125" style="10" customWidth="1"/>
    <col min="3" max="3" width="25" style="8" customWidth="1"/>
    <col min="4" max="4" width="42.7109375" style="8" customWidth="1"/>
    <col min="5" max="5" width="38.42578125" style="8" customWidth="1"/>
    <col min="6" max="6" width="13.85546875" style="8" bestFit="1" customWidth="1"/>
    <col min="7" max="7" width="15.42578125" style="8" bestFit="1" customWidth="1"/>
    <col min="8" max="8" width="10.5703125" style="8" bestFit="1" customWidth="1"/>
    <col min="9" max="16384" width="11.42578125" style="8"/>
  </cols>
  <sheetData>
    <row r="1" spans="1:8" ht="15" customHeight="1" x14ac:dyDescent="0.2">
      <c r="A1" s="506" t="s">
        <v>3</v>
      </c>
      <c r="B1" s="506"/>
      <c r="C1" s="506"/>
      <c r="D1" s="506"/>
      <c r="E1" s="506"/>
      <c r="F1" s="506"/>
      <c r="G1" s="506"/>
      <c r="H1" s="506"/>
    </row>
    <row r="2" spans="1:8" ht="34.5" customHeight="1" x14ac:dyDescent="0.2">
      <c r="A2" s="506"/>
      <c r="B2" s="506"/>
      <c r="C2" s="506"/>
      <c r="D2" s="506"/>
      <c r="E2" s="506"/>
      <c r="F2" s="506"/>
      <c r="G2" s="506"/>
      <c r="H2" s="506"/>
    </row>
    <row r="3" spans="1:8" ht="34.5" customHeight="1" x14ac:dyDescent="0.2">
      <c r="A3" s="9"/>
      <c r="B3" s="13"/>
      <c r="C3" s="9"/>
      <c r="D3" s="9"/>
      <c r="E3" s="9"/>
      <c r="F3" s="10"/>
      <c r="G3" s="10"/>
      <c r="H3" s="107" t="s">
        <v>100</v>
      </c>
    </row>
    <row r="4" spans="1:8" ht="15" customHeight="1" thickBot="1" x14ac:dyDescent="0.25">
      <c r="B4" s="13"/>
      <c r="C4" s="11"/>
      <c r="D4" s="11"/>
      <c r="E4" s="11"/>
      <c r="F4" s="10"/>
      <c r="G4" s="10"/>
      <c r="H4" s="12"/>
    </row>
    <row r="5" spans="1:8" s="13" customFormat="1" ht="15.75" thickTop="1" x14ac:dyDescent="0.2">
      <c r="A5" s="507" t="s">
        <v>4</v>
      </c>
      <c r="B5" s="509" t="s">
        <v>13</v>
      </c>
      <c r="C5" s="509" t="s">
        <v>2</v>
      </c>
      <c r="D5" s="509" t="s">
        <v>5</v>
      </c>
      <c r="E5" s="509" t="s">
        <v>6</v>
      </c>
      <c r="F5" s="511" t="s">
        <v>7</v>
      </c>
      <c r="G5" s="511"/>
      <c r="H5" s="512"/>
    </row>
    <row r="6" spans="1:8" ht="15" x14ac:dyDescent="0.2">
      <c r="A6" s="508"/>
      <c r="B6" s="510"/>
      <c r="C6" s="510"/>
      <c r="D6" s="510"/>
      <c r="E6" s="510"/>
      <c r="F6" s="105" t="s">
        <v>8</v>
      </c>
      <c r="G6" s="105" t="s">
        <v>9</v>
      </c>
      <c r="H6" s="106" t="s">
        <v>10</v>
      </c>
    </row>
    <row r="7" spans="1:8" x14ac:dyDescent="0.2">
      <c r="A7" s="19"/>
      <c r="B7" s="20"/>
      <c r="C7" s="21"/>
      <c r="D7" s="22"/>
      <c r="E7" s="22"/>
      <c r="F7" s="20"/>
      <c r="G7" s="20"/>
      <c r="H7" s="23"/>
    </row>
    <row r="8" spans="1:8" x14ac:dyDescent="0.2">
      <c r="A8" s="19"/>
      <c r="B8" s="20"/>
      <c r="C8" s="21"/>
      <c r="D8" s="22"/>
      <c r="E8" s="22"/>
      <c r="F8" s="20"/>
      <c r="G8" s="20"/>
      <c r="H8" s="23"/>
    </row>
    <row r="9" spans="1:8" x14ac:dyDescent="0.2">
      <c r="A9" s="19"/>
      <c r="B9" s="20"/>
      <c r="C9" s="21"/>
      <c r="D9" s="22"/>
      <c r="E9" s="22"/>
      <c r="F9" s="20"/>
      <c r="G9" s="20"/>
      <c r="H9" s="23"/>
    </row>
    <row r="10" spans="1:8" x14ac:dyDescent="0.2">
      <c r="A10" s="19"/>
      <c r="B10" s="20"/>
      <c r="C10" s="21"/>
      <c r="D10" s="22"/>
      <c r="E10" s="22"/>
      <c r="F10" s="20"/>
      <c r="G10" s="20"/>
      <c r="H10" s="23"/>
    </row>
    <row r="11" spans="1:8" x14ac:dyDescent="0.2">
      <c r="A11" s="19"/>
      <c r="B11" s="20"/>
      <c r="C11" s="21"/>
      <c r="D11" s="22"/>
      <c r="E11" s="22"/>
      <c r="F11" s="20"/>
      <c r="G11" s="20"/>
      <c r="H11" s="23"/>
    </row>
    <row r="12" spans="1:8" x14ac:dyDescent="0.2">
      <c r="A12" s="19"/>
      <c r="B12" s="20"/>
      <c r="C12" s="21"/>
      <c r="D12" s="22"/>
      <c r="E12" s="22"/>
      <c r="F12" s="20"/>
      <c r="G12" s="20"/>
      <c r="H12" s="23"/>
    </row>
    <row r="13" spans="1:8" x14ac:dyDescent="0.2">
      <c r="A13" s="19"/>
      <c r="B13" s="20"/>
      <c r="C13" s="21"/>
      <c r="D13" s="22"/>
      <c r="E13" s="22"/>
      <c r="F13" s="20"/>
      <c r="G13" s="20"/>
      <c r="H13" s="23"/>
    </row>
    <row r="14" spans="1:8" x14ac:dyDescent="0.2">
      <c r="A14" s="19"/>
      <c r="B14" s="20"/>
      <c r="C14" s="21"/>
      <c r="D14" s="22"/>
      <c r="E14" s="22"/>
      <c r="F14" s="20"/>
      <c r="G14" s="20"/>
      <c r="H14" s="23"/>
    </row>
    <row r="15" spans="1:8" x14ac:dyDescent="0.2">
      <c r="A15" s="19"/>
      <c r="B15" s="20"/>
      <c r="C15" s="21"/>
      <c r="D15" s="22"/>
      <c r="E15" s="22"/>
      <c r="F15" s="20"/>
      <c r="G15" s="20"/>
      <c r="H15" s="23"/>
    </row>
    <row r="16" spans="1:8" x14ac:dyDescent="0.2">
      <c r="A16" s="19"/>
      <c r="B16" s="20"/>
      <c r="C16" s="21"/>
      <c r="D16" s="22"/>
      <c r="E16" s="22"/>
      <c r="F16" s="20"/>
      <c r="G16" s="20"/>
      <c r="H16" s="23"/>
    </row>
    <row r="17" spans="1:8" x14ac:dyDescent="0.2">
      <c r="A17" s="19"/>
      <c r="B17" s="20"/>
      <c r="C17" s="21"/>
      <c r="D17" s="22"/>
      <c r="E17" s="22"/>
      <c r="F17" s="20"/>
      <c r="G17" s="20"/>
      <c r="H17" s="23"/>
    </row>
    <row r="18" spans="1:8" x14ac:dyDescent="0.2">
      <c r="A18" s="19"/>
      <c r="B18" s="20"/>
      <c r="C18" s="21"/>
      <c r="D18" s="22"/>
      <c r="E18" s="22"/>
      <c r="F18" s="20"/>
      <c r="G18" s="20"/>
      <c r="H18" s="23"/>
    </row>
    <row r="19" spans="1:8" x14ac:dyDescent="0.2">
      <c r="A19" s="19"/>
      <c r="B19" s="20"/>
      <c r="C19" s="21"/>
      <c r="D19" s="22"/>
      <c r="E19" s="22"/>
      <c r="F19" s="20"/>
      <c r="G19" s="20"/>
      <c r="H19" s="23"/>
    </row>
    <row r="20" spans="1:8" x14ac:dyDescent="0.2">
      <c r="A20" s="19"/>
      <c r="B20" s="20"/>
      <c r="C20" s="21"/>
      <c r="D20" s="22"/>
      <c r="E20" s="22"/>
      <c r="F20" s="20"/>
      <c r="G20" s="20"/>
      <c r="H20" s="23"/>
    </row>
    <row r="21" spans="1:8" x14ac:dyDescent="0.2">
      <c r="A21" s="19"/>
      <c r="B21" s="20"/>
      <c r="C21" s="21"/>
      <c r="D21" s="22"/>
      <c r="E21" s="22"/>
      <c r="F21" s="20"/>
      <c r="G21" s="20"/>
      <c r="H21" s="23"/>
    </row>
    <row r="22" spans="1:8" x14ac:dyDescent="0.2">
      <c r="A22" s="19"/>
      <c r="B22" s="20"/>
      <c r="C22" s="21"/>
      <c r="D22" s="22"/>
      <c r="E22" s="22"/>
      <c r="F22" s="20"/>
      <c r="G22" s="20"/>
      <c r="H22" s="23"/>
    </row>
    <row r="23" spans="1:8" x14ac:dyDescent="0.2">
      <c r="A23" s="19"/>
      <c r="B23" s="20"/>
      <c r="C23" s="21"/>
      <c r="D23" s="22"/>
      <c r="E23" s="22"/>
      <c r="F23" s="20"/>
      <c r="G23" s="20"/>
      <c r="H23" s="23"/>
    </row>
    <row r="24" spans="1:8" x14ac:dyDescent="0.2">
      <c r="A24" s="19"/>
      <c r="B24" s="20"/>
      <c r="C24" s="21"/>
      <c r="D24" s="22"/>
      <c r="E24" s="22"/>
      <c r="F24" s="20"/>
      <c r="G24" s="20"/>
      <c r="H24" s="23"/>
    </row>
    <row r="25" spans="1:8" x14ac:dyDescent="0.2">
      <c r="A25" s="19"/>
      <c r="B25" s="20"/>
      <c r="C25" s="21"/>
      <c r="D25" s="22"/>
      <c r="E25" s="22"/>
      <c r="F25" s="20"/>
      <c r="G25" s="20"/>
      <c r="H25" s="23"/>
    </row>
    <row r="26" spans="1:8" x14ac:dyDescent="0.2">
      <c r="A26" s="19"/>
      <c r="B26" s="20"/>
      <c r="C26" s="21"/>
      <c r="D26" s="22"/>
      <c r="E26" s="22"/>
      <c r="F26" s="20"/>
      <c r="G26" s="20"/>
      <c r="H26" s="23"/>
    </row>
    <row r="27" spans="1:8" x14ac:dyDescent="0.2">
      <c r="A27" s="19"/>
      <c r="B27" s="20"/>
      <c r="C27" s="21"/>
      <c r="D27" s="22"/>
      <c r="E27" s="22"/>
      <c r="F27" s="20"/>
      <c r="G27" s="20"/>
      <c r="H27" s="23"/>
    </row>
    <row r="28" spans="1:8" x14ac:dyDescent="0.2">
      <c r="A28" s="19"/>
      <c r="B28" s="20"/>
      <c r="C28" s="21"/>
      <c r="D28" s="22"/>
      <c r="E28" s="22"/>
      <c r="F28" s="20"/>
      <c r="G28" s="20"/>
      <c r="H28" s="23"/>
    </row>
    <row r="29" spans="1:8" x14ac:dyDescent="0.2">
      <c r="A29" s="19"/>
      <c r="B29" s="20"/>
      <c r="C29" s="21"/>
      <c r="D29" s="22"/>
      <c r="E29" s="22"/>
      <c r="F29" s="20"/>
      <c r="G29" s="20"/>
      <c r="H29" s="23"/>
    </row>
    <row r="30" spans="1:8" x14ac:dyDescent="0.2">
      <c r="A30" s="19"/>
      <c r="B30" s="20"/>
      <c r="C30" s="21"/>
      <c r="D30" s="22"/>
      <c r="E30" s="22"/>
      <c r="F30" s="20"/>
      <c r="G30" s="20"/>
      <c r="H30" s="23"/>
    </row>
    <row r="31" spans="1:8" x14ac:dyDescent="0.2">
      <c r="A31" s="19"/>
      <c r="B31" s="20"/>
      <c r="C31" s="21"/>
      <c r="D31" s="22"/>
      <c r="E31" s="22"/>
      <c r="F31" s="20"/>
      <c r="G31" s="20"/>
      <c r="H31" s="23"/>
    </row>
    <row r="32" spans="1:8" x14ac:dyDescent="0.2">
      <c r="A32" s="19"/>
      <c r="B32" s="20"/>
      <c r="C32" s="21"/>
      <c r="D32" s="22"/>
      <c r="E32" s="22"/>
      <c r="F32" s="20"/>
      <c r="G32" s="20"/>
      <c r="H32" s="23"/>
    </row>
    <row r="33" spans="1:8" x14ac:dyDescent="0.2">
      <c r="A33" s="19"/>
      <c r="B33" s="20"/>
      <c r="C33" s="21"/>
      <c r="D33" s="22"/>
      <c r="E33" s="22"/>
      <c r="F33" s="20"/>
      <c r="G33" s="20"/>
      <c r="H33" s="23"/>
    </row>
    <row r="34" spans="1:8" x14ac:dyDescent="0.2">
      <c r="A34" s="19"/>
      <c r="B34" s="20"/>
      <c r="C34" s="21"/>
      <c r="D34" s="22"/>
      <c r="E34" s="22"/>
      <c r="F34" s="20"/>
      <c r="G34" s="20"/>
      <c r="H34" s="23"/>
    </row>
    <row r="35" spans="1:8" x14ac:dyDescent="0.2">
      <c r="A35" s="19"/>
      <c r="B35" s="20"/>
      <c r="C35" s="21"/>
      <c r="D35" s="22"/>
      <c r="E35" s="22"/>
      <c r="F35" s="20"/>
      <c r="G35" s="20"/>
      <c r="H35" s="23"/>
    </row>
    <row r="36" spans="1:8" x14ac:dyDescent="0.2">
      <c r="A36" s="19"/>
      <c r="B36" s="20"/>
      <c r="C36" s="21"/>
      <c r="D36" s="22"/>
      <c r="E36" s="22"/>
      <c r="F36" s="20"/>
      <c r="G36" s="20"/>
      <c r="H36" s="23"/>
    </row>
    <row r="37" spans="1:8" x14ac:dyDescent="0.2">
      <c r="A37" s="19"/>
      <c r="B37" s="20"/>
      <c r="C37" s="21"/>
      <c r="D37" s="22"/>
      <c r="E37" s="22"/>
      <c r="F37" s="20"/>
      <c r="G37" s="20"/>
      <c r="H37" s="23"/>
    </row>
    <row r="38" spans="1:8" x14ac:dyDescent="0.2">
      <c r="A38" s="19"/>
      <c r="B38" s="20"/>
      <c r="C38" s="21"/>
      <c r="D38" s="22"/>
      <c r="E38" s="22"/>
      <c r="F38" s="20"/>
      <c r="G38" s="20"/>
      <c r="H38" s="23"/>
    </row>
    <row r="39" spans="1:8" x14ac:dyDescent="0.2">
      <c r="A39" s="19"/>
      <c r="B39" s="20"/>
      <c r="C39" s="21"/>
      <c r="D39" s="22"/>
      <c r="E39" s="22"/>
      <c r="F39" s="20"/>
      <c r="G39" s="20"/>
      <c r="H39" s="23"/>
    </row>
    <row r="40" spans="1:8" x14ac:dyDescent="0.2">
      <c r="A40" s="19"/>
      <c r="B40" s="20"/>
      <c r="C40" s="21"/>
      <c r="D40" s="22"/>
      <c r="E40" s="22"/>
      <c r="F40" s="20"/>
      <c r="G40" s="20"/>
      <c r="H40" s="23"/>
    </row>
    <row r="41" spans="1:8" x14ac:dyDescent="0.2">
      <c r="A41" s="19"/>
      <c r="B41" s="20"/>
      <c r="C41" s="21"/>
      <c r="D41" s="22"/>
      <c r="E41" s="22"/>
      <c r="F41" s="20"/>
      <c r="G41" s="20"/>
      <c r="H41" s="23"/>
    </row>
    <row r="42" spans="1:8" x14ac:dyDescent="0.2">
      <c r="A42" s="19"/>
      <c r="B42" s="20"/>
      <c r="C42" s="21"/>
      <c r="D42" s="22"/>
      <c r="E42" s="22"/>
      <c r="F42" s="20"/>
      <c r="G42" s="20"/>
      <c r="H42" s="23"/>
    </row>
    <row r="43" spans="1:8" x14ac:dyDescent="0.2">
      <c r="A43" s="19"/>
      <c r="B43" s="20"/>
      <c r="C43" s="21"/>
      <c r="D43" s="22"/>
      <c r="E43" s="22"/>
      <c r="F43" s="20"/>
      <c r="G43" s="20"/>
      <c r="H43" s="23"/>
    </row>
    <row r="44" spans="1:8" x14ac:dyDescent="0.2">
      <c r="A44" s="19"/>
      <c r="B44" s="20"/>
      <c r="C44" s="21"/>
      <c r="D44" s="22"/>
      <c r="E44" s="22"/>
      <c r="F44" s="20"/>
      <c r="G44" s="20"/>
      <c r="H44" s="23"/>
    </row>
    <row r="45" spans="1:8" x14ac:dyDescent="0.2">
      <c r="A45" s="19"/>
      <c r="B45" s="20"/>
      <c r="C45" s="21"/>
      <c r="D45" s="22"/>
      <c r="E45" s="22"/>
      <c r="F45" s="20"/>
      <c r="G45" s="20"/>
      <c r="H45" s="23"/>
    </row>
    <row r="46" spans="1:8" x14ac:dyDescent="0.2">
      <c r="A46" s="19"/>
      <c r="B46" s="20"/>
      <c r="C46" s="21"/>
      <c r="D46" s="22"/>
      <c r="E46" s="22"/>
      <c r="F46" s="20"/>
      <c r="G46" s="20"/>
      <c r="H46" s="23"/>
    </row>
    <row r="47" spans="1:8" x14ac:dyDescent="0.2">
      <c r="A47" s="19"/>
      <c r="B47" s="20"/>
      <c r="C47" s="21"/>
      <c r="D47" s="22"/>
      <c r="E47" s="22"/>
      <c r="F47" s="20"/>
      <c r="G47" s="20"/>
      <c r="H47" s="23"/>
    </row>
    <row r="48" spans="1:8" x14ac:dyDescent="0.2">
      <c r="A48" s="19"/>
      <c r="B48" s="20"/>
      <c r="C48" s="21"/>
      <c r="D48" s="22"/>
      <c r="E48" s="22"/>
      <c r="F48" s="20"/>
      <c r="G48" s="20"/>
      <c r="H48" s="23"/>
    </row>
    <row r="49" spans="1:8" x14ac:dyDescent="0.2">
      <c r="A49" s="19"/>
      <c r="B49" s="20"/>
      <c r="C49" s="21"/>
      <c r="D49" s="22"/>
      <c r="E49" s="22"/>
      <c r="F49" s="20"/>
      <c r="G49" s="20"/>
      <c r="H49" s="23"/>
    </row>
    <row r="50" spans="1:8" x14ac:dyDescent="0.2">
      <c r="A50" s="19"/>
      <c r="B50" s="20"/>
      <c r="C50" s="21"/>
      <c r="D50" s="22"/>
      <c r="E50" s="22"/>
      <c r="F50" s="20"/>
      <c r="G50" s="20"/>
      <c r="H50" s="23"/>
    </row>
    <row r="51" spans="1:8" x14ac:dyDescent="0.2">
      <c r="A51" s="19"/>
      <c r="B51" s="20"/>
      <c r="C51" s="21"/>
      <c r="D51" s="22"/>
      <c r="E51" s="22"/>
      <c r="F51" s="20"/>
      <c r="G51" s="20"/>
      <c r="H51" s="23"/>
    </row>
    <row r="52" spans="1:8" x14ac:dyDescent="0.2">
      <c r="A52" s="19"/>
      <c r="B52" s="20"/>
      <c r="C52" s="21"/>
      <c r="D52" s="22"/>
      <c r="E52" s="22"/>
      <c r="F52" s="20"/>
      <c r="G52" s="20"/>
      <c r="H52" s="23"/>
    </row>
    <row r="53" spans="1:8" x14ac:dyDescent="0.2">
      <c r="A53" s="19"/>
      <c r="B53" s="20"/>
      <c r="C53" s="21"/>
      <c r="D53" s="22"/>
      <c r="E53" s="22"/>
      <c r="F53" s="20"/>
      <c r="G53" s="20"/>
      <c r="H53" s="23"/>
    </row>
    <row r="54" spans="1:8" x14ac:dyDescent="0.2">
      <c r="A54" s="19"/>
      <c r="B54" s="20"/>
      <c r="C54" s="21"/>
      <c r="D54" s="22"/>
      <c r="E54" s="22"/>
      <c r="F54" s="20"/>
      <c r="G54" s="20"/>
      <c r="H54" s="23"/>
    </row>
    <row r="55" spans="1:8" x14ac:dyDescent="0.2">
      <c r="A55" s="19"/>
      <c r="B55" s="20"/>
      <c r="C55" s="21"/>
      <c r="D55" s="22"/>
      <c r="E55" s="22"/>
      <c r="F55" s="20"/>
      <c r="G55" s="20"/>
      <c r="H55" s="23"/>
    </row>
    <row r="56" spans="1:8" x14ac:dyDescent="0.2">
      <c r="A56" s="19"/>
      <c r="B56" s="20"/>
      <c r="C56" s="21"/>
      <c r="D56" s="22"/>
      <c r="E56" s="22"/>
      <c r="F56" s="20"/>
      <c r="G56" s="20"/>
      <c r="H56" s="23"/>
    </row>
    <row r="57" spans="1:8" x14ac:dyDescent="0.2">
      <c r="A57" s="19"/>
      <c r="B57" s="20"/>
      <c r="C57" s="21"/>
      <c r="D57" s="22"/>
      <c r="E57" s="22"/>
      <c r="F57" s="20"/>
      <c r="G57" s="20"/>
      <c r="H57" s="23"/>
    </row>
    <row r="58" spans="1:8" x14ac:dyDescent="0.2">
      <c r="A58" s="19"/>
      <c r="B58" s="20"/>
      <c r="C58" s="21"/>
      <c r="D58" s="22"/>
      <c r="E58" s="22"/>
      <c r="F58" s="20"/>
      <c r="G58" s="20"/>
      <c r="H58" s="23"/>
    </row>
    <row r="59" spans="1:8" x14ac:dyDescent="0.2">
      <c r="A59" s="19"/>
      <c r="B59" s="20"/>
      <c r="C59" s="21"/>
      <c r="D59" s="22"/>
      <c r="E59" s="22"/>
      <c r="F59" s="20"/>
      <c r="G59" s="20"/>
      <c r="H59" s="23"/>
    </row>
    <row r="60" spans="1:8" x14ac:dyDescent="0.2">
      <c r="A60" s="19"/>
      <c r="B60" s="20"/>
      <c r="C60" s="21"/>
      <c r="D60" s="22"/>
      <c r="E60" s="22"/>
      <c r="F60" s="20"/>
      <c r="G60" s="20"/>
      <c r="H60" s="23"/>
    </row>
    <row r="61" spans="1:8" x14ac:dyDescent="0.2">
      <c r="A61" s="19"/>
      <c r="B61" s="20"/>
      <c r="C61" s="21"/>
      <c r="D61" s="22"/>
      <c r="E61" s="22"/>
      <c r="F61" s="20"/>
      <c r="G61" s="20"/>
      <c r="H61" s="23"/>
    </row>
    <row r="62" spans="1:8" x14ac:dyDescent="0.2">
      <c r="A62" s="19"/>
      <c r="B62" s="20"/>
      <c r="C62" s="21"/>
      <c r="D62" s="22"/>
      <c r="E62" s="22"/>
      <c r="F62" s="20"/>
      <c r="G62" s="20"/>
      <c r="H62" s="23"/>
    </row>
    <row r="63" spans="1:8" x14ac:dyDescent="0.2">
      <c r="A63" s="19"/>
      <c r="B63" s="20"/>
      <c r="C63" s="21"/>
      <c r="D63" s="22"/>
      <c r="E63" s="22"/>
      <c r="F63" s="20"/>
      <c r="G63" s="20"/>
      <c r="H63" s="23"/>
    </row>
    <row r="64" spans="1:8" x14ac:dyDescent="0.2">
      <c r="A64" s="19"/>
      <c r="B64" s="20"/>
      <c r="C64" s="21"/>
      <c r="D64" s="22"/>
      <c r="E64" s="22"/>
      <c r="F64" s="20"/>
      <c r="G64" s="20"/>
      <c r="H64" s="23"/>
    </row>
    <row r="65" spans="1:8" x14ac:dyDescent="0.2">
      <c r="A65" s="19"/>
      <c r="B65" s="20"/>
      <c r="C65" s="21"/>
      <c r="D65" s="22"/>
      <c r="E65" s="22"/>
      <c r="F65" s="20"/>
      <c r="G65" s="20"/>
      <c r="H65" s="23"/>
    </row>
    <row r="66" spans="1:8" x14ac:dyDescent="0.2">
      <c r="A66" s="19"/>
      <c r="B66" s="20"/>
      <c r="C66" s="21"/>
      <c r="D66" s="22"/>
      <c r="E66" s="22"/>
      <c r="F66" s="20"/>
      <c r="G66" s="20"/>
      <c r="H66" s="23"/>
    </row>
    <row r="67" spans="1:8" x14ac:dyDescent="0.2">
      <c r="A67" s="19"/>
      <c r="B67" s="20"/>
      <c r="C67" s="21"/>
      <c r="D67" s="22"/>
      <c r="E67" s="22"/>
      <c r="F67" s="20"/>
      <c r="G67" s="20"/>
      <c r="H67" s="23"/>
    </row>
    <row r="68" spans="1:8" x14ac:dyDescent="0.2">
      <c r="A68" s="19"/>
      <c r="B68" s="20"/>
      <c r="C68" s="21"/>
      <c r="D68" s="22"/>
      <c r="E68" s="22"/>
      <c r="F68" s="20"/>
      <c r="G68" s="20"/>
      <c r="H68" s="23"/>
    </row>
    <row r="69" spans="1:8" x14ac:dyDescent="0.2">
      <c r="A69" s="19"/>
      <c r="B69" s="20"/>
      <c r="C69" s="21"/>
      <c r="D69" s="22"/>
      <c r="E69" s="22"/>
      <c r="F69" s="20"/>
      <c r="G69" s="20"/>
      <c r="H69" s="23"/>
    </row>
    <row r="70" spans="1:8" x14ac:dyDescent="0.2">
      <c r="A70" s="19"/>
      <c r="B70" s="20"/>
      <c r="C70" s="21"/>
      <c r="D70" s="22"/>
      <c r="E70" s="22"/>
      <c r="F70" s="20"/>
      <c r="G70" s="20"/>
      <c r="H70" s="23"/>
    </row>
    <row r="71" spans="1:8" x14ac:dyDescent="0.2">
      <c r="A71" s="19"/>
      <c r="B71" s="20"/>
      <c r="C71" s="21"/>
      <c r="D71" s="22"/>
      <c r="E71" s="22"/>
      <c r="F71" s="20"/>
      <c r="G71" s="20"/>
      <c r="H71" s="23"/>
    </row>
    <row r="72" spans="1:8" x14ac:dyDescent="0.2">
      <c r="A72" s="19"/>
      <c r="B72" s="20"/>
      <c r="C72" s="21"/>
      <c r="D72" s="22"/>
      <c r="E72" s="22"/>
      <c r="F72" s="20"/>
      <c r="G72" s="20"/>
      <c r="H72" s="23"/>
    </row>
    <row r="73" spans="1:8" x14ac:dyDescent="0.2">
      <c r="A73" s="19"/>
      <c r="B73" s="20"/>
      <c r="C73" s="21"/>
      <c r="D73" s="22"/>
      <c r="E73" s="22"/>
      <c r="F73" s="20"/>
      <c r="G73" s="20"/>
      <c r="H73" s="23"/>
    </row>
    <row r="74" spans="1:8" x14ac:dyDescent="0.2">
      <c r="A74" s="19"/>
      <c r="B74" s="20"/>
      <c r="C74" s="21"/>
      <c r="D74" s="22"/>
      <c r="E74" s="22"/>
      <c r="F74" s="20"/>
      <c r="G74" s="20"/>
      <c r="H74" s="23"/>
    </row>
    <row r="75" spans="1:8" x14ac:dyDescent="0.2">
      <c r="A75" s="19"/>
      <c r="B75" s="20"/>
      <c r="C75" s="21"/>
      <c r="D75" s="22"/>
      <c r="E75" s="22"/>
      <c r="F75" s="20"/>
      <c r="G75" s="20"/>
      <c r="H75" s="23"/>
    </row>
    <row r="76" spans="1:8" x14ac:dyDescent="0.2">
      <c r="A76" s="19"/>
      <c r="B76" s="20"/>
      <c r="C76" s="21"/>
      <c r="D76" s="22"/>
      <c r="E76" s="22"/>
      <c r="F76" s="20"/>
      <c r="G76" s="20"/>
      <c r="H76" s="23"/>
    </row>
    <row r="77" spans="1:8" x14ac:dyDescent="0.2">
      <c r="A77" s="19"/>
      <c r="B77" s="20"/>
      <c r="C77" s="21"/>
      <c r="D77" s="22"/>
      <c r="E77" s="22"/>
      <c r="F77" s="20"/>
      <c r="G77" s="20"/>
      <c r="H77" s="23"/>
    </row>
    <row r="78" spans="1:8" x14ac:dyDescent="0.2">
      <c r="A78" s="19"/>
      <c r="B78" s="20"/>
      <c r="C78" s="21"/>
      <c r="D78" s="22"/>
      <c r="E78" s="22"/>
      <c r="F78" s="20"/>
      <c r="G78" s="20"/>
      <c r="H78" s="23"/>
    </row>
    <row r="79" spans="1:8" x14ac:dyDescent="0.2">
      <c r="A79" s="19"/>
      <c r="B79" s="20"/>
      <c r="C79" s="21"/>
      <c r="D79" s="22"/>
      <c r="E79" s="22"/>
      <c r="F79" s="20"/>
      <c r="G79" s="20"/>
      <c r="H79" s="23"/>
    </row>
    <row r="80" spans="1:8" x14ac:dyDescent="0.2">
      <c r="A80" s="19"/>
      <c r="B80" s="20"/>
      <c r="C80" s="21"/>
      <c r="D80" s="22"/>
      <c r="E80" s="22"/>
      <c r="F80" s="20"/>
      <c r="G80" s="20"/>
      <c r="H80" s="23"/>
    </row>
    <row r="81" spans="1:8" x14ac:dyDescent="0.2">
      <c r="A81" s="19"/>
      <c r="B81" s="20"/>
      <c r="C81" s="21"/>
      <c r="D81" s="22"/>
      <c r="E81" s="22"/>
      <c r="F81" s="20"/>
      <c r="G81" s="20"/>
      <c r="H81" s="23"/>
    </row>
    <row r="82" spans="1:8" x14ac:dyDescent="0.2">
      <c r="A82" s="19"/>
      <c r="B82" s="20"/>
      <c r="C82" s="21"/>
      <c r="D82" s="22"/>
      <c r="E82" s="22"/>
      <c r="F82" s="20"/>
      <c r="G82" s="20"/>
      <c r="H82" s="23"/>
    </row>
    <row r="83" spans="1:8" x14ac:dyDescent="0.2">
      <c r="A83" s="19"/>
      <c r="B83" s="20"/>
      <c r="C83" s="21"/>
      <c r="D83" s="22"/>
      <c r="E83" s="22"/>
      <c r="F83" s="20"/>
      <c r="G83" s="20"/>
      <c r="H83" s="23"/>
    </row>
    <row r="84" spans="1:8" x14ac:dyDescent="0.2">
      <c r="A84" s="19"/>
      <c r="B84" s="20"/>
      <c r="C84" s="21"/>
      <c r="D84" s="22"/>
      <c r="E84" s="22"/>
      <c r="F84" s="20"/>
      <c r="G84" s="20"/>
      <c r="H84" s="23"/>
    </row>
    <row r="85" spans="1:8" x14ac:dyDescent="0.2">
      <c r="A85" s="19"/>
      <c r="B85" s="20"/>
      <c r="C85" s="21"/>
      <c r="D85" s="22"/>
      <c r="E85" s="22"/>
      <c r="F85" s="20"/>
      <c r="G85" s="20"/>
      <c r="H85" s="23"/>
    </row>
    <row r="86" spans="1:8" x14ac:dyDescent="0.2">
      <c r="A86" s="19"/>
      <c r="B86" s="20"/>
      <c r="C86" s="21"/>
      <c r="D86" s="22"/>
      <c r="E86" s="22"/>
      <c r="F86" s="20"/>
      <c r="G86" s="20"/>
      <c r="H86" s="23"/>
    </row>
    <row r="87" spans="1:8" x14ac:dyDescent="0.2">
      <c r="A87" s="19"/>
      <c r="B87" s="20"/>
      <c r="C87" s="21"/>
      <c r="D87" s="22"/>
      <c r="E87" s="22"/>
      <c r="F87" s="21"/>
      <c r="G87" s="20"/>
      <c r="H87" s="24"/>
    </row>
    <row r="88" spans="1:8" x14ac:dyDescent="0.2">
      <c r="A88" s="19"/>
      <c r="B88" s="20"/>
      <c r="C88" s="21"/>
      <c r="D88" s="22"/>
      <c r="E88" s="22"/>
      <c r="F88" s="21"/>
      <c r="G88" s="21"/>
      <c r="H88" s="23"/>
    </row>
    <row r="89" spans="1:8" x14ac:dyDescent="0.2">
      <c r="A89" s="19"/>
      <c r="B89" s="20"/>
      <c r="C89" s="21"/>
      <c r="D89" s="22"/>
      <c r="E89" s="22"/>
      <c r="F89" s="20"/>
      <c r="G89" s="20"/>
      <c r="H89" s="23"/>
    </row>
    <row r="90" spans="1:8" x14ac:dyDescent="0.2">
      <c r="A90" s="19"/>
      <c r="B90" s="20"/>
      <c r="C90" s="21"/>
      <c r="D90" s="22"/>
      <c r="E90" s="22"/>
      <c r="F90" s="20"/>
      <c r="G90" s="20"/>
      <c r="H90" s="23"/>
    </row>
    <row r="91" spans="1:8" x14ac:dyDescent="0.2">
      <c r="A91" s="19"/>
      <c r="B91" s="20"/>
      <c r="C91" s="21"/>
      <c r="D91" s="22"/>
      <c r="E91" s="22"/>
      <c r="F91" s="20"/>
      <c r="G91" s="20"/>
      <c r="H91" s="23"/>
    </row>
    <row r="92" spans="1:8" x14ac:dyDescent="0.2">
      <c r="A92" s="19"/>
      <c r="B92" s="20"/>
      <c r="C92" s="21"/>
      <c r="D92" s="22"/>
      <c r="E92" s="22"/>
      <c r="F92" s="20"/>
      <c r="G92" s="20"/>
      <c r="H92" s="23"/>
    </row>
    <row r="93" spans="1:8" x14ac:dyDescent="0.2">
      <c r="A93" s="19"/>
      <c r="B93" s="20"/>
      <c r="C93" s="21"/>
      <c r="D93" s="22"/>
      <c r="E93" s="22"/>
      <c r="F93" s="20"/>
      <c r="G93" s="20"/>
      <c r="H93" s="23"/>
    </row>
    <row r="94" spans="1:8" x14ac:dyDescent="0.2">
      <c r="A94" s="19"/>
      <c r="B94" s="20"/>
      <c r="C94" s="21"/>
      <c r="D94" s="22"/>
      <c r="E94" s="22"/>
      <c r="F94" s="20"/>
      <c r="G94" s="20"/>
      <c r="H94" s="23"/>
    </row>
    <row r="95" spans="1:8" x14ac:dyDescent="0.2">
      <c r="A95" s="19"/>
      <c r="B95" s="20"/>
      <c r="C95" s="21"/>
      <c r="D95" s="22"/>
      <c r="E95" s="22"/>
      <c r="F95" s="20"/>
      <c r="G95" s="20"/>
      <c r="H95" s="23"/>
    </row>
    <row r="96" spans="1:8" x14ac:dyDescent="0.2">
      <c r="A96" s="19"/>
      <c r="B96" s="20"/>
      <c r="C96" s="21"/>
      <c r="D96" s="22"/>
      <c r="E96" s="22"/>
      <c r="F96" s="20"/>
      <c r="G96" s="20"/>
      <c r="H96" s="23"/>
    </row>
    <row r="97" spans="1:8" x14ac:dyDescent="0.2">
      <c r="A97" s="19"/>
      <c r="B97" s="20"/>
      <c r="C97" s="21"/>
      <c r="D97" s="22"/>
      <c r="E97" s="22"/>
      <c r="F97" s="20"/>
      <c r="G97" s="20"/>
      <c r="H97" s="23"/>
    </row>
    <row r="98" spans="1:8" x14ac:dyDescent="0.2">
      <c r="A98" s="19"/>
      <c r="B98" s="20"/>
      <c r="C98" s="21"/>
      <c r="D98" s="22"/>
      <c r="E98" s="22"/>
      <c r="F98" s="20"/>
      <c r="G98" s="20"/>
      <c r="H98" s="23"/>
    </row>
    <row r="99" spans="1:8" x14ac:dyDescent="0.2">
      <c r="A99" s="19"/>
      <c r="B99" s="20"/>
      <c r="C99" s="21"/>
      <c r="D99" s="22"/>
      <c r="E99" s="22"/>
      <c r="F99" s="20"/>
      <c r="G99" s="20"/>
      <c r="H99" s="23"/>
    </row>
    <row r="100" spans="1:8" x14ac:dyDescent="0.2">
      <c r="A100" s="19"/>
      <c r="B100" s="20"/>
      <c r="C100" s="21"/>
      <c r="D100" s="22"/>
      <c r="E100" s="22"/>
      <c r="F100" s="20"/>
      <c r="G100" s="20"/>
      <c r="H100" s="23"/>
    </row>
    <row r="101" spans="1:8" x14ac:dyDescent="0.2">
      <c r="A101" s="19"/>
      <c r="B101" s="20"/>
      <c r="C101" s="21"/>
      <c r="D101" s="22"/>
      <c r="E101" s="22"/>
      <c r="F101" s="20"/>
      <c r="G101" s="20"/>
      <c r="H101" s="23"/>
    </row>
    <row r="102" spans="1:8" x14ac:dyDescent="0.2">
      <c r="A102" s="19"/>
      <c r="B102" s="20"/>
      <c r="C102" s="21"/>
      <c r="D102" s="22"/>
      <c r="E102" s="22"/>
      <c r="F102" s="20"/>
      <c r="G102" s="20"/>
      <c r="H102" s="23"/>
    </row>
    <row r="103" spans="1:8" x14ac:dyDescent="0.2">
      <c r="A103" s="19"/>
      <c r="B103" s="20"/>
      <c r="C103" s="21"/>
      <c r="D103" s="21"/>
      <c r="E103" s="22"/>
      <c r="F103" s="20"/>
      <c r="G103" s="20"/>
      <c r="H103" s="23"/>
    </row>
    <row r="104" spans="1:8" x14ac:dyDescent="0.2">
      <c r="A104" s="19"/>
      <c r="B104" s="20"/>
      <c r="C104" s="21"/>
      <c r="D104" s="21"/>
      <c r="E104" s="22"/>
      <c r="F104" s="20"/>
      <c r="G104" s="20"/>
      <c r="H104" s="23"/>
    </row>
    <row r="105" spans="1:8" x14ac:dyDescent="0.2">
      <c r="A105" s="19"/>
      <c r="B105" s="20"/>
      <c r="C105" s="21"/>
      <c r="D105" s="22"/>
      <c r="E105" s="22"/>
      <c r="F105" s="20"/>
      <c r="G105" s="20"/>
      <c r="H105" s="23"/>
    </row>
    <row r="106" spans="1:8" x14ac:dyDescent="0.2">
      <c r="A106" s="19"/>
      <c r="B106" s="20"/>
      <c r="C106" s="21"/>
      <c r="D106" s="21"/>
      <c r="E106" s="22"/>
      <c r="F106" s="20"/>
      <c r="G106" s="20"/>
      <c r="H106" s="23"/>
    </row>
    <row r="107" spans="1:8" x14ac:dyDescent="0.2">
      <c r="A107" s="19"/>
      <c r="B107" s="20"/>
      <c r="C107" s="21"/>
      <c r="D107" s="21"/>
      <c r="E107" s="22"/>
      <c r="F107" s="20"/>
      <c r="G107" s="20"/>
      <c r="H107" s="23"/>
    </row>
    <row r="108" spans="1:8" x14ac:dyDescent="0.2">
      <c r="A108" s="19"/>
      <c r="B108" s="20"/>
      <c r="C108" s="21"/>
      <c r="D108" s="22"/>
      <c r="E108" s="22"/>
      <c r="F108" s="20"/>
      <c r="G108" s="20"/>
      <c r="H108" s="23"/>
    </row>
    <row r="109" spans="1:8" x14ac:dyDescent="0.2">
      <c r="A109" s="19"/>
      <c r="B109" s="20"/>
      <c r="C109" s="21"/>
      <c r="D109" s="22"/>
      <c r="E109" s="22"/>
      <c r="F109" s="20"/>
      <c r="G109" s="20"/>
      <c r="H109" s="23"/>
    </row>
    <row r="110" spans="1:8" x14ac:dyDescent="0.2">
      <c r="A110" s="19"/>
      <c r="B110" s="20"/>
      <c r="C110" s="21"/>
      <c r="D110" s="22"/>
      <c r="E110" s="22"/>
      <c r="F110" s="20"/>
      <c r="G110" s="20"/>
      <c r="H110" s="23"/>
    </row>
    <row r="111" spans="1:8" x14ac:dyDescent="0.2">
      <c r="A111" s="19"/>
      <c r="B111" s="20"/>
      <c r="C111" s="21"/>
      <c r="D111" s="21"/>
      <c r="E111" s="22"/>
      <c r="F111" s="20"/>
      <c r="G111" s="20"/>
      <c r="H111" s="23"/>
    </row>
    <row r="112" spans="1:8" x14ac:dyDescent="0.2">
      <c r="A112" s="19"/>
      <c r="B112" s="20"/>
      <c r="C112" s="21"/>
      <c r="D112" s="22"/>
      <c r="E112" s="22"/>
      <c r="F112" s="20"/>
      <c r="G112" s="20"/>
      <c r="H112" s="23"/>
    </row>
    <row r="113" spans="1:8" x14ac:dyDescent="0.2">
      <c r="A113" s="19"/>
      <c r="B113" s="20"/>
      <c r="C113" s="21"/>
      <c r="D113" s="22"/>
      <c r="E113" s="22"/>
      <c r="F113" s="20"/>
      <c r="G113" s="20"/>
      <c r="H113" s="23"/>
    </row>
    <row r="114" spans="1:8" x14ac:dyDescent="0.2">
      <c r="A114" s="19"/>
      <c r="B114" s="20"/>
      <c r="C114" s="21"/>
      <c r="D114" s="22"/>
      <c r="E114" s="22"/>
      <c r="F114" s="20"/>
      <c r="G114" s="20"/>
      <c r="H114" s="23"/>
    </row>
    <row r="115" spans="1:8" x14ac:dyDescent="0.2">
      <c r="A115" s="19"/>
      <c r="B115" s="20"/>
      <c r="C115" s="21"/>
      <c r="D115" s="22"/>
      <c r="E115" s="22"/>
      <c r="F115" s="20"/>
      <c r="G115" s="20"/>
      <c r="H115" s="23"/>
    </row>
    <row r="116" spans="1:8" x14ac:dyDescent="0.2">
      <c r="A116" s="19"/>
      <c r="B116" s="20"/>
      <c r="C116" s="21"/>
      <c r="D116" s="22"/>
      <c r="E116" s="22"/>
      <c r="F116" s="20"/>
      <c r="G116" s="20"/>
      <c r="H116" s="23"/>
    </row>
    <row r="117" spans="1:8" x14ac:dyDescent="0.2">
      <c r="A117" s="19"/>
      <c r="B117" s="20"/>
      <c r="C117" s="21"/>
      <c r="D117" s="22"/>
      <c r="E117" s="22"/>
      <c r="F117" s="20"/>
      <c r="G117" s="20"/>
      <c r="H117" s="23"/>
    </row>
    <row r="118" spans="1:8" x14ac:dyDescent="0.2">
      <c r="A118" s="19"/>
      <c r="B118" s="20"/>
      <c r="C118" s="21"/>
      <c r="D118" s="22"/>
      <c r="E118" s="22"/>
      <c r="F118" s="20"/>
      <c r="G118" s="20"/>
      <c r="H118" s="23"/>
    </row>
    <row r="119" spans="1:8" x14ac:dyDescent="0.2">
      <c r="A119" s="19"/>
      <c r="B119" s="20"/>
      <c r="C119" s="21"/>
      <c r="D119" s="22"/>
      <c r="E119" s="22"/>
      <c r="F119" s="20"/>
      <c r="G119" s="20"/>
      <c r="H119" s="23"/>
    </row>
    <row r="120" spans="1:8" x14ac:dyDescent="0.2">
      <c r="A120" s="19"/>
      <c r="B120" s="20"/>
      <c r="C120" s="21"/>
      <c r="D120" s="22"/>
      <c r="E120" s="22"/>
      <c r="F120" s="20"/>
      <c r="G120" s="20"/>
      <c r="H120" s="23"/>
    </row>
    <row r="121" spans="1:8" x14ac:dyDescent="0.2">
      <c r="A121" s="19"/>
      <c r="B121" s="20"/>
      <c r="C121" s="21"/>
      <c r="D121" s="22"/>
      <c r="E121" s="22"/>
      <c r="F121" s="20"/>
      <c r="G121" s="20"/>
      <c r="H121" s="23"/>
    </row>
    <row r="122" spans="1:8" x14ac:dyDescent="0.2">
      <c r="A122" s="19"/>
      <c r="B122" s="20"/>
      <c r="C122" s="21"/>
      <c r="D122" s="22"/>
      <c r="E122" s="22"/>
      <c r="F122" s="20"/>
      <c r="G122" s="20"/>
      <c r="H122" s="23"/>
    </row>
    <row r="123" spans="1:8" x14ac:dyDescent="0.2">
      <c r="A123" s="19"/>
      <c r="B123" s="20"/>
      <c r="C123" s="21"/>
      <c r="D123" s="22"/>
      <c r="E123" s="22"/>
      <c r="F123" s="20"/>
      <c r="G123" s="20"/>
      <c r="H123" s="23"/>
    </row>
    <row r="124" spans="1:8" x14ac:dyDescent="0.2">
      <c r="A124" s="19"/>
      <c r="B124" s="20"/>
      <c r="C124" s="21"/>
      <c r="D124" s="22"/>
      <c r="E124" s="22"/>
      <c r="F124" s="20"/>
      <c r="G124" s="20"/>
      <c r="H124" s="23"/>
    </row>
    <row r="125" spans="1:8" x14ac:dyDescent="0.2">
      <c r="A125" s="19"/>
      <c r="B125" s="20"/>
      <c r="C125" s="21"/>
      <c r="D125" s="22"/>
      <c r="E125" s="22"/>
      <c r="F125" s="20"/>
      <c r="G125" s="20"/>
      <c r="H125" s="23"/>
    </row>
    <row r="126" spans="1:8" x14ac:dyDescent="0.2">
      <c r="A126" s="19"/>
      <c r="B126" s="20"/>
      <c r="C126" s="21"/>
      <c r="D126" s="22"/>
      <c r="E126" s="22"/>
      <c r="F126" s="20"/>
      <c r="G126" s="20"/>
      <c r="H126" s="23"/>
    </row>
    <row r="127" spans="1:8" x14ac:dyDescent="0.2">
      <c r="A127" s="19"/>
      <c r="B127" s="20"/>
      <c r="C127" s="21"/>
      <c r="D127" s="22"/>
      <c r="E127" s="22"/>
      <c r="F127" s="20"/>
      <c r="G127" s="20"/>
      <c r="H127" s="23"/>
    </row>
    <row r="128" spans="1:8" x14ac:dyDescent="0.2">
      <c r="A128" s="19"/>
      <c r="B128" s="20"/>
      <c r="C128" s="21"/>
      <c r="D128" s="22"/>
      <c r="E128" s="22"/>
      <c r="F128" s="20"/>
      <c r="G128" s="20"/>
      <c r="H128" s="23"/>
    </row>
    <row r="129" spans="1:8" x14ac:dyDescent="0.2">
      <c r="A129" s="19"/>
      <c r="B129" s="20"/>
      <c r="C129" s="21"/>
      <c r="D129" s="22"/>
      <c r="E129" s="22"/>
      <c r="F129" s="20"/>
      <c r="G129" s="20"/>
      <c r="H129" s="23"/>
    </row>
    <row r="130" spans="1:8" x14ac:dyDescent="0.2">
      <c r="A130" s="19"/>
      <c r="B130" s="20"/>
      <c r="C130" s="21"/>
      <c r="D130" s="22"/>
      <c r="E130" s="22"/>
      <c r="F130" s="20"/>
      <c r="G130" s="20"/>
      <c r="H130" s="23"/>
    </row>
    <row r="131" spans="1:8" x14ac:dyDescent="0.2">
      <c r="A131" s="19"/>
      <c r="B131" s="20"/>
      <c r="C131" s="21"/>
      <c r="D131" s="22"/>
      <c r="E131" s="22"/>
      <c r="F131" s="20"/>
      <c r="G131" s="20"/>
      <c r="H131" s="23"/>
    </row>
    <row r="132" spans="1:8" x14ac:dyDescent="0.2">
      <c r="A132" s="19"/>
      <c r="B132" s="20"/>
      <c r="C132" s="21"/>
      <c r="D132" s="22"/>
      <c r="E132" s="22"/>
      <c r="F132" s="20"/>
      <c r="G132" s="20"/>
      <c r="H132" s="23"/>
    </row>
    <row r="133" spans="1:8" x14ac:dyDescent="0.2">
      <c r="A133" s="19"/>
      <c r="B133" s="20"/>
      <c r="C133" s="21"/>
      <c r="D133" s="22"/>
      <c r="E133" s="22"/>
      <c r="F133" s="20"/>
      <c r="G133" s="20"/>
      <c r="H133" s="23"/>
    </row>
    <row r="134" spans="1:8" x14ac:dyDescent="0.2">
      <c r="A134" s="19"/>
      <c r="B134" s="20"/>
      <c r="C134" s="21"/>
      <c r="D134" s="22"/>
      <c r="E134" s="22"/>
      <c r="F134" s="20"/>
      <c r="G134" s="20"/>
      <c r="H134" s="23"/>
    </row>
    <row r="135" spans="1:8" x14ac:dyDescent="0.2">
      <c r="A135" s="19"/>
      <c r="B135" s="20"/>
      <c r="C135" s="21"/>
      <c r="D135" s="22"/>
      <c r="E135" s="22"/>
      <c r="F135" s="20"/>
      <c r="G135" s="20"/>
      <c r="H135" s="23"/>
    </row>
    <row r="136" spans="1:8" x14ac:dyDescent="0.2">
      <c r="A136" s="19"/>
      <c r="B136" s="20"/>
      <c r="C136" s="21"/>
      <c r="D136" s="22"/>
      <c r="E136" s="22"/>
      <c r="F136" s="20"/>
      <c r="G136" s="20"/>
      <c r="H136" s="23"/>
    </row>
    <row r="137" spans="1:8" x14ac:dyDescent="0.2">
      <c r="A137" s="19"/>
      <c r="B137" s="20"/>
      <c r="C137" s="21"/>
      <c r="D137" s="22"/>
      <c r="E137" s="22"/>
      <c r="F137" s="20"/>
      <c r="G137" s="20"/>
      <c r="H137" s="23"/>
    </row>
    <row r="138" spans="1:8" x14ac:dyDescent="0.2">
      <c r="A138" s="19"/>
      <c r="B138" s="20"/>
      <c r="C138" s="21"/>
      <c r="D138" s="22"/>
      <c r="E138" s="22"/>
      <c r="F138" s="20"/>
      <c r="G138" s="20"/>
      <c r="H138" s="23"/>
    </row>
    <row r="139" spans="1:8" x14ac:dyDescent="0.2">
      <c r="A139" s="19"/>
      <c r="B139" s="20"/>
      <c r="C139" s="21"/>
      <c r="D139" s="22"/>
      <c r="E139" s="22"/>
      <c r="F139" s="20"/>
      <c r="G139" s="20"/>
      <c r="H139" s="23"/>
    </row>
    <row r="140" spans="1:8" x14ac:dyDescent="0.2">
      <c r="A140" s="19"/>
      <c r="B140" s="20"/>
      <c r="C140" s="21"/>
      <c r="D140" s="22"/>
      <c r="E140" s="22"/>
      <c r="F140" s="20"/>
      <c r="G140" s="20"/>
      <c r="H140" s="23"/>
    </row>
    <row r="141" spans="1:8" x14ac:dyDescent="0.2">
      <c r="A141" s="19"/>
      <c r="B141" s="20"/>
      <c r="C141" s="21"/>
      <c r="D141" s="22"/>
      <c r="E141" s="22"/>
      <c r="F141" s="20"/>
      <c r="G141" s="20"/>
      <c r="H141" s="23"/>
    </row>
    <row r="142" spans="1:8" x14ac:dyDescent="0.2">
      <c r="A142" s="19"/>
      <c r="B142" s="20"/>
      <c r="C142" s="21"/>
      <c r="D142" s="22"/>
      <c r="E142" s="22"/>
      <c r="F142" s="20"/>
      <c r="G142" s="20"/>
      <c r="H142" s="23"/>
    </row>
    <row r="143" spans="1:8" x14ac:dyDescent="0.2">
      <c r="A143" s="19"/>
      <c r="B143" s="20"/>
      <c r="C143" s="21"/>
      <c r="D143" s="22"/>
      <c r="E143" s="22"/>
      <c r="F143" s="20"/>
      <c r="G143" s="20"/>
      <c r="H143" s="23"/>
    </row>
    <row r="144" spans="1:8" x14ac:dyDescent="0.2">
      <c r="A144" s="19"/>
      <c r="B144" s="20"/>
      <c r="C144" s="21"/>
      <c r="D144" s="22"/>
      <c r="E144" s="22"/>
      <c r="F144" s="20"/>
      <c r="G144" s="20"/>
      <c r="H144" s="23"/>
    </row>
    <row r="145" spans="1:8" x14ac:dyDescent="0.2">
      <c r="A145" s="19"/>
      <c r="B145" s="20"/>
      <c r="C145" s="21"/>
      <c r="D145" s="22"/>
      <c r="E145" s="22"/>
      <c r="F145" s="20"/>
      <c r="G145" s="20"/>
      <c r="H145" s="23"/>
    </row>
    <row r="146" spans="1:8" x14ac:dyDescent="0.2">
      <c r="A146" s="19"/>
      <c r="B146" s="20"/>
      <c r="C146" s="21"/>
      <c r="D146" s="22"/>
      <c r="E146" s="22"/>
      <c r="F146" s="20"/>
      <c r="G146" s="20"/>
      <c r="H146" s="23"/>
    </row>
    <row r="147" spans="1:8" x14ac:dyDescent="0.2">
      <c r="A147" s="19"/>
      <c r="B147" s="20"/>
      <c r="C147" s="21"/>
      <c r="D147" s="22"/>
      <c r="E147" s="22"/>
      <c r="F147" s="20"/>
      <c r="G147" s="20"/>
      <c r="H147" s="23"/>
    </row>
    <row r="148" spans="1:8" x14ac:dyDescent="0.2">
      <c r="A148" s="19"/>
      <c r="B148" s="20"/>
      <c r="C148" s="22"/>
      <c r="D148" s="22"/>
      <c r="E148" s="22"/>
      <c r="F148" s="20"/>
      <c r="G148" s="20"/>
      <c r="H148" s="23"/>
    </row>
    <row r="149" spans="1:8" x14ac:dyDescent="0.2">
      <c r="A149" s="19"/>
      <c r="B149" s="20"/>
      <c r="C149" s="22"/>
      <c r="D149" s="22"/>
      <c r="E149" s="22"/>
      <c r="F149" s="20"/>
      <c r="G149" s="20"/>
      <c r="H149" s="23"/>
    </row>
    <row r="150" spans="1:8" x14ac:dyDescent="0.2">
      <c r="A150" s="19"/>
      <c r="B150" s="20"/>
      <c r="C150" s="21"/>
      <c r="D150" s="22"/>
      <c r="E150" s="22"/>
      <c r="F150" s="20"/>
      <c r="G150" s="20"/>
      <c r="H150" s="23"/>
    </row>
    <row r="151" spans="1:8" x14ac:dyDescent="0.2">
      <c r="A151" s="19"/>
      <c r="B151" s="20"/>
      <c r="C151" s="21"/>
      <c r="D151" s="22"/>
      <c r="E151" s="22"/>
      <c r="F151" s="20"/>
      <c r="G151" s="20"/>
      <c r="H151" s="23"/>
    </row>
    <row r="152" spans="1:8" x14ac:dyDescent="0.2">
      <c r="A152" s="19"/>
      <c r="B152" s="20"/>
      <c r="C152" s="21"/>
      <c r="D152" s="22"/>
      <c r="E152" s="25"/>
      <c r="F152" s="26"/>
      <c r="G152" s="26"/>
      <c r="H152" s="27"/>
    </row>
    <row r="153" spans="1:8" x14ac:dyDescent="0.2">
      <c r="A153" s="19"/>
      <c r="B153" s="20"/>
      <c r="C153" s="21"/>
      <c r="D153" s="22"/>
      <c r="E153" s="21"/>
      <c r="F153" s="21"/>
      <c r="G153" s="20"/>
      <c r="H153" s="23"/>
    </row>
    <row r="154" spans="1:8" x14ac:dyDescent="0.2">
      <c r="A154" s="19"/>
      <c r="B154" s="20"/>
      <c r="C154" s="21"/>
      <c r="D154" s="22"/>
      <c r="E154" s="21"/>
      <c r="F154" s="20"/>
      <c r="G154" s="20"/>
      <c r="H154" s="23"/>
    </row>
    <row r="155" spans="1:8" x14ac:dyDescent="0.2">
      <c r="A155" s="19"/>
      <c r="B155" s="20"/>
      <c r="C155" s="21"/>
      <c r="D155" s="22"/>
      <c r="E155" s="21"/>
      <c r="F155" s="20"/>
      <c r="G155" s="20"/>
      <c r="H155" s="23"/>
    </row>
    <row r="156" spans="1:8" x14ac:dyDescent="0.2">
      <c r="A156" s="19"/>
      <c r="B156" s="20"/>
      <c r="C156" s="21"/>
      <c r="D156" s="22"/>
      <c r="E156" s="21"/>
      <c r="F156" s="20"/>
      <c r="G156" s="20"/>
      <c r="H156" s="23"/>
    </row>
    <row r="157" spans="1:8" x14ac:dyDescent="0.2">
      <c r="A157" s="19"/>
      <c r="B157" s="20"/>
      <c r="C157" s="21"/>
      <c r="D157" s="22"/>
      <c r="E157" s="22"/>
      <c r="F157" s="20"/>
      <c r="G157" s="20"/>
      <c r="H157" s="23"/>
    </row>
    <row r="158" spans="1:8" x14ac:dyDescent="0.2">
      <c r="A158" s="19"/>
      <c r="B158" s="20"/>
      <c r="C158" s="21"/>
      <c r="D158" s="22"/>
      <c r="E158" s="21"/>
      <c r="F158" s="20"/>
      <c r="G158" s="20"/>
      <c r="H158" s="23"/>
    </row>
    <row r="159" spans="1:8" ht="12.75" customHeight="1" x14ac:dyDescent="0.2">
      <c r="A159" s="19"/>
      <c r="B159" s="20"/>
      <c r="C159" s="21"/>
      <c r="D159" s="22"/>
      <c r="E159" s="21"/>
      <c r="F159" s="20"/>
      <c r="G159" s="20"/>
      <c r="H159" s="23"/>
    </row>
    <row r="160" spans="1:8" ht="12.75" customHeight="1" x14ac:dyDescent="0.2">
      <c r="A160" s="19"/>
      <c r="B160" s="20"/>
      <c r="C160" s="21"/>
      <c r="D160" s="21"/>
      <c r="E160" s="21"/>
      <c r="F160" s="20"/>
      <c r="G160" s="20"/>
      <c r="H160" s="23"/>
    </row>
    <row r="161" spans="1:8" ht="12.75" customHeight="1" x14ac:dyDescent="0.2">
      <c r="A161" s="19"/>
      <c r="B161" s="20"/>
      <c r="C161" s="21"/>
      <c r="D161" s="21"/>
      <c r="E161" s="21"/>
      <c r="F161" s="20"/>
      <c r="G161" s="20"/>
      <c r="H161" s="23"/>
    </row>
    <row r="162" spans="1:8" ht="12.75" customHeight="1" x14ac:dyDescent="0.2">
      <c r="A162" s="19"/>
      <c r="B162" s="20"/>
      <c r="C162" s="21"/>
      <c r="D162" s="21"/>
      <c r="E162" s="21"/>
      <c r="F162" s="20"/>
      <c r="G162" s="20"/>
      <c r="H162" s="23"/>
    </row>
    <row r="163" spans="1:8" ht="12.75" customHeight="1" x14ac:dyDescent="0.2">
      <c r="A163" s="19"/>
      <c r="B163" s="20"/>
      <c r="C163" s="21"/>
      <c r="D163" s="21"/>
      <c r="E163" s="21"/>
      <c r="F163" s="20"/>
      <c r="G163" s="20"/>
      <c r="H163" s="23"/>
    </row>
    <row r="164" spans="1:8" ht="12.75" customHeight="1" x14ac:dyDescent="0.2">
      <c r="A164" s="19"/>
      <c r="B164" s="20"/>
      <c r="C164" s="21"/>
      <c r="D164" s="21"/>
      <c r="E164" s="21"/>
      <c r="F164" s="20"/>
      <c r="G164" s="20"/>
      <c r="H164" s="23"/>
    </row>
    <row r="165" spans="1:8" ht="12.75" customHeight="1" x14ac:dyDescent="0.2">
      <c r="A165" s="19"/>
      <c r="B165" s="20"/>
      <c r="C165" s="21"/>
      <c r="D165" s="21"/>
      <c r="E165" s="21"/>
      <c r="F165" s="20"/>
      <c r="G165" s="20"/>
      <c r="H165" s="23"/>
    </row>
    <row r="166" spans="1:8" ht="12.75" customHeight="1" x14ac:dyDescent="0.2">
      <c r="A166" s="19"/>
      <c r="B166" s="20"/>
      <c r="C166" s="21"/>
      <c r="D166" s="21"/>
      <c r="E166" s="21"/>
      <c r="F166" s="20"/>
      <c r="G166" s="20"/>
      <c r="H166" s="23"/>
    </row>
    <row r="167" spans="1:8" ht="12.75" customHeight="1" x14ac:dyDescent="0.2">
      <c r="A167" s="19"/>
      <c r="B167" s="20"/>
      <c r="C167" s="21"/>
      <c r="D167" s="21"/>
      <c r="E167" s="21"/>
      <c r="F167" s="20"/>
      <c r="G167" s="20"/>
      <c r="H167" s="23"/>
    </row>
    <row r="168" spans="1:8" ht="12.75" customHeight="1" x14ac:dyDescent="0.2">
      <c r="A168" s="19"/>
      <c r="B168" s="20"/>
      <c r="C168" s="21"/>
      <c r="D168" s="21"/>
      <c r="E168" s="21"/>
      <c r="F168" s="20"/>
      <c r="G168" s="20"/>
      <c r="H168" s="23"/>
    </row>
    <row r="169" spans="1:8" ht="12.75" customHeight="1" x14ac:dyDescent="0.2">
      <c r="A169" s="19"/>
      <c r="B169" s="20"/>
      <c r="C169" s="21"/>
      <c r="D169" s="21"/>
      <c r="E169" s="21"/>
      <c r="F169" s="20"/>
      <c r="G169" s="20"/>
      <c r="H169" s="23"/>
    </row>
    <row r="170" spans="1:8" ht="12.75" customHeight="1" x14ac:dyDescent="0.2">
      <c r="A170" s="19"/>
      <c r="B170" s="20"/>
      <c r="C170" s="21"/>
      <c r="D170" s="21"/>
      <c r="E170" s="21"/>
      <c r="F170" s="20"/>
      <c r="G170" s="20"/>
      <c r="H170" s="23"/>
    </row>
    <row r="171" spans="1:8" ht="12.75" customHeight="1" x14ac:dyDescent="0.2">
      <c r="A171" s="19"/>
      <c r="B171" s="20"/>
      <c r="C171" s="21"/>
      <c r="D171" s="21"/>
      <c r="E171" s="21"/>
      <c r="F171" s="20"/>
      <c r="G171" s="20"/>
      <c r="H171" s="23"/>
    </row>
    <row r="172" spans="1:8" ht="12.75" customHeight="1" x14ac:dyDescent="0.2">
      <c r="A172" s="19"/>
      <c r="B172" s="20"/>
      <c r="C172" s="21"/>
      <c r="D172" s="21"/>
      <c r="E172" s="21"/>
      <c r="F172" s="20"/>
      <c r="G172" s="20"/>
      <c r="H172" s="23"/>
    </row>
    <row r="173" spans="1:8" ht="12.75" customHeight="1" x14ac:dyDescent="0.2">
      <c r="A173" s="19"/>
      <c r="B173" s="20"/>
      <c r="C173" s="21"/>
      <c r="D173" s="21"/>
      <c r="E173" s="21"/>
      <c r="F173" s="20"/>
      <c r="G173" s="20"/>
      <c r="H173" s="23"/>
    </row>
    <row r="174" spans="1:8" ht="12.75" customHeight="1" x14ac:dyDescent="0.2">
      <c r="A174" s="19"/>
      <c r="B174" s="20"/>
      <c r="C174" s="21"/>
      <c r="D174" s="21"/>
      <c r="E174" s="21"/>
      <c r="F174" s="20"/>
      <c r="G174" s="20"/>
      <c r="H174" s="23"/>
    </row>
    <row r="175" spans="1:8" ht="12.75" customHeight="1" x14ac:dyDescent="0.2">
      <c r="A175" s="19"/>
      <c r="B175" s="20"/>
      <c r="C175" s="21"/>
      <c r="D175" s="21"/>
      <c r="E175" s="21"/>
      <c r="F175" s="20"/>
      <c r="G175" s="20"/>
      <c r="H175" s="23"/>
    </row>
    <row r="176" spans="1:8" ht="12.75" customHeight="1" x14ac:dyDescent="0.2">
      <c r="A176" s="19"/>
      <c r="B176" s="20"/>
      <c r="C176" s="21"/>
      <c r="D176" s="21"/>
      <c r="E176" s="21"/>
      <c r="F176" s="20"/>
      <c r="G176" s="20"/>
      <c r="H176" s="23"/>
    </row>
    <row r="177" spans="1:8" ht="12.75" customHeight="1" x14ac:dyDescent="0.2">
      <c r="A177" s="19"/>
      <c r="B177" s="20"/>
      <c r="C177" s="21"/>
      <c r="D177" s="21"/>
      <c r="E177" s="21"/>
      <c r="F177" s="20"/>
      <c r="G177" s="20"/>
      <c r="H177" s="23"/>
    </row>
    <row r="178" spans="1:8" ht="12.75" customHeight="1" x14ac:dyDescent="0.2">
      <c r="A178" s="19"/>
      <c r="B178" s="20"/>
      <c r="C178" s="21"/>
      <c r="D178" s="21"/>
      <c r="E178" s="21"/>
      <c r="F178" s="20"/>
      <c r="G178" s="20"/>
      <c r="H178" s="23"/>
    </row>
    <row r="179" spans="1:8" ht="12.75" customHeight="1" x14ac:dyDescent="0.2">
      <c r="A179" s="19"/>
      <c r="B179" s="20"/>
      <c r="C179" s="21"/>
      <c r="D179" s="21"/>
      <c r="E179" s="21"/>
      <c r="F179" s="20"/>
      <c r="G179" s="20"/>
      <c r="H179" s="23"/>
    </row>
    <row r="180" spans="1:8" ht="12.75" customHeight="1" x14ac:dyDescent="0.2">
      <c r="A180" s="19"/>
      <c r="B180" s="20"/>
      <c r="C180" s="21"/>
      <c r="D180" s="21"/>
      <c r="E180" s="21"/>
      <c r="F180" s="20"/>
      <c r="G180" s="20"/>
      <c r="H180" s="23"/>
    </row>
    <row r="181" spans="1:8" ht="12.75" customHeight="1" x14ac:dyDescent="0.2">
      <c r="A181" s="19"/>
      <c r="B181" s="20"/>
      <c r="C181" s="21"/>
      <c r="D181" s="21"/>
      <c r="E181" s="21"/>
      <c r="F181" s="20"/>
      <c r="G181" s="20"/>
      <c r="H181" s="23"/>
    </row>
    <row r="182" spans="1:8" ht="12.75" customHeight="1" x14ac:dyDescent="0.2">
      <c r="A182" s="19"/>
      <c r="B182" s="20"/>
      <c r="C182" s="21"/>
      <c r="D182" s="21"/>
      <c r="E182" s="21"/>
      <c r="F182" s="20"/>
      <c r="G182" s="20"/>
      <c r="H182" s="23"/>
    </row>
    <row r="183" spans="1:8" ht="12.75" customHeight="1" x14ac:dyDescent="0.2">
      <c r="A183" s="19"/>
      <c r="B183" s="20"/>
      <c r="C183" s="21"/>
      <c r="D183" s="21"/>
      <c r="E183" s="21"/>
      <c r="F183" s="20"/>
      <c r="G183" s="20"/>
      <c r="H183" s="23"/>
    </row>
    <row r="184" spans="1:8" ht="12.75" customHeight="1" x14ac:dyDescent="0.2">
      <c r="A184" s="19"/>
      <c r="B184" s="20"/>
      <c r="C184" s="21"/>
      <c r="D184" s="21"/>
      <c r="E184" s="21"/>
      <c r="F184" s="20"/>
      <c r="G184" s="20"/>
      <c r="H184" s="23"/>
    </row>
    <row r="185" spans="1:8" ht="12.75" customHeight="1" x14ac:dyDescent="0.2">
      <c r="A185" s="19"/>
      <c r="B185" s="20"/>
      <c r="C185" s="21"/>
      <c r="D185" s="21"/>
      <c r="E185" s="21"/>
      <c r="F185" s="20"/>
      <c r="G185" s="20"/>
      <c r="H185" s="23"/>
    </row>
    <row r="186" spans="1:8" ht="12.75" customHeight="1" x14ac:dyDescent="0.2">
      <c r="A186" s="19"/>
      <c r="B186" s="20"/>
      <c r="C186" s="21"/>
      <c r="D186" s="21"/>
      <c r="E186" s="21"/>
      <c r="F186" s="20"/>
      <c r="G186" s="20"/>
      <c r="H186" s="23"/>
    </row>
    <row r="187" spans="1:8" ht="12.75" customHeight="1" x14ac:dyDescent="0.2">
      <c r="A187" s="19"/>
      <c r="B187" s="20"/>
      <c r="C187" s="21"/>
      <c r="D187" s="21"/>
      <c r="E187" s="21"/>
      <c r="F187" s="20"/>
      <c r="G187" s="20"/>
      <c r="H187" s="23"/>
    </row>
    <row r="188" spans="1:8" ht="12.75" customHeight="1" x14ac:dyDescent="0.2">
      <c r="A188" s="19"/>
      <c r="B188" s="20"/>
      <c r="C188" s="21"/>
      <c r="D188" s="21"/>
      <c r="E188" s="21"/>
      <c r="F188" s="20"/>
      <c r="G188" s="20"/>
      <c r="H188" s="23"/>
    </row>
    <row r="189" spans="1:8" ht="12.75" customHeight="1" x14ac:dyDescent="0.2">
      <c r="A189" s="19"/>
      <c r="B189" s="20"/>
      <c r="C189" s="21"/>
      <c r="D189" s="21"/>
      <c r="E189" s="21"/>
      <c r="F189" s="20"/>
      <c r="G189" s="20"/>
      <c r="H189" s="23"/>
    </row>
    <row r="190" spans="1:8" ht="12.75" customHeight="1" x14ac:dyDescent="0.2">
      <c r="A190" s="19"/>
      <c r="B190" s="20"/>
      <c r="C190" s="21"/>
      <c r="D190" s="21"/>
      <c r="E190" s="21"/>
      <c r="F190" s="20"/>
      <c r="G190" s="20"/>
      <c r="H190" s="23"/>
    </row>
    <row r="191" spans="1:8" ht="12.75" customHeight="1" x14ac:dyDescent="0.2">
      <c r="A191" s="19"/>
      <c r="B191" s="20"/>
      <c r="C191" s="21"/>
      <c r="D191" s="21"/>
      <c r="E191" s="21"/>
      <c r="F191" s="20"/>
      <c r="G191" s="20"/>
      <c r="H191" s="23"/>
    </row>
    <row r="192" spans="1:8" ht="12.75" customHeight="1" x14ac:dyDescent="0.2">
      <c r="A192" s="19"/>
      <c r="B192" s="20"/>
      <c r="C192" s="21"/>
      <c r="D192" s="21"/>
      <c r="E192" s="21"/>
      <c r="F192" s="20"/>
      <c r="G192" s="20"/>
      <c r="H192" s="23"/>
    </row>
    <row r="193" spans="1:8" ht="12.75" customHeight="1" x14ac:dyDescent="0.2">
      <c r="A193" s="19"/>
      <c r="B193" s="20"/>
      <c r="C193" s="21"/>
      <c r="D193" s="21"/>
      <c r="E193" s="21"/>
      <c r="F193" s="20"/>
      <c r="G193" s="20"/>
      <c r="H193" s="23"/>
    </row>
    <row r="194" spans="1:8" ht="12.75" customHeight="1" x14ac:dyDescent="0.2">
      <c r="A194" s="19"/>
      <c r="B194" s="20"/>
      <c r="C194" s="21"/>
      <c r="D194" s="21"/>
      <c r="E194" s="21"/>
      <c r="F194" s="20"/>
      <c r="G194" s="20"/>
      <c r="H194" s="23"/>
    </row>
    <row r="195" spans="1:8" ht="12.75" customHeight="1" x14ac:dyDescent="0.2">
      <c r="A195" s="19"/>
      <c r="B195" s="20"/>
      <c r="C195" s="21"/>
      <c r="D195" s="21"/>
      <c r="E195" s="21"/>
      <c r="F195" s="20"/>
      <c r="G195" s="20"/>
      <c r="H195" s="23"/>
    </row>
    <row r="196" spans="1:8" ht="12.75" customHeight="1" x14ac:dyDescent="0.2">
      <c r="A196" s="19"/>
      <c r="B196" s="20"/>
      <c r="C196" s="21"/>
      <c r="D196" s="21"/>
      <c r="E196" s="21"/>
      <c r="F196" s="20"/>
      <c r="G196" s="20"/>
      <c r="H196" s="23"/>
    </row>
    <row r="197" spans="1:8" ht="12.75" customHeight="1" x14ac:dyDescent="0.2">
      <c r="A197" s="19"/>
      <c r="B197" s="20"/>
      <c r="C197" s="21"/>
      <c r="D197" s="21"/>
      <c r="E197" s="21"/>
      <c r="F197" s="20"/>
      <c r="G197" s="20"/>
      <c r="H197" s="23"/>
    </row>
    <row r="198" spans="1:8" ht="12.75" customHeight="1" x14ac:dyDescent="0.2">
      <c r="A198" s="19"/>
      <c r="B198" s="20"/>
      <c r="C198" s="21"/>
      <c r="D198" s="21"/>
      <c r="E198" s="21"/>
      <c r="F198" s="20"/>
      <c r="G198" s="20"/>
      <c r="H198" s="23"/>
    </row>
    <row r="199" spans="1:8" ht="12.75" customHeight="1" x14ac:dyDescent="0.2">
      <c r="A199" s="19"/>
      <c r="B199" s="20"/>
      <c r="C199" s="21"/>
      <c r="D199" s="21"/>
      <c r="E199" s="21"/>
      <c r="F199" s="20"/>
      <c r="G199" s="20"/>
      <c r="H199" s="23"/>
    </row>
    <row r="200" spans="1:8" ht="12.75" customHeight="1" x14ac:dyDescent="0.2">
      <c r="A200" s="19"/>
      <c r="B200" s="20"/>
      <c r="C200" s="21"/>
      <c r="D200" s="21"/>
      <c r="E200" s="21"/>
      <c r="F200" s="20"/>
      <c r="G200" s="20"/>
      <c r="H200" s="23"/>
    </row>
    <row r="201" spans="1:8" ht="12.75" customHeight="1" x14ac:dyDescent="0.2">
      <c r="A201" s="19"/>
      <c r="B201" s="20"/>
      <c r="C201" s="21"/>
      <c r="D201" s="21"/>
      <c r="E201" s="21"/>
      <c r="F201" s="21"/>
      <c r="G201" s="21"/>
      <c r="H201" s="24"/>
    </row>
    <row r="202" spans="1:8" ht="12.75" customHeight="1" x14ac:dyDescent="0.2">
      <c r="A202" s="19"/>
      <c r="B202" s="20"/>
      <c r="C202" s="21"/>
      <c r="D202" s="21"/>
      <c r="E202" s="21"/>
      <c r="F202" s="21"/>
      <c r="G202" s="21"/>
      <c r="H202" s="24"/>
    </row>
    <row r="203" spans="1:8" ht="12.75" customHeight="1" x14ac:dyDescent="0.2">
      <c r="A203" s="19"/>
      <c r="B203" s="20"/>
      <c r="C203" s="21"/>
      <c r="D203" s="21"/>
      <c r="E203" s="21"/>
      <c r="F203" s="21"/>
      <c r="G203" s="21"/>
      <c r="H203" s="24"/>
    </row>
    <row r="204" spans="1:8" ht="12.75" customHeight="1" x14ac:dyDescent="0.2">
      <c r="A204" s="19"/>
      <c r="B204" s="20"/>
      <c r="C204" s="21"/>
      <c r="D204" s="21"/>
      <c r="E204" s="21"/>
      <c r="F204" s="21"/>
      <c r="G204" s="21"/>
      <c r="H204" s="24"/>
    </row>
    <row r="205" spans="1:8" ht="12.75" customHeight="1" x14ac:dyDescent="0.2">
      <c r="A205" s="19"/>
      <c r="B205" s="20"/>
      <c r="C205" s="21"/>
      <c r="D205" s="21"/>
      <c r="E205" s="21"/>
      <c r="F205" s="21"/>
      <c r="G205" s="21"/>
      <c r="H205" s="24"/>
    </row>
    <row r="206" spans="1:8" ht="12.75" customHeight="1" x14ac:dyDescent="0.2">
      <c r="A206" s="19"/>
      <c r="B206" s="20"/>
      <c r="C206" s="21"/>
      <c r="D206" s="21"/>
      <c r="E206" s="21"/>
      <c r="F206" s="21"/>
      <c r="G206" s="21"/>
      <c r="H206" s="24"/>
    </row>
    <row r="207" spans="1:8" ht="12.75" customHeight="1" x14ac:dyDescent="0.2">
      <c r="A207" s="19"/>
      <c r="B207" s="20"/>
      <c r="C207" s="21"/>
      <c r="D207" s="21"/>
      <c r="E207" s="21"/>
      <c r="F207" s="21"/>
      <c r="G207" s="21"/>
      <c r="H207" s="24"/>
    </row>
    <row r="208" spans="1:8" ht="12.75" customHeight="1" x14ac:dyDescent="0.2">
      <c r="A208" s="19"/>
      <c r="B208" s="20"/>
      <c r="C208" s="21"/>
      <c r="D208" s="21"/>
      <c r="E208" s="21"/>
      <c r="F208" s="21"/>
      <c r="G208" s="21"/>
      <c r="H208" s="24"/>
    </row>
    <row r="209" spans="1:8" ht="12.75" customHeight="1" x14ac:dyDescent="0.2">
      <c r="A209" s="19"/>
      <c r="B209" s="20"/>
      <c r="C209" s="21"/>
      <c r="D209" s="21"/>
      <c r="E209" s="21"/>
      <c r="F209" s="21"/>
      <c r="G209" s="21"/>
      <c r="H209" s="24"/>
    </row>
    <row r="210" spans="1:8" ht="12.75" customHeight="1" x14ac:dyDescent="0.2">
      <c r="A210" s="19"/>
      <c r="B210" s="20"/>
      <c r="C210" s="21"/>
      <c r="D210" s="21"/>
      <c r="E210" s="21"/>
      <c r="F210" s="21"/>
      <c r="G210" s="21"/>
      <c r="H210" s="24"/>
    </row>
    <row r="211" spans="1:8" ht="12.75" customHeight="1" x14ac:dyDescent="0.2">
      <c r="A211" s="19"/>
      <c r="B211" s="20"/>
      <c r="C211" s="21"/>
      <c r="D211" s="21"/>
      <c r="E211" s="21"/>
      <c r="F211" s="21"/>
      <c r="G211" s="21"/>
      <c r="H211" s="24"/>
    </row>
    <row r="212" spans="1:8" ht="12.75" customHeight="1" x14ac:dyDescent="0.2">
      <c r="A212" s="19"/>
      <c r="B212" s="20"/>
      <c r="C212" s="21"/>
      <c r="D212" s="21"/>
      <c r="E212" s="21"/>
      <c r="F212" s="21"/>
      <c r="G212" s="21"/>
      <c r="H212" s="24"/>
    </row>
    <row r="213" spans="1:8" ht="12.75" customHeight="1" x14ac:dyDescent="0.2">
      <c r="A213" s="19"/>
      <c r="B213" s="20"/>
      <c r="C213" s="21"/>
      <c r="D213" s="21"/>
      <c r="E213" s="21"/>
      <c r="F213" s="21"/>
      <c r="G213" s="21"/>
      <c r="H213" s="24"/>
    </row>
    <row r="214" spans="1:8" ht="12.75" customHeight="1" x14ac:dyDescent="0.2">
      <c r="A214" s="19"/>
      <c r="B214" s="20"/>
      <c r="C214" s="21"/>
      <c r="D214" s="21"/>
      <c r="E214" s="21"/>
      <c r="F214" s="21"/>
      <c r="G214" s="21"/>
      <c r="H214" s="24"/>
    </row>
    <row r="215" spans="1:8" ht="12.75" customHeight="1" x14ac:dyDescent="0.2">
      <c r="A215" s="19"/>
      <c r="B215" s="20"/>
      <c r="C215" s="21"/>
      <c r="D215" s="21"/>
      <c r="E215" s="21"/>
      <c r="F215" s="21"/>
      <c r="G215" s="21"/>
      <c r="H215" s="24"/>
    </row>
    <row r="216" spans="1:8" ht="12.75" customHeight="1" x14ac:dyDescent="0.2">
      <c r="A216" s="19"/>
      <c r="B216" s="20"/>
      <c r="C216" s="21"/>
      <c r="D216" s="21"/>
      <c r="E216" s="21"/>
      <c r="F216" s="21"/>
      <c r="G216" s="21"/>
      <c r="H216" s="24"/>
    </row>
    <row r="217" spans="1:8" ht="12.75" customHeight="1" x14ac:dyDescent="0.2">
      <c r="A217" s="19"/>
      <c r="B217" s="20"/>
      <c r="C217" s="21"/>
      <c r="D217" s="21"/>
      <c r="E217" s="21"/>
      <c r="F217" s="21"/>
      <c r="G217" s="21"/>
      <c r="H217" s="24"/>
    </row>
    <row r="218" spans="1:8" ht="12.75" customHeight="1" x14ac:dyDescent="0.2">
      <c r="A218" s="19"/>
      <c r="B218" s="20"/>
      <c r="C218" s="21"/>
      <c r="D218" s="21"/>
      <c r="E218" s="21"/>
      <c r="F218" s="21"/>
      <c r="G218" s="21"/>
      <c r="H218" s="24"/>
    </row>
    <row r="219" spans="1:8" ht="12.75" customHeight="1" x14ac:dyDescent="0.2">
      <c r="A219" s="19"/>
      <c r="B219" s="20"/>
      <c r="C219" s="21"/>
      <c r="D219" s="21"/>
      <c r="E219" s="21"/>
      <c r="F219" s="21"/>
      <c r="G219" s="21"/>
      <c r="H219" s="24"/>
    </row>
    <row r="220" spans="1:8" ht="12.75" customHeight="1" x14ac:dyDescent="0.2">
      <c r="A220" s="19"/>
      <c r="B220" s="20"/>
      <c r="C220" s="21"/>
      <c r="D220" s="21"/>
      <c r="E220" s="21"/>
      <c r="F220" s="21"/>
      <c r="G220" s="21"/>
      <c r="H220" s="24"/>
    </row>
    <row r="221" spans="1:8" ht="12.75" customHeight="1" x14ac:dyDescent="0.2">
      <c r="A221" s="19"/>
      <c r="B221" s="20"/>
      <c r="C221" s="21"/>
      <c r="D221" s="21"/>
      <c r="E221" s="21"/>
      <c r="F221" s="21"/>
      <c r="G221" s="21"/>
      <c r="H221" s="24"/>
    </row>
    <row r="222" spans="1:8" ht="12.75" customHeight="1" x14ac:dyDescent="0.2">
      <c r="A222" s="19"/>
      <c r="B222" s="20"/>
      <c r="C222" s="21"/>
      <c r="D222" s="21"/>
      <c r="E222" s="21"/>
      <c r="F222" s="21"/>
      <c r="G222" s="21"/>
      <c r="H222" s="24"/>
    </row>
    <row r="223" spans="1:8" ht="12.75" customHeight="1" x14ac:dyDescent="0.2">
      <c r="A223" s="19"/>
      <c r="B223" s="20"/>
      <c r="C223" s="21"/>
      <c r="D223" s="21"/>
      <c r="E223" s="21"/>
      <c r="F223" s="21"/>
      <c r="G223" s="21"/>
      <c r="H223" s="24"/>
    </row>
    <row r="224" spans="1:8" ht="12.75" customHeight="1" x14ac:dyDescent="0.2">
      <c r="A224" s="19"/>
      <c r="B224" s="20"/>
      <c r="C224" s="21"/>
      <c r="D224" s="21"/>
      <c r="E224" s="21"/>
      <c r="F224" s="21"/>
      <c r="G224" s="21"/>
      <c r="H224" s="24"/>
    </row>
    <row r="225" spans="1:8" ht="12.75" customHeight="1" x14ac:dyDescent="0.2">
      <c r="A225" s="19"/>
      <c r="B225" s="20"/>
      <c r="C225" s="21"/>
      <c r="D225" s="21"/>
      <c r="E225" s="21"/>
      <c r="F225" s="21"/>
      <c r="G225" s="21"/>
      <c r="H225" s="24"/>
    </row>
    <row r="226" spans="1:8" ht="12.75" customHeight="1" x14ac:dyDescent="0.2">
      <c r="A226" s="19"/>
      <c r="B226" s="20"/>
      <c r="C226" s="21"/>
      <c r="D226" s="21"/>
      <c r="E226" s="21"/>
      <c r="F226" s="21"/>
      <c r="G226" s="21"/>
      <c r="H226" s="24"/>
    </row>
    <row r="227" spans="1:8" ht="12.75" customHeight="1" x14ac:dyDescent="0.2">
      <c r="A227" s="19"/>
      <c r="B227" s="20"/>
      <c r="C227" s="21"/>
      <c r="D227" s="21"/>
      <c r="E227" s="21"/>
      <c r="F227" s="21"/>
      <c r="G227" s="21"/>
      <c r="H227" s="24"/>
    </row>
    <row r="228" spans="1:8" ht="12.75" customHeight="1" x14ac:dyDescent="0.2">
      <c r="A228" s="19"/>
      <c r="B228" s="20"/>
      <c r="C228" s="21"/>
      <c r="D228" s="21"/>
      <c r="E228" s="21"/>
      <c r="F228" s="21"/>
      <c r="G228" s="21"/>
      <c r="H228" s="24"/>
    </row>
    <row r="229" spans="1:8" ht="12.75" customHeight="1" x14ac:dyDescent="0.2">
      <c r="A229" s="19"/>
      <c r="B229" s="20"/>
      <c r="C229" s="21"/>
      <c r="D229" s="21"/>
      <c r="E229" s="21"/>
      <c r="F229" s="21"/>
      <c r="G229" s="21"/>
      <c r="H229" s="24"/>
    </row>
    <row r="230" spans="1:8" ht="12.75" customHeight="1" x14ac:dyDescent="0.2">
      <c r="A230" s="19"/>
      <c r="B230" s="20"/>
      <c r="C230" s="21"/>
      <c r="D230" s="21"/>
      <c r="E230" s="21"/>
      <c r="F230" s="21"/>
      <c r="G230" s="21"/>
      <c r="H230" s="24"/>
    </row>
    <row r="231" spans="1:8" ht="12.75" customHeight="1" x14ac:dyDescent="0.2">
      <c r="A231" s="19"/>
      <c r="B231" s="20"/>
      <c r="C231" s="21"/>
      <c r="D231" s="21"/>
      <c r="E231" s="21"/>
      <c r="F231" s="21"/>
      <c r="G231" s="21"/>
      <c r="H231" s="24"/>
    </row>
    <row r="232" spans="1:8" ht="12.75" customHeight="1" x14ac:dyDescent="0.2">
      <c r="A232" s="19"/>
      <c r="B232" s="20"/>
      <c r="C232" s="21"/>
      <c r="D232" s="21"/>
      <c r="E232" s="21"/>
      <c r="F232" s="21"/>
      <c r="G232" s="21"/>
      <c r="H232" s="24"/>
    </row>
    <row r="233" spans="1:8" ht="12.75" customHeight="1" x14ac:dyDescent="0.2">
      <c r="A233" s="19"/>
      <c r="B233" s="20"/>
      <c r="C233" s="21"/>
      <c r="D233" s="21"/>
      <c r="E233" s="21"/>
      <c r="F233" s="21"/>
      <c r="G233" s="21"/>
      <c r="H233" s="24"/>
    </row>
    <row r="234" spans="1:8" ht="12.75" customHeight="1" x14ac:dyDescent="0.2">
      <c r="A234" s="19"/>
      <c r="B234" s="20"/>
      <c r="C234" s="21"/>
      <c r="D234" s="21"/>
      <c r="E234" s="21"/>
      <c r="F234" s="21"/>
      <c r="G234" s="21"/>
      <c r="H234" s="24"/>
    </row>
    <row r="235" spans="1:8" ht="12.75" customHeight="1" x14ac:dyDescent="0.2">
      <c r="A235" s="19"/>
      <c r="B235" s="20"/>
      <c r="C235" s="21"/>
      <c r="D235" s="21"/>
      <c r="E235" s="21"/>
      <c r="F235" s="21"/>
      <c r="G235" s="21"/>
      <c r="H235" s="24"/>
    </row>
    <row r="236" spans="1:8" ht="12.75" customHeight="1" x14ac:dyDescent="0.2">
      <c r="A236" s="19"/>
      <c r="B236" s="20"/>
      <c r="C236" s="21"/>
      <c r="D236" s="21"/>
      <c r="E236" s="21"/>
      <c r="F236" s="21"/>
      <c r="G236" s="21"/>
      <c r="H236" s="24"/>
    </row>
    <row r="237" spans="1:8" ht="12.75" customHeight="1" x14ac:dyDescent="0.2">
      <c r="A237" s="19"/>
      <c r="B237" s="20"/>
      <c r="C237" s="21"/>
      <c r="D237" s="21"/>
      <c r="E237" s="21"/>
      <c r="F237" s="21"/>
      <c r="G237" s="21"/>
      <c r="H237" s="24"/>
    </row>
    <row r="238" spans="1:8" ht="12.75" customHeight="1" x14ac:dyDescent="0.2">
      <c r="A238" s="19"/>
      <c r="B238" s="20"/>
      <c r="C238" s="21"/>
      <c r="D238" s="21"/>
      <c r="E238" s="21"/>
      <c r="F238" s="21"/>
      <c r="G238" s="21"/>
      <c r="H238" s="24"/>
    </row>
    <row r="239" spans="1:8" ht="12.75" customHeight="1" x14ac:dyDescent="0.2">
      <c r="A239" s="19"/>
      <c r="B239" s="20"/>
      <c r="C239" s="21"/>
      <c r="D239" s="21"/>
      <c r="E239" s="21"/>
      <c r="F239" s="21"/>
      <c r="G239" s="21"/>
      <c r="H239" s="24"/>
    </row>
    <row r="240" spans="1:8" ht="12.75" customHeight="1" x14ac:dyDescent="0.2">
      <c r="A240" s="19"/>
      <c r="B240" s="20"/>
      <c r="C240" s="21"/>
      <c r="D240" s="21"/>
      <c r="E240" s="21"/>
      <c r="F240" s="21"/>
      <c r="G240" s="21"/>
      <c r="H240" s="24"/>
    </row>
    <row r="241" spans="1:8" ht="12.75" customHeight="1" x14ac:dyDescent="0.2">
      <c r="A241" s="19"/>
      <c r="B241" s="20"/>
      <c r="C241" s="21"/>
      <c r="D241" s="21"/>
      <c r="E241" s="21"/>
      <c r="F241" s="21"/>
      <c r="G241" s="21"/>
      <c r="H241" s="24"/>
    </row>
    <row r="242" spans="1:8" ht="12.75" customHeight="1" x14ac:dyDescent="0.2">
      <c r="A242" s="19"/>
      <c r="B242" s="20"/>
      <c r="C242" s="21"/>
      <c r="D242" s="21"/>
      <c r="E242" s="21"/>
      <c r="F242" s="21"/>
      <c r="G242" s="21"/>
      <c r="H242" s="24"/>
    </row>
    <row r="243" spans="1:8" ht="12.75" customHeight="1" x14ac:dyDescent="0.2">
      <c r="A243" s="19"/>
      <c r="B243" s="20"/>
      <c r="C243" s="21"/>
      <c r="D243" s="21"/>
      <c r="E243" s="21"/>
      <c r="F243" s="21"/>
      <c r="G243" s="21"/>
      <c r="H243" s="24"/>
    </row>
    <row r="244" spans="1:8" ht="12.75" customHeight="1" x14ac:dyDescent="0.2">
      <c r="A244" s="19"/>
      <c r="B244" s="20"/>
      <c r="C244" s="21"/>
      <c r="D244" s="21"/>
      <c r="E244" s="21"/>
      <c r="F244" s="21"/>
      <c r="G244" s="21"/>
      <c r="H244" s="24"/>
    </row>
    <row r="245" spans="1:8" ht="12.75" customHeight="1" x14ac:dyDescent="0.2">
      <c r="A245" s="19"/>
      <c r="B245" s="20"/>
      <c r="C245" s="21"/>
      <c r="D245" s="21"/>
      <c r="E245" s="21"/>
      <c r="F245" s="21"/>
      <c r="G245" s="21"/>
      <c r="H245" s="24"/>
    </row>
    <row r="246" spans="1:8" ht="12.75" customHeight="1" x14ac:dyDescent="0.2">
      <c r="A246" s="19"/>
      <c r="B246" s="20"/>
      <c r="C246" s="21"/>
      <c r="D246" s="21"/>
      <c r="E246" s="21"/>
      <c r="F246" s="21"/>
      <c r="G246" s="21"/>
      <c r="H246" s="24"/>
    </row>
    <row r="247" spans="1:8" ht="12.75" customHeight="1" x14ac:dyDescent="0.2">
      <c r="A247" s="19"/>
      <c r="B247" s="20"/>
      <c r="C247" s="21"/>
      <c r="D247" s="21"/>
      <c r="E247" s="21"/>
      <c r="F247" s="21"/>
      <c r="G247" s="21"/>
      <c r="H247" s="24"/>
    </row>
    <row r="248" spans="1:8" ht="12.75" customHeight="1" x14ac:dyDescent="0.2">
      <c r="A248" s="19"/>
      <c r="B248" s="20"/>
      <c r="C248" s="21"/>
      <c r="D248" s="21"/>
      <c r="E248" s="21"/>
      <c r="F248" s="21"/>
      <c r="G248" s="21"/>
      <c r="H248" s="24"/>
    </row>
    <row r="249" spans="1:8" ht="12.75" customHeight="1" x14ac:dyDescent="0.2">
      <c r="A249" s="19"/>
      <c r="B249" s="20"/>
      <c r="C249" s="21"/>
      <c r="D249" s="21"/>
      <c r="E249" s="21"/>
      <c r="F249" s="21"/>
      <c r="G249" s="21"/>
      <c r="H249" s="24"/>
    </row>
    <row r="250" spans="1:8" ht="12.75" customHeight="1" x14ac:dyDescent="0.2">
      <c r="A250" s="19"/>
      <c r="B250" s="20"/>
      <c r="C250" s="21"/>
      <c r="D250" s="21"/>
      <c r="E250" s="21"/>
      <c r="F250" s="21"/>
      <c r="G250" s="21"/>
      <c r="H250" s="24"/>
    </row>
    <row r="251" spans="1:8" ht="12.75" customHeight="1" x14ac:dyDescent="0.2">
      <c r="A251" s="19"/>
      <c r="B251" s="20"/>
      <c r="C251" s="21"/>
      <c r="D251" s="21"/>
      <c r="E251" s="21"/>
      <c r="F251" s="21"/>
      <c r="G251" s="21"/>
      <c r="H251" s="24"/>
    </row>
    <row r="252" spans="1:8" ht="12.75" customHeight="1" x14ac:dyDescent="0.2">
      <c r="A252" s="19"/>
      <c r="B252" s="20"/>
      <c r="C252" s="21"/>
      <c r="D252" s="21"/>
      <c r="E252" s="21"/>
      <c r="F252" s="21"/>
      <c r="G252" s="21"/>
      <c r="H252" s="24"/>
    </row>
    <row r="253" spans="1:8" ht="12.75" customHeight="1" x14ac:dyDescent="0.2">
      <c r="A253" s="19"/>
      <c r="B253" s="20"/>
      <c r="C253" s="21"/>
      <c r="D253" s="21"/>
      <c r="E253" s="21"/>
      <c r="F253" s="21"/>
      <c r="G253" s="21"/>
      <c r="H253" s="24"/>
    </row>
    <row r="254" spans="1:8" ht="12.75" customHeight="1" x14ac:dyDescent="0.2">
      <c r="A254" s="19"/>
      <c r="B254" s="20"/>
      <c r="C254" s="21"/>
      <c r="D254" s="21"/>
      <c r="E254" s="21"/>
      <c r="F254" s="21"/>
      <c r="G254" s="21"/>
      <c r="H254" s="24"/>
    </row>
    <row r="255" spans="1:8" ht="12.75" customHeight="1" x14ac:dyDescent="0.2">
      <c r="A255" s="19"/>
      <c r="B255" s="20"/>
      <c r="C255" s="21"/>
      <c r="D255" s="21"/>
      <c r="E255" s="21"/>
      <c r="F255" s="21"/>
      <c r="G255" s="21"/>
      <c r="H255" s="24"/>
    </row>
    <row r="256" spans="1:8" ht="12.75" customHeight="1" x14ac:dyDescent="0.2">
      <c r="A256" s="19"/>
      <c r="B256" s="20"/>
      <c r="C256" s="21"/>
      <c r="D256" s="21"/>
      <c r="E256" s="21"/>
      <c r="F256" s="21"/>
      <c r="G256" s="21"/>
      <c r="H256" s="24"/>
    </row>
    <row r="257" spans="1:8" ht="12.75" customHeight="1" x14ac:dyDescent="0.2">
      <c r="A257" s="19"/>
      <c r="B257" s="20"/>
      <c r="C257" s="21"/>
      <c r="D257" s="21"/>
      <c r="E257" s="21"/>
      <c r="F257" s="21"/>
      <c r="G257" s="21"/>
      <c r="H257" s="24"/>
    </row>
    <row r="258" spans="1:8" ht="12.75" customHeight="1" x14ac:dyDescent="0.2">
      <c r="A258" s="19"/>
      <c r="B258" s="20"/>
      <c r="C258" s="21"/>
      <c r="D258" s="21"/>
      <c r="E258" s="21"/>
      <c r="F258" s="21"/>
      <c r="G258" s="21"/>
      <c r="H258" s="24"/>
    </row>
    <row r="259" spans="1:8" ht="12.75" customHeight="1" x14ac:dyDescent="0.2">
      <c r="A259" s="19"/>
      <c r="B259" s="20"/>
      <c r="C259" s="21"/>
      <c r="D259" s="21"/>
      <c r="E259" s="21"/>
      <c r="F259" s="21"/>
      <c r="G259" s="21"/>
      <c r="H259" s="24"/>
    </row>
    <row r="260" spans="1:8" ht="12.75" customHeight="1" x14ac:dyDescent="0.2">
      <c r="A260" s="19"/>
      <c r="B260" s="20"/>
      <c r="C260" s="21"/>
      <c r="D260" s="21"/>
      <c r="E260" s="21"/>
      <c r="F260" s="21"/>
      <c r="G260" s="21"/>
      <c r="H260" s="24"/>
    </row>
    <row r="261" spans="1:8" ht="12.75" customHeight="1" x14ac:dyDescent="0.2">
      <c r="A261" s="19"/>
      <c r="B261" s="20"/>
      <c r="C261" s="21"/>
      <c r="D261" s="21"/>
      <c r="E261" s="21"/>
      <c r="F261" s="21"/>
      <c r="G261" s="21"/>
      <c r="H261" s="24"/>
    </row>
    <row r="262" spans="1:8" ht="12.75" customHeight="1" x14ac:dyDescent="0.2">
      <c r="A262" s="19"/>
      <c r="B262" s="20"/>
      <c r="C262" s="21"/>
      <c r="D262" s="21"/>
      <c r="E262" s="21"/>
      <c r="F262" s="21"/>
      <c r="G262" s="21"/>
      <c r="H262" s="24"/>
    </row>
    <row r="263" spans="1:8" ht="12.75" customHeight="1" x14ac:dyDescent="0.2">
      <c r="A263" s="19"/>
      <c r="B263" s="20"/>
      <c r="C263" s="21"/>
      <c r="D263" s="21"/>
      <c r="E263" s="21"/>
      <c r="F263" s="21"/>
      <c r="G263" s="21"/>
      <c r="H263" s="24"/>
    </row>
    <row r="264" spans="1:8" ht="12.75" customHeight="1" x14ac:dyDescent="0.2">
      <c r="A264" s="19"/>
      <c r="B264" s="20"/>
      <c r="C264" s="21"/>
      <c r="D264" s="21"/>
      <c r="E264" s="21"/>
      <c r="F264" s="21"/>
      <c r="G264" s="21"/>
      <c r="H264" s="24"/>
    </row>
    <row r="265" spans="1:8" ht="12.75" customHeight="1" x14ac:dyDescent="0.2">
      <c r="A265" s="19"/>
      <c r="B265" s="20"/>
      <c r="C265" s="21"/>
      <c r="D265" s="21"/>
      <c r="E265" s="21"/>
      <c r="F265" s="21"/>
      <c r="G265" s="21"/>
      <c r="H265" s="24"/>
    </row>
    <row r="266" spans="1:8" ht="12.75" customHeight="1" x14ac:dyDescent="0.2">
      <c r="A266" s="19"/>
      <c r="B266" s="20"/>
      <c r="C266" s="21"/>
      <c r="D266" s="21"/>
      <c r="E266" s="21"/>
      <c r="F266" s="21"/>
      <c r="G266" s="21"/>
      <c r="H266" s="24"/>
    </row>
    <row r="267" spans="1:8" ht="12.75" customHeight="1" x14ac:dyDescent="0.2">
      <c r="A267" s="19"/>
      <c r="B267" s="20"/>
      <c r="C267" s="21"/>
      <c r="D267" s="21"/>
      <c r="E267" s="21"/>
      <c r="F267" s="21"/>
      <c r="G267" s="21"/>
      <c r="H267" s="24"/>
    </row>
    <row r="268" spans="1:8" ht="12.75" customHeight="1" x14ac:dyDescent="0.2">
      <c r="A268" s="19"/>
      <c r="B268" s="20"/>
      <c r="C268" s="21"/>
      <c r="D268" s="21"/>
      <c r="E268" s="21"/>
      <c r="F268" s="21"/>
      <c r="G268" s="21"/>
      <c r="H268" s="24"/>
    </row>
    <row r="269" spans="1:8" ht="12.75" customHeight="1" x14ac:dyDescent="0.2">
      <c r="A269" s="19"/>
      <c r="B269" s="20"/>
      <c r="C269" s="21"/>
      <c r="D269" s="21"/>
      <c r="E269" s="21"/>
      <c r="F269" s="21"/>
      <c r="G269" s="21"/>
      <c r="H269" s="24"/>
    </row>
    <row r="270" spans="1:8" ht="12.75" customHeight="1" x14ac:dyDescent="0.2">
      <c r="A270" s="19"/>
      <c r="B270" s="20"/>
      <c r="C270" s="21"/>
      <c r="D270" s="21"/>
      <c r="E270" s="21"/>
      <c r="F270" s="21"/>
      <c r="G270" s="21"/>
      <c r="H270" s="24"/>
    </row>
    <row r="271" spans="1:8" ht="12.75" customHeight="1" x14ac:dyDescent="0.2">
      <c r="A271" s="19"/>
      <c r="B271" s="20"/>
      <c r="C271" s="21"/>
      <c r="D271" s="21"/>
      <c r="E271" s="21"/>
      <c r="F271" s="21"/>
      <c r="G271" s="21"/>
      <c r="H271" s="24"/>
    </row>
    <row r="272" spans="1:8" ht="12.75" customHeight="1" x14ac:dyDescent="0.2">
      <c r="A272" s="19"/>
      <c r="B272" s="20"/>
      <c r="C272" s="21"/>
      <c r="D272" s="21"/>
      <c r="E272" s="21"/>
      <c r="F272" s="21"/>
      <c r="G272" s="21"/>
      <c r="H272" s="24"/>
    </row>
    <row r="273" spans="1:8" ht="12.75" customHeight="1" x14ac:dyDescent="0.2">
      <c r="A273" s="19"/>
      <c r="B273" s="20"/>
      <c r="C273" s="21"/>
      <c r="D273" s="21"/>
      <c r="E273" s="21"/>
      <c r="F273" s="21"/>
      <c r="G273" s="21"/>
      <c r="H273" s="24"/>
    </row>
    <row r="274" spans="1:8" ht="12.75" customHeight="1" x14ac:dyDescent="0.2">
      <c r="A274" s="19"/>
      <c r="B274" s="20"/>
      <c r="C274" s="21"/>
      <c r="D274" s="21"/>
      <c r="E274" s="21"/>
      <c r="F274" s="21"/>
      <c r="G274" s="21"/>
      <c r="H274" s="24"/>
    </row>
    <row r="275" spans="1:8" ht="12.75" customHeight="1" x14ac:dyDescent="0.2">
      <c r="A275" s="19"/>
      <c r="B275" s="20"/>
      <c r="C275" s="21"/>
      <c r="D275" s="21"/>
      <c r="E275" s="21"/>
      <c r="F275" s="21"/>
      <c r="G275" s="21"/>
      <c r="H275" s="24"/>
    </row>
    <row r="276" spans="1:8" ht="12.75" customHeight="1" x14ac:dyDescent="0.2">
      <c r="A276" s="19"/>
      <c r="B276" s="20"/>
      <c r="C276" s="21"/>
      <c r="D276" s="21"/>
      <c r="E276" s="21"/>
      <c r="F276" s="21"/>
      <c r="G276" s="21"/>
      <c r="H276" s="24"/>
    </row>
    <row r="277" spans="1:8" ht="12.75" customHeight="1" x14ac:dyDescent="0.2">
      <c r="A277" s="19"/>
      <c r="B277" s="20"/>
      <c r="C277" s="21"/>
      <c r="D277" s="21"/>
      <c r="E277" s="21"/>
      <c r="F277" s="21"/>
      <c r="G277" s="21"/>
      <c r="H277" s="24"/>
    </row>
    <row r="278" spans="1:8" ht="12.75" customHeight="1" x14ac:dyDescent="0.2">
      <c r="A278" s="19"/>
      <c r="B278" s="20"/>
      <c r="C278" s="21"/>
      <c r="D278" s="21"/>
      <c r="E278" s="21"/>
      <c r="F278" s="21"/>
      <c r="G278" s="21"/>
      <c r="H278" s="24"/>
    </row>
    <row r="279" spans="1:8" ht="12.75" customHeight="1" x14ac:dyDescent="0.2">
      <c r="A279" s="19"/>
      <c r="B279" s="20"/>
      <c r="C279" s="21"/>
      <c r="D279" s="21"/>
      <c r="E279" s="21"/>
      <c r="F279" s="21"/>
      <c r="G279" s="21"/>
      <c r="H279" s="24"/>
    </row>
    <row r="280" spans="1:8" ht="12.75" customHeight="1" x14ac:dyDescent="0.2">
      <c r="A280" s="19"/>
      <c r="B280" s="20"/>
      <c r="C280" s="21"/>
      <c r="D280" s="21"/>
      <c r="E280" s="21"/>
      <c r="F280" s="21"/>
      <c r="G280" s="21"/>
      <c r="H280" s="24"/>
    </row>
    <row r="281" spans="1:8" ht="12.75" customHeight="1" x14ac:dyDescent="0.2">
      <c r="A281" s="19"/>
      <c r="B281" s="20"/>
      <c r="C281" s="21"/>
      <c r="D281" s="21"/>
      <c r="E281" s="21"/>
      <c r="F281" s="21"/>
      <c r="G281" s="21"/>
      <c r="H281" s="24"/>
    </row>
    <row r="282" spans="1:8" ht="12.75" customHeight="1" x14ac:dyDescent="0.2">
      <c r="A282" s="19"/>
      <c r="B282" s="20"/>
      <c r="C282" s="21"/>
      <c r="D282" s="21"/>
      <c r="E282" s="21"/>
      <c r="F282" s="21"/>
      <c r="G282" s="21"/>
      <c r="H282" s="24"/>
    </row>
    <row r="283" spans="1:8" ht="12.75" customHeight="1" x14ac:dyDescent="0.2">
      <c r="A283" s="19"/>
      <c r="B283" s="20"/>
      <c r="C283" s="21"/>
      <c r="D283" s="21"/>
      <c r="E283" s="21"/>
      <c r="F283" s="21"/>
      <c r="G283" s="21"/>
      <c r="H283" s="24"/>
    </row>
    <row r="284" spans="1:8" ht="12.75" customHeight="1" x14ac:dyDescent="0.2">
      <c r="A284" s="19"/>
      <c r="B284" s="20"/>
      <c r="C284" s="21"/>
      <c r="D284" s="21"/>
      <c r="E284" s="21"/>
      <c r="F284" s="21"/>
      <c r="G284" s="21"/>
      <c r="H284" s="24"/>
    </row>
    <row r="285" spans="1:8" ht="12.75" customHeight="1" x14ac:dyDescent="0.2">
      <c r="A285" s="19"/>
      <c r="B285" s="20"/>
      <c r="C285" s="21"/>
      <c r="D285" s="21"/>
      <c r="E285" s="21"/>
      <c r="F285" s="21"/>
      <c r="G285" s="21"/>
      <c r="H285" s="24"/>
    </row>
    <row r="286" spans="1:8" ht="12.75" customHeight="1" x14ac:dyDescent="0.2">
      <c r="A286" s="19"/>
      <c r="B286" s="20"/>
      <c r="C286" s="21"/>
      <c r="D286" s="21"/>
      <c r="E286" s="21"/>
      <c r="F286" s="21"/>
      <c r="G286" s="21"/>
      <c r="H286" s="24"/>
    </row>
    <row r="287" spans="1:8" ht="12.75" customHeight="1" x14ac:dyDescent="0.2">
      <c r="A287" s="19"/>
      <c r="B287" s="20"/>
      <c r="C287" s="21"/>
      <c r="D287" s="21"/>
      <c r="E287" s="21"/>
      <c r="F287" s="21"/>
      <c r="G287" s="21"/>
      <c r="H287" s="24"/>
    </row>
    <row r="288" spans="1:8" ht="12.75" customHeight="1" x14ac:dyDescent="0.2">
      <c r="A288" s="19"/>
      <c r="B288" s="20"/>
      <c r="C288" s="21"/>
      <c r="D288" s="21"/>
      <c r="E288" s="21"/>
      <c r="F288" s="21"/>
      <c r="G288" s="21"/>
      <c r="H288" s="24"/>
    </row>
    <row r="289" spans="1:8" ht="12.75" customHeight="1" x14ac:dyDescent="0.2">
      <c r="A289" s="19"/>
      <c r="B289" s="20"/>
      <c r="C289" s="21"/>
      <c r="D289" s="21"/>
      <c r="E289" s="21"/>
      <c r="F289" s="21"/>
      <c r="G289" s="21"/>
      <c r="H289" s="24"/>
    </row>
    <row r="290" spans="1:8" ht="12.75" customHeight="1" x14ac:dyDescent="0.2">
      <c r="A290" s="19"/>
      <c r="B290" s="20"/>
      <c r="C290" s="21"/>
      <c r="D290" s="21"/>
      <c r="E290" s="21"/>
      <c r="F290" s="21"/>
      <c r="G290" s="21"/>
      <c r="H290" s="24"/>
    </row>
    <row r="291" spans="1:8" ht="12.75" customHeight="1" x14ac:dyDescent="0.2">
      <c r="A291" s="19"/>
      <c r="B291" s="20"/>
      <c r="C291" s="21"/>
      <c r="D291" s="21"/>
      <c r="E291" s="21"/>
      <c r="F291" s="21"/>
      <c r="G291" s="21"/>
      <c r="H291" s="24"/>
    </row>
    <row r="292" spans="1:8" ht="12.75" customHeight="1" x14ac:dyDescent="0.2">
      <c r="A292" s="19"/>
      <c r="B292" s="20"/>
      <c r="C292" s="21"/>
      <c r="D292" s="21"/>
      <c r="E292" s="21"/>
      <c r="F292" s="21"/>
      <c r="G292" s="21"/>
      <c r="H292" s="24"/>
    </row>
    <row r="293" spans="1:8" ht="12.75" customHeight="1" x14ac:dyDescent="0.2">
      <c r="A293" s="19"/>
      <c r="B293" s="20"/>
      <c r="C293" s="21"/>
      <c r="D293" s="21"/>
      <c r="E293" s="21"/>
      <c r="F293" s="21"/>
      <c r="G293" s="21"/>
      <c r="H293" s="24"/>
    </row>
    <row r="294" spans="1:8" ht="12.75" customHeight="1" x14ac:dyDescent="0.2">
      <c r="A294" s="19"/>
      <c r="B294" s="20"/>
      <c r="C294" s="21"/>
      <c r="D294" s="21"/>
      <c r="E294" s="21"/>
      <c r="F294" s="21"/>
      <c r="G294" s="21"/>
      <c r="H294" s="24"/>
    </row>
    <row r="295" spans="1:8" ht="12.75" customHeight="1" x14ac:dyDescent="0.2">
      <c r="A295" s="19"/>
      <c r="B295" s="20"/>
      <c r="C295" s="21"/>
      <c r="D295" s="21"/>
      <c r="E295" s="21"/>
      <c r="F295" s="21"/>
      <c r="G295" s="21"/>
      <c r="H295" s="24"/>
    </row>
    <row r="296" spans="1:8" ht="12.75" customHeight="1" x14ac:dyDescent="0.2">
      <c r="A296" s="19"/>
      <c r="B296" s="20"/>
      <c r="C296" s="21"/>
      <c r="D296" s="21"/>
      <c r="E296" s="21"/>
      <c r="F296" s="21"/>
      <c r="G296" s="21"/>
      <c r="H296" s="24"/>
    </row>
    <row r="297" spans="1:8" ht="12.75" customHeight="1" x14ac:dyDescent="0.2">
      <c r="A297" s="19"/>
      <c r="B297" s="20"/>
      <c r="C297" s="21"/>
      <c r="D297" s="21"/>
      <c r="E297" s="21"/>
      <c r="F297" s="21"/>
      <c r="G297" s="21"/>
      <c r="H297" s="24"/>
    </row>
    <row r="298" spans="1:8" ht="12.75" customHeight="1" x14ac:dyDescent="0.2">
      <c r="A298" s="19"/>
      <c r="B298" s="20"/>
      <c r="C298" s="21"/>
      <c r="D298" s="21"/>
      <c r="E298" s="21"/>
      <c r="F298" s="21"/>
      <c r="G298" s="21"/>
      <c r="H298" s="24"/>
    </row>
    <row r="299" spans="1:8" ht="12.75" customHeight="1" x14ac:dyDescent="0.2">
      <c r="A299" s="19"/>
      <c r="B299" s="20"/>
      <c r="C299" s="21"/>
      <c r="D299" s="21"/>
      <c r="E299" s="21"/>
      <c r="F299" s="21"/>
      <c r="G299" s="21"/>
      <c r="H299" s="24"/>
    </row>
    <row r="300" spans="1:8" ht="12.75" customHeight="1" x14ac:dyDescent="0.2">
      <c r="A300" s="19"/>
      <c r="B300" s="20"/>
      <c r="C300" s="21"/>
      <c r="D300" s="21"/>
      <c r="E300" s="21"/>
      <c r="F300" s="21"/>
      <c r="G300" s="21"/>
      <c r="H300" s="24"/>
    </row>
    <row r="301" spans="1:8" ht="12.75" customHeight="1" x14ac:dyDescent="0.2">
      <c r="A301" s="19"/>
      <c r="B301" s="20"/>
      <c r="C301" s="21"/>
      <c r="D301" s="21"/>
      <c r="E301" s="21"/>
      <c r="F301" s="21"/>
      <c r="G301" s="21"/>
      <c r="H301" s="24"/>
    </row>
    <row r="302" spans="1:8" ht="12.75" customHeight="1" x14ac:dyDescent="0.2">
      <c r="A302" s="19"/>
      <c r="B302" s="20"/>
      <c r="C302" s="21"/>
      <c r="D302" s="21"/>
      <c r="E302" s="21"/>
      <c r="F302" s="21"/>
      <c r="G302" s="21"/>
      <c r="H302" s="24"/>
    </row>
    <row r="303" spans="1:8" ht="12.75" customHeight="1" x14ac:dyDescent="0.2">
      <c r="A303" s="19"/>
      <c r="B303" s="20"/>
      <c r="C303" s="21"/>
      <c r="D303" s="21"/>
      <c r="E303" s="21"/>
      <c r="F303" s="21"/>
      <c r="G303" s="21"/>
      <c r="H303" s="24"/>
    </row>
    <row r="304" spans="1:8" ht="12.75" customHeight="1" x14ac:dyDescent="0.2">
      <c r="A304" s="19"/>
      <c r="B304" s="20"/>
      <c r="C304" s="21"/>
      <c r="D304" s="21"/>
      <c r="E304" s="21"/>
      <c r="F304" s="21"/>
      <c r="G304" s="21"/>
      <c r="H304" s="24"/>
    </row>
    <row r="305" spans="1:8" ht="12.75" customHeight="1" x14ac:dyDescent="0.2">
      <c r="A305" s="19"/>
      <c r="B305" s="20"/>
      <c r="C305" s="21"/>
      <c r="D305" s="21"/>
      <c r="E305" s="21"/>
      <c r="F305" s="21"/>
      <c r="G305" s="21"/>
      <c r="H305" s="24"/>
    </row>
    <row r="306" spans="1:8" ht="12.75" customHeight="1" x14ac:dyDescent="0.2">
      <c r="A306" s="19"/>
      <c r="B306" s="20"/>
      <c r="C306" s="21"/>
      <c r="D306" s="21"/>
      <c r="E306" s="21"/>
      <c r="F306" s="21"/>
      <c r="G306" s="21"/>
      <c r="H306" s="24"/>
    </row>
    <row r="307" spans="1:8" ht="12.75" customHeight="1" x14ac:dyDescent="0.2">
      <c r="A307" s="19"/>
      <c r="B307" s="20"/>
      <c r="C307" s="21"/>
      <c r="D307" s="21"/>
      <c r="E307" s="21"/>
      <c r="F307" s="21"/>
      <c r="G307" s="21"/>
      <c r="H307" s="24"/>
    </row>
    <row r="308" spans="1:8" ht="12.75" customHeight="1" x14ac:dyDescent="0.2">
      <c r="A308" s="19"/>
      <c r="B308" s="20"/>
      <c r="C308" s="21"/>
      <c r="D308" s="21"/>
      <c r="E308" s="21"/>
      <c r="F308" s="21"/>
      <c r="G308" s="21"/>
      <c r="H308" s="24"/>
    </row>
    <row r="309" spans="1:8" ht="12.75" customHeight="1" x14ac:dyDescent="0.2">
      <c r="A309" s="19"/>
      <c r="B309" s="20"/>
      <c r="C309" s="21"/>
      <c r="D309" s="21"/>
      <c r="E309" s="21"/>
      <c r="F309" s="21"/>
      <c r="G309" s="21"/>
      <c r="H309" s="24"/>
    </row>
    <row r="310" spans="1:8" ht="12.75" customHeight="1" x14ac:dyDescent="0.2">
      <c r="A310" s="19"/>
      <c r="B310" s="20"/>
      <c r="C310" s="21"/>
      <c r="D310" s="21"/>
      <c r="E310" s="21"/>
      <c r="F310" s="21"/>
      <c r="G310" s="21"/>
      <c r="H310" s="24"/>
    </row>
    <row r="311" spans="1:8" ht="12.75" customHeight="1" x14ac:dyDescent="0.2">
      <c r="A311" s="19"/>
      <c r="B311" s="20"/>
      <c r="C311" s="21"/>
      <c r="D311" s="21"/>
      <c r="E311" s="21"/>
      <c r="F311" s="21"/>
      <c r="G311" s="21"/>
      <c r="H311" s="24"/>
    </row>
    <row r="312" spans="1:8" ht="12.75" customHeight="1" x14ac:dyDescent="0.2">
      <c r="A312" s="19"/>
      <c r="B312" s="20"/>
      <c r="C312" s="21"/>
      <c r="D312" s="21"/>
      <c r="E312" s="21"/>
      <c r="F312" s="21"/>
      <c r="G312" s="21"/>
      <c r="H312" s="24"/>
    </row>
    <row r="313" spans="1:8" ht="12.75" customHeight="1" x14ac:dyDescent="0.2">
      <c r="A313" s="19"/>
      <c r="B313" s="20"/>
      <c r="C313" s="21"/>
      <c r="D313" s="21"/>
      <c r="E313" s="21"/>
      <c r="F313" s="21"/>
      <c r="G313" s="21"/>
      <c r="H313" s="24"/>
    </row>
    <row r="314" spans="1:8" ht="12.75" customHeight="1" x14ac:dyDescent="0.2">
      <c r="A314" s="19"/>
      <c r="B314" s="20"/>
      <c r="C314" s="21"/>
      <c r="D314" s="21"/>
      <c r="E314" s="21"/>
      <c r="F314" s="21"/>
      <c r="G314" s="21"/>
      <c r="H314" s="24"/>
    </row>
    <row r="315" spans="1:8" ht="12.75" customHeight="1" x14ac:dyDescent="0.2">
      <c r="A315" s="19"/>
      <c r="B315" s="20"/>
      <c r="C315" s="21"/>
      <c r="D315" s="21"/>
      <c r="E315" s="21"/>
      <c r="F315" s="21"/>
      <c r="G315" s="21"/>
      <c r="H315" s="24"/>
    </row>
    <row r="316" spans="1:8" ht="12.75" customHeight="1" x14ac:dyDescent="0.2">
      <c r="A316" s="19"/>
      <c r="B316" s="20"/>
      <c r="C316" s="21"/>
      <c r="D316" s="21"/>
      <c r="E316" s="21"/>
      <c r="F316" s="21"/>
      <c r="G316" s="21"/>
      <c r="H316" s="24"/>
    </row>
    <row r="317" spans="1:8" ht="12.75" customHeight="1" x14ac:dyDescent="0.2">
      <c r="A317" s="19"/>
      <c r="B317" s="20"/>
      <c r="C317" s="21"/>
      <c r="D317" s="21"/>
      <c r="E317" s="21"/>
      <c r="F317" s="21"/>
      <c r="G317" s="21"/>
      <c r="H317" s="24"/>
    </row>
    <row r="318" spans="1:8" ht="12.75" customHeight="1" x14ac:dyDescent="0.2">
      <c r="A318" s="19"/>
      <c r="B318" s="20"/>
      <c r="C318" s="21"/>
      <c r="D318" s="21"/>
      <c r="E318" s="21"/>
      <c r="F318" s="21"/>
      <c r="G318" s="21"/>
      <c r="H318" s="24"/>
    </row>
    <row r="319" spans="1:8" ht="12.75" customHeight="1" x14ac:dyDescent="0.2">
      <c r="A319" s="19"/>
      <c r="B319" s="20"/>
      <c r="C319" s="21"/>
      <c r="D319" s="21"/>
      <c r="E319" s="21"/>
      <c r="F319" s="21"/>
      <c r="G319" s="21"/>
      <c r="H319" s="24"/>
    </row>
    <row r="320" spans="1:8" ht="12.75" customHeight="1" x14ac:dyDescent="0.2">
      <c r="A320" s="19"/>
      <c r="B320" s="20"/>
      <c r="C320" s="21"/>
      <c r="D320" s="21"/>
      <c r="E320" s="21"/>
      <c r="F320" s="21"/>
      <c r="G320" s="21"/>
      <c r="H320" s="24"/>
    </row>
    <row r="321" spans="1:8" ht="12.75" customHeight="1" x14ac:dyDescent="0.2">
      <c r="A321" s="19"/>
      <c r="B321" s="20"/>
      <c r="C321" s="21"/>
      <c r="D321" s="21"/>
      <c r="E321" s="21"/>
      <c r="F321" s="21"/>
      <c r="G321" s="21"/>
      <c r="H321" s="24"/>
    </row>
    <row r="322" spans="1:8" ht="12.75" customHeight="1" x14ac:dyDescent="0.2">
      <c r="A322" s="19"/>
      <c r="B322" s="20"/>
      <c r="C322" s="21"/>
      <c r="D322" s="21"/>
      <c r="E322" s="21"/>
      <c r="F322" s="21"/>
      <c r="G322" s="21"/>
      <c r="H322" s="24"/>
    </row>
    <row r="323" spans="1:8" ht="12.75" customHeight="1" x14ac:dyDescent="0.2">
      <c r="A323" s="19"/>
      <c r="B323" s="20"/>
      <c r="C323" s="21"/>
      <c r="D323" s="21"/>
      <c r="E323" s="21"/>
      <c r="F323" s="21"/>
      <c r="G323" s="21"/>
      <c r="H323" s="24"/>
    </row>
    <row r="324" spans="1:8" ht="12.75" customHeight="1" x14ac:dyDescent="0.2">
      <c r="A324" s="19"/>
      <c r="B324" s="20"/>
      <c r="C324" s="21"/>
      <c r="D324" s="21"/>
      <c r="E324" s="21"/>
      <c r="F324" s="21"/>
      <c r="G324" s="21"/>
      <c r="H324" s="24"/>
    </row>
    <row r="325" spans="1:8" ht="12.75" customHeight="1" x14ac:dyDescent="0.2">
      <c r="A325" s="19"/>
      <c r="B325" s="20"/>
      <c r="C325" s="21"/>
      <c r="D325" s="21"/>
      <c r="E325" s="21"/>
      <c r="F325" s="21"/>
      <c r="G325" s="21"/>
      <c r="H325" s="24"/>
    </row>
    <row r="326" spans="1:8" ht="12.75" customHeight="1" x14ac:dyDescent="0.2">
      <c r="A326" s="19"/>
      <c r="B326" s="20"/>
      <c r="C326" s="21"/>
      <c r="D326" s="21"/>
      <c r="E326" s="21"/>
      <c r="F326" s="21"/>
      <c r="G326" s="21"/>
      <c r="H326" s="24"/>
    </row>
    <row r="327" spans="1:8" ht="12.75" customHeight="1" x14ac:dyDescent="0.2">
      <c r="A327" s="19"/>
      <c r="B327" s="20"/>
      <c r="C327" s="21"/>
      <c r="D327" s="21"/>
      <c r="E327" s="21"/>
      <c r="F327" s="21"/>
      <c r="G327" s="21"/>
      <c r="H327" s="24"/>
    </row>
    <row r="328" spans="1:8" ht="12.75" customHeight="1" x14ac:dyDescent="0.2">
      <c r="A328" s="19"/>
      <c r="B328" s="20"/>
      <c r="C328" s="21"/>
      <c r="D328" s="21"/>
      <c r="E328" s="21"/>
      <c r="F328" s="21"/>
      <c r="G328" s="21"/>
      <c r="H328" s="24"/>
    </row>
    <row r="329" spans="1:8" ht="12.75" customHeight="1" x14ac:dyDescent="0.2">
      <c r="A329" s="19"/>
      <c r="B329" s="20"/>
      <c r="C329" s="21"/>
      <c r="D329" s="21"/>
      <c r="E329" s="21"/>
      <c r="F329" s="21"/>
      <c r="G329" s="21"/>
      <c r="H329" s="24"/>
    </row>
    <row r="330" spans="1:8" ht="12.75" customHeight="1" x14ac:dyDescent="0.2">
      <c r="A330" s="19"/>
      <c r="B330" s="20"/>
      <c r="C330" s="21"/>
      <c r="D330" s="21"/>
      <c r="E330" s="21"/>
      <c r="F330" s="21"/>
      <c r="G330" s="21"/>
      <c r="H330" s="24"/>
    </row>
    <row r="331" spans="1:8" ht="12.75" customHeight="1" x14ac:dyDescent="0.2">
      <c r="A331" s="19"/>
      <c r="B331" s="20"/>
      <c r="C331" s="21"/>
      <c r="D331" s="21"/>
      <c r="E331" s="21"/>
      <c r="F331" s="21"/>
      <c r="G331" s="21"/>
      <c r="H331" s="24"/>
    </row>
    <row r="332" spans="1:8" ht="12.75" customHeight="1" x14ac:dyDescent="0.2">
      <c r="A332" s="19"/>
      <c r="B332" s="20"/>
      <c r="C332" s="21"/>
      <c r="D332" s="21"/>
      <c r="E332" s="21"/>
      <c r="F332" s="21"/>
      <c r="G332" s="21"/>
      <c r="H332" s="24"/>
    </row>
    <row r="333" spans="1:8" ht="12.75" customHeight="1" x14ac:dyDescent="0.2">
      <c r="A333" s="19"/>
      <c r="B333" s="20"/>
      <c r="C333" s="21"/>
      <c r="D333" s="21"/>
      <c r="E333" s="21"/>
      <c r="F333" s="21"/>
      <c r="G333" s="21"/>
      <c r="H333" s="24"/>
    </row>
    <row r="334" spans="1:8" ht="12.75" customHeight="1" x14ac:dyDescent="0.2">
      <c r="A334" s="19"/>
      <c r="B334" s="20"/>
      <c r="C334" s="21"/>
      <c r="D334" s="21"/>
      <c r="E334" s="21"/>
      <c r="F334" s="21"/>
      <c r="G334" s="21"/>
      <c r="H334" s="24"/>
    </row>
    <row r="335" spans="1:8" ht="12.75" customHeight="1" x14ac:dyDescent="0.2">
      <c r="A335" s="19"/>
      <c r="B335" s="20"/>
      <c r="C335" s="21"/>
      <c r="D335" s="21"/>
      <c r="E335" s="21"/>
      <c r="F335" s="21"/>
      <c r="G335" s="21"/>
      <c r="H335" s="24"/>
    </row>
    <row r="336" spans="1:8" ht="12.75" customHeight="1" x14ac:dyDescent="0.2">
      <c r="A336" s="19"/>
      <c r="B336" s="20"/>
      <c r="C336" s="21"/>
      <c r="D336" s="21"/>
      <c r="E336" s="21"/>
      <c r="F336" s="21"/>
      <c r="G336" s="21"/>
      <c r="H336" s="24"/>
    </row>
    <row r="337" spans="1:8" ht="12.75" customHeight="1" x14ac:dyDescent="0.2">
      <c r="A337" s="19"/>
      <c r="B337" s="20"/>
      <c r="C337" s="21"/>
      <c r="D337" s="21"/>
      <c r="E337" s="21"/>
      <c r="F337" s="21"/>
      <c r="G337" s="21"/>
      <c r="H337" s="24"/>
    </row>
    <row r="338" spans="1:8" ht="12.75" customHeight="1" x14ac:dyDescent="0.2">
      <c r="A338" s="19"/>
      <c r="B338" s="20"/>
      <c r="C338" s="21"/>
      <c r="D338" s="21"/>
      <c r="E338" s="21"/>
      <c r="F338" s="21"/>
      <c r="G338" s="21"/>
      <c r="H338" s="24"/>
    </row>
    <row r="339" spans="1:8" ht="12.75" customHeight="1" x14ac:dyDescent="0.2">
      <c r="A339" s="19"/>
      <c r="B339" s="20"/>
      <c r="C339" s="21"/>
      <c r="D339" s="21"/>
      <c r="E339" s="21"/>
      <c r="F339" s="21"/>
      <c r="G339" s="21"/>
      <c r="H339" s="24"/>
    </row>
    <row r="340" spans="1:8" ht="12.75" customHeight="1" x14ac:dyDescent="0.2">
      <c r="A340" s="19"/>
      <c r="B340" s="20"/>
      <c r="C340" s="21"/>
      <c r="D340" s="21"/>
      <c r="E340" s="21"/>
      <c r="F340" s="21"/>
      <c r="G340" s="21"/>
      <c r="H340" s="24"/>
    </row>
    <row r="341" spans="1:8" ht="12.75" customHeight="1" x14ac:dyDescent="0.2">
      <c r="A341" s="19"/>
      <c r="B341" s="20"/>
      <c r="C341" s="21"/>
      <c r="D341" s="21"/>
      <c r="E341" s="21"/>
      <c r="F341" s="21"/>
      <c r="G341" s="21"/>
      <c r="H341" s="24"/>
    </row>
    <row r="342" spans="1:8" ht="12.75" customHeight="1" x14ac:dyDescent="0.2">
      <c r="A342" s="19"/>
      <c r="B342" s="20"/>
      <c r="C342" s="21"/>
      <c r="D342" s="21"/>
      <c r="E342" s="21"/>
      <c r="F342" s="21"/>
      <c r="G342" s="21"/>
      <c r="H342" s="24"/>
    </row>
    <row r="343" spans="1:8" ht="12.75" customHeight="1" x14ac:dyDescent="0.2">
      <c r="A343" s="19"/>
      <c r="B343" s="20"/>
      <c r="C343" s="21"/>
      <c r="D343" s="21"/>
      <c r="E343" s="21"/>
      <c r="F343" s="21"/>
      <c r="G343" s="21"/>
      <c r="H343" s="24"/>
    </row>
    <row r="344" spans="1:8" ht="12.75" customHeight="1" x14ac:dyDescent="0.2">
      <c r="A344" s="19"/>
      <c r="B344" s="20"/>
      <c r="C344" s="21"/>
      <c r="D344" s="21"/>
      <c r="E344" s="21"/>
      <c r="F344" s="21"/>
      <c r="G344" s="21"/>
      <c r="H344" s="24"/>
    </row>
    <row r="345" spans="1:8" ht="12.75" customHeight="1" x14ac:dyDescent="0.2">
      <c r="A345" s="19"/>
      <c r="B345" s="20"/>
      <c r="C345" s="21"/>
      <c r="D345" s="21"/>
      <c r="E345" s="21"/>
      <c r="F345" s="21"/>
      <c r="G345" s="21"/>
      <c r="H345" s="24"/>
    </row>
    <row r="346" spans="1:8" ht="12.75" customHeight="1" x14ac:dyDescent="0.2">
      <c r="A346" s="19"/>
      <c r="B346" s="20"/>
      <c r="C346" s="21"/>
      <c r="D346" s="21"/>
      <c r="E346" s="21"/>
      <c r="F346" s="21"/>
      <c r="G346" s="21"/>
      <c r="H346" s="24"/>
    </row>
    <row r="347" spans="1:8" ht="12.75" customHeight="1" x14ac:dyDescent="0.2">
      <c r="A347" s="19"/>
      <c r="B347" s="20"/>
      <c r="C347" s="21"/>
      <c r="D347" s="21"/>
      <c r="E347" s="21"/>
      <c r="F347" s="21"/>
      <c r="G347" s="21"/>
      <c r="H347" s="24"/>
    </row>
    <row r="348" spans="1:8" ht="12.75" customHeight="1" x14ac:dyDescent="0.2">
      <c r="A348" s="19"/>
      <c r="B348" s="20"/>
      <c r="C348" s="21"/>
      <c r="D348" s="21"/>
      <c r="E348" s="21"/>
      <c r="F348" s="21"/>
      <c r="G348" s="21"/>
      <c r="H348" s="24"/>
    </row>
    <row r="349" spans="1:8" ht="12.75" customHeight="1" x14ac:dyDescent="0.2">
      <c r="A349" s="19"/>
      <c r="B349" s="20"/>
      <c r="C349" s="21"/>
      <c r="D349" s="21"/>
      <c r="E349" s="21"/>
      <c r="F349" s="21"/>
      <c r="G349" s="21"/>
      <c r="H349" s="24"/>
    </row>
    <row r="350" spans="1:8" ht="12.75" customHeight="1" x14ac:dyDescent="0.2">
      <c r="A350" s="19"/>
      <c r="B350" s="20"/>
      <c r="C350" s="21"/>
      <c r="D350" s="21"/>
      <c r="E350" s="21"/>
      <c r="F350" s="21"/>
      <c r="G350" s="21"/>
      <c r="H350" s="24"/>
    </row>
    <row r="351" spans="1:8" ht="12.75" customHeight="1" x14ac:dyDescent="0.2">
      <c r="A351" s="19"/>
      <c r="B351" s="20"/>
      <c r="C351" s="21"/>
      <c r="D351" s="21"/>
      <c r="E351" s="21"/>
      <c r="F351" s="21"/>
      <c r="G351" s="21"/>
      <c r="H351" s="24"/>
    </row>
    <row r="352" spans="1:8" ht="12.75" customHeight="1" x14ac:dyDescent="0.2">
      <c r="A352" s="19"/>
      <c r="B352" s="20"/>
      <c r="C352" s="21"/>
      <c r="D352" s="21"/>
      <c r="E352" s="21"/>
      <c r="F352" s="21"/>
      <c r="G352" s="21"/>
      <c r="H352" s="24"/>
    </row>
    <row r="353" spans="1:8" ht="12.75" customHeight="1" x14ac:dyDescent="0.2">
      <c r="A353" s="19"/>
      <c r="B353" s="20"/>
      <c r="C353" s="21"/>
      <c r="D353" s="21"/>
      <c r="E353" s="21"/>
      <c r="F353" s="21"/>
      <c r="G353" s="21"/>
      <c r="H353" s="24"/>
    </row>
    <row r="354" spans="1:8" ht="12.75" customHeight="1" x14ac:dyDescent="0.2">
      <c r="A354" s="19"/>
      <c r="B354" s="20"/>
      <c r="C354" s="21"/>
      <c r="D354" s="21"/>
      <c r="E354" s="21"/>
      <c r="F354" s="21"/>
      <c r="G354" s="21"/>
      <c r="H354" s="24"/>
    </row>
    <row r="355" spans="1:8" ht="12.75" customHeight="1" x14ac:dyDescent="0.2">
      <c r="A355" s="19"/>
      <c r="B355" s="20"/>
      <c r="C355" s="21"/>
      <c r="D355" s="21"/>
      <c r="E355" s="21"/>
      <c r="F355" s="21"/>
      <c r="G355" s="21"/>
      <c r="H355" s="24"/>
    </row>
    <row r="356" spans="1:8" ht="12.75" customHeight="1" x14ac:dyDescent="0.2">
      <c r="A356" s="19"/>
      <c r="B356" s="20"/>
      <c r="C356" s="21"/>
      <c r="D356" s="21"/>
      <c r="E356" s="21"/>
      <c r="F356" s="21"/>
      <c r="G356" s="21"/>
      <c r="H356" s="24"/>
    </row>
    <row r="357" spans="1:8" ht="12.75" customHeight="1" x14ac:dyDescent="0.2">
      <c r="A357" s="19"/>
      <c r="B357" s="20"/>
      <c r="C357" s="21"/>
      <c r="D357" s="21"/>
      <c r="E357" s="21"/>
      <c r="F357" s="21"/>
      <c r="G357" s="21"/>
      <c r="H357" s="24"/>
    </row>
    <row r="358" spans="1:8" ht="12.75" customHeight="1" x14ac:dyDescent="0.2">
      <c r="A358" s="19"/>
      <c r="B358" s="20"/>
      <c r="C358" s="21"/>
      <c r="D358" s="21"/>
      <c r="E358" s="21"/>
      <c r="F358" s="21"/>
      <c r="G358" s="21"/>
      <c r="H358" s="24"/>
    </row>
    <row r="359" spans="1:8" ht="12.75" customHeight="1" x14ac:dyDescent="0.2">
      <c r="A359" s="19"/>
      <c r="B359" s="20"/>
      <c r="C359" s="21"/>
      <c r="D359" s="21"/>
      <c r="E359" s="21"/>
      <c r="F359" s="21"/>
      <c r="G359" s="21"/>
      <c r="H359" s="24"/>
    </row>
    <row r="360" spans="1:8" ht="12.75" customHeight="1" x14ac:dyDescent="0.2">
      <c r="A360" s="19"/>
      <c r="B360" s="20"/>
      <c r="C360" s="21"/>
      <c r="D360" s="21"/>
      <c r="E360" s="21"/>
      <c r="F360" s="21"/>
      <c r="G360" s="21"/>
      <c r="H360" s="24"/>
    </row>
    <row r="361" spans="1:8" ht="12.75" customHeight="1" x14ac:dyDescent="0.2">
      <c r="A361" s="19"/>
      <c r="B361" s="20"/>
      <c r="C361" s="21"/>
      <c r="D361" s="21"/>
      <c r="E361" s="21"/>
      <c r="F361" s="21"/>
      <c r="G361" s="21"/>
      <c r="H361" s="24"/>
    </row>
    <row r="362" spans="1:8" ht="12.75" customHeight="1" x14ac:dyDescent="0.2">
      <c r="A362" s="19"/>
      <c r="B362" s="20"/>
      <c r="C362" s="21"/>
      <c r="D362" s="21"/>
      <c r="E362" s="21"/>
      <c r="F362" s="21"/>
      <c r="G362" s="21"/>
      <c r="H362" s="24"/>
    </row>
    <row r="363" spans="1:8" ht="12.75" customHeight="1" x14ac:dyDescent="0.2">
      <c r="A363" s="19"/>
      <c r="B363" s="20"/>
      <c r="C363" s="21"/>
      <c r="D363" s="21"/>
      <c r="E363" s="21"/>
      <c r="F363" s="21"/>
      <c r="G363" s="21"/>
      <c r="H363" s="24"/>
    </row>
    <row r="364" spans="1:8" ht="12.75" customHeight="1" x14ac:dyDescent="0.2">
      <c r="A364" s="19"/>
      <c r="B364" s="20"/>
      <c r="C364" s="21"/>
      <c r="D364" s="21"/>
      <c r="E364" s="21"/>
      <c r="F364" s="21"/>
      <c r="G364" s="21"/>
      <c r="H364" s="24"/>
    </row>
    <row r="365" spans="1:8" ht="12.75" customHeight="1" x14ac:dyDescent="0.2">
      <c r="A365" s="19"/>
      <c r="B365" s="20"/>
      <c r="C365" s="21"/>
      <c r="D365" s="21"/>
      <c r="E365" s="21"/>
      <c r="F365" s="21"/>
      <c r="G365" s="21"/>
      <c r="H365" s="24"/>
    </row>
    <row r="366" spans="1:8" ht="12.75" customHeight="1" x14ac:dyDescent="0.2">
      <c r="A366" s="19"/>
      <c r="B366" s="20"/>
      <c r="C366" s="21"/>
      <c r="D366" s="21"/>
      <c r="E366" s="21"/>
      <c r="F366" s="21"/>
      <c r="G366" s="21"/>
      <c r="H366" s="24"/>
    </row>
    <row r="367" spans="1:8" ht="12.75" customHeight="1" x14ac:dyDescent="0.2">
      <c r="A367" s="19"/>
      <c r="B367" s="20"/>
      <c r="C367" s="21"/>
      <c r="D367" s="21"/>
      <c r="E367" s="21"/>
      <c r="F367" s="21"/>
      <c r="G367" s="21"/>
      <c r="H367" s="24"/>
    </row>
    <row r="368" spans="1:8" ht="12.75" customHeight="1" x14ac:dyDescent="0.2">
      <c r="A368" s="19"/>
      <c r="B368" s="20"/>
      <c r="C368" s="21"/>
      <c r="D368" s="21"/>
      <c r="E368" s="21"/>
      <c r="F368" s="21"/>
      <c r="G368" s="21"/>
      <c r="H368" s="24"/>
    </row>
    <row r="369" spans="1:8" ht="12.75" customHeight="1" x14ac:dyDescent="0.2">
      <c r="A369" s="19"/>
      <c r="B369" s="20"/>
      <c r="C369" s="21"/>
      <c r="D369" s="21"/>
      <c r="E369" s="21"/>
      <c r="F369" s="21"/>
      <c r="G369" s="21"/>
      <c r="H369" s="24"/>
    </row>
    <row r="370" spans="1:8" ht="12.75" customHeight="1" x14ac:dyDescent="0.2">
      <c r="A370" s="19"/>
      <c r="B370" s="20"/>
      <c r="C370" s="21"/>
      <c r="D370" s="21"/>
      <c r="E370" s="21"/>
      <c r="F370" s="21"/>
      <c r="G370" s="21"/>
      <c r="H370" s="24"/>
    </row>
    <row r="371" spans="1:8" ht="12.75" customHeight="1" x14ac:dyDescent="0.2">
      <c r="A371" s="19"/>
      <c r="B371" s="20"/>
      <c r="C371" s="21"/>
      <c r="D371" s="21"/>
      <c r="E371" s="21"/>
      <c r="F371" s="21"/>
      <c r="G371" s="21"/>
      <c r="H371" s="24"/>
    </row>
    <row r="372" spans="1:8" ht="12.75" customHeight="1" x14ac:dyDescent="0.2">
      <c r="A372" s="19"/>
      <c r="B372" s="20"/>
      <c r="C372" s="21"/>
      <c r="D372" s="21"/>
      <c r="E372" s="21"/>
      <c r="F372" s="21"/>
      <c r="G372" s="21"/>
      <c r="H372" s="24"/>
    </row>
    <row r="373" spans="1:8" ht="12.75" customHeight="1" x14ac:dyDescent="0.2">
      <c r="A373" s="19"/>
      <c r="B373" s="20"/>
      <c r="C373" s="21"/>
      <c r="D373" s="21"/>
      <c r="E373" s="21"/>
      <c r="F373" s="21"/>
      <c r="G373" s="21"/>
      <c r="H373" s="24"/>
    </row>
    <row r="374" spans="1:8" ht="12.75" customHeight="1" x14ac:dyDescent="0.2">
      <c r="A374" s="19"/>
      <c r="B374" s="20"/>
      <c r="C374" s="21"/>
      <c r="D374" s="21"/>
      <c r="E374" s="21"/>
      <c r="F374" s="21"/>
      <c r="G374" s="21"/>
      <c r="H374" s="24"/>
    </row>
    <row r="375" spans="1:8" ht="12.75" customHeight="1" x14ac:dyDescent="0.2">
      <c r="A375" s="19"/>
      <c r="B375" s="20"/>
      <c r="C375" s="21"/>
      <c r="D375" s="21"/>
      <c r="E375" s="21"/>
      <c r="F375" s="21"/>
      <c r="G375" s="21"/>
      <c r="H375" s="24"/>
    </row>
    <row r="376" spans="1:8" ht="12.75" customHeight="1" x14ac:dyDescent="0.2">
      <c r="A376" s="19"/>
      <c r="B376" s="20"/>
      <c r="C376" s="21"/>
      <c r="D376" s="21"/>
      <c r="E376" s="21"/>
      <c r="F376" s="21"/>
      <c r="G376" s="21"/>
      <c r="H376" s="24"/>
    </row>
    <row r="377" spans="1:8" ht="12.75" customHeight="1" x14ac:dyDescent="0.2">
      <c r="A377" s="19"/>
      <c r="B377" s="20"/>
      <c r="C377" s="21"/>
      <c r="D377" s="21"/>
      <c r="E377" s="21"/>
      <c r="F377" s="21"/>
      <c r="G377" s="21"/>
      <c r="H377" s="24"/>
    </row>
    <row r="378" spans="1:8" ht="12.75" customHeight="1" x14ac:dyDescent="0.2">
      <c r="A378" s="19"/>
      <c r="B378" s="20"/>
      <c r="C378" s="21"/>
      <c r="D378" s="21"/>
      <c r="E378" s="21"/>
      <c r="F378" s="21"/>
      <c r="G378" s="21"/>
      <c r="H378" s="24"/>
    </row>
    <row r="379" spans="1:8" ht="12.75" customHeight="1" x14ac:dyDescent="0.2">
      <c r="A379" s="19"/>
      <c r="B379" s="20"/>
      <c r="C379" s="21"/>
      <c r="D379" s="21"/>
      <c r="E379" s="21"/>
      <c r="F379" s="21"/>
      <c r="G379" s="21"/>
      <c r="H379" s="24"/>
    </row>
    <row r="380" spans="1:8" ht="12.75" customHeight="1" x14ac:dyDescent="0.2">
      <c r="A380" s="19"/>
      <c r="B380" s="20"/>
      <c r="C380" s="21"/>
      <c r="D380" s="21"/>
      <c r="E380" s="21"/>
      <c r="F380" s="21"/>
      <c r="G380" s="21"/>
      <c r="H380" s="24"/>
    </row>
    <row r="381" spans="1:8" ht="12.75" customHeight="1" x14ac:dyDescent="0.2">
      <c r="A381" s="19"/>
      <c r="B381" s="20"/>
      <c r="C381" s="21"/>
      <c r="D381" s="21"/>
      <c r="E381" s="21"/>
      <c r="F381" s="21"/>
      <c r="G381" s="21"/>
      <c r="H381" s="24"/>
    </row>
    <row r="382" spans="1:8" ht="12.75" customHeight="1" x14ac:dyDescent="0.2">
      <c r="A382" s="19"/>
      <c r="B382" s="20"/>
      <c r="C382" s="21"/>
      <c r="D382" s="21"/>
      <c r="E382" s="21"/>
      <c r="F382" s="21"/>
      <c r="G382" s="21"/>
      <c r="H382" s="24"/>
    </row>
    <row r="383" spans="1:8" ht="12.75" customHeight="1" x14ac:dyDescent="0.2">
      <c r="A383" s="19"/>
      <c r="B383" s="20"/>
      <c r="C383" s="21"/>
      <c r="D383" s="21"/>
      <c r="E383" s="21"/>
      <c r="F383" s="21"/>
      <c r="G383" s="21"/>
      <c r="H383" s="24"/>
    </row>
    <row r="384" spans="1:8" ht="12.75" customHeight="1" x14ac:dyDescent="0.2">
      <c r="A384" s="19"/>
      <c r="B384" s="20"/>
      <c r="C384" s="21"/>
      <c r="D384" s="21"/>
      <c r="E384" s="21"/>
      <c r="F384" s="21"/>
      <c r="G384" s="21"/>
      <c r="H384" s="24"/>
    </row>
    <row r="385" spans="1:8" ht="12.75" customHeight="1" x14ac:dyDescent="0.2">
      <c r="A385" s="19"/>
      <c r="B385" s="20"/>
      <c r="C385" s="21"/>
      <c r="D385" s="21"/>
      <c r="E385" s="21"/>
      <c r="F385" s="21"/>
      <c r="G385" s="21"/>
      <c r="H385" s="24"/>
    </row>
    <row r="386" spans="1:8" ht="12.75" customHeight="1" x14ac:dyDescent="0.2">
      <c r="A386" s="19"/>
      <c r="B386" s="20"/>
      <c r="C386" s="21"/>
      <c r="D386" s="21"/>
      <c r="E386" s="21"/>
      <c r="F386" s="21"/>
      <c r="G386" s="21"/>
      <c r="H386" s="24"/>
    </row>
    <row r="387" spans="1:8" ht="12.75" customHeight="1" x14ac:dyDescent="0.2">
      <c r="A387" s="19"/>
      <c r="B387" s="20"/>
      <c r="C387" s="21"/>
      <c r="D387" s="21"/>
      <c r="E387" s="21"/>
      <c r="F387" s="21"/>
      <c r="G387" s="21"/>
      <c r="H387" s="24"/>
    </row>
    <row r="388" spans="1:8" ht="12.75" customHeight="1" x14ac:dyDescent="0.2">
      <c r="A388" s="19"/>
      <c r="B388" s="20"/>
      <c r="C388" s="21"/>
      <c r="D388" s="21"/>
      <c r="E388" s="21"/>
      <c r="F388" s="21"/>
      <c r="G388" s="21"/>
      <c r="H388" s="24"/>
    </row>
    <row r="389" spans="1:8" ht="12.75" customHeight="1" x14ac:dyDescent="0.2">
      <c r="A389" s="19"/>
      <c r="B389" s="20"/>
      <c r="C389" s="21"/>
      <c r="D389" s="21"/>
      <c r="E389" s="21"/>
      <c r="F389" s="21"/>
      <c r="G389" s="21"/>
      <c r="H389" s="24"/>
    </row>
    <row r="390" spans="1:8" ht="12.75" customHeight="1" x14ac:dyDescent="0.2">
      <c r="A390" s="19"/>
      <c r="B390" s="20"/>
      <c r="C390" s="21"/>
      <c r="D390" s="21"/>
      <c r="E390" s="21"/>
      <c r="F390" s="21"/>
      <c r="G390" s="21"/>
      <c r="H390" s="24"/>
    </row>
    <row r="391" spans="1:8" ht="12.75" customHeight="1" x14ac:dyDescent="0.2">
      <c r="A391" s="19"/>
      <c r="B391" s="20"/>
      <c r="C391" s="21"/>
      <c r="D391" s="21"/>
      <c r="E391" s="21"/>
      <c r="F391" s="21"/>
      <c r="G391" s="21"/>
      <c r="H391" s="24"/>
    </row>
    <row r="392" spans="1:8" ht="12.75" customHeight="1" x14ac:dyDescent="0.2">
      <c r="A392" s="19"/>
      <c r="B392" s="20"/>
      <c r="C392" s="21"/>
      <c r="D392" s="21"/>
      <c r="E392" s="21"/>
      <c r="F392" s="21"/>
      <c r="G392" s="21"/>
      <c r="H392" s="24"/>
    </row>
    <row r="393" spans="1:8" ht="12.75" customHeight="1" x14ac:dyDescent="0.2">
      <c r="A393" s="19"/>
      <c r="B393" s="20"/>
      <c r="C393" s="21"/>
      <c r="D393" s="21"/>
      <c r="E393" s="21"/>
      <c r="F393" s="21"/>
      <c r="G393" s="21"/>
      <c r="H393" s="24"/>
    </row>
    <row r="394" spans="1:8" ht="12.75" customHeight="1" x14ac:dyDescent="0.2">
      <c r="A394" s="19"/>
      <c r="B394" s="20"/>
      <c r="C394" s="21"/>
      <c r="D394" s="21"/>
      <c r="E394" s="21"/>
      <c r="F394" s="21"/>
      <c r="G394" s="21"/>
      <c r="H394" s="24"/>
    </row>
    <row r="395" spans="1:8" ht="12.75" customHeight="1" x14ac:dyDescent="0.2">
      <c r="A395" s="19"/>
      <c r="B395" s="20"/>
      <c r="C395" s="21"/>
      <c r="D395" s="21"/>
      <c r="E395" s="21"/>
      <c r="F395" s="21"/>
      <c r="G395" s="21"/>
      <c r="H395" s="24"/>
    </row>
    <row r="396" spans="1:8" ht="12.75" customHeight="1" x14ac:dyDescent="0.2">
      <c r="A396" s="19"/>
      <c r="B396" s="20"/>
      <c r="C396" s="21"/>
      <c r="D396" s="21"/>
      <c r="E396" s="21"/>
      <c r="F396" s="21"/>
      <c r="G396" s="21"/>
      <c r="H396" s="24"/>
    </row>
    <row r="397" spans="1:8" ht="12.75" customHeight="1" x14ac:dyDescent="0.2">
      <c r="A397" s="19"/>
      <c r="B397" s="20"/>
      <c r="C397" s="21"/>
      <c r="D397" s="21"/>
      <c r="E397" s="21"/>
      <c r="F397" s="21"/>
      <c r="G397" s="21"/>
      <c r="H397" s="24"/>
    </row>
    <row r="398" spans="1:8" ht="12.75" customHeight="1" x14ac:dyDescent="0.2">
      <c r="A398" s="19"/>
      <c r="B398" s="20"/>
      <c r="C398" s="21"/>
      <c r="D398" s="21"/>
      <c r="E398" s="21"/>
      <c r="F398" s="21"/>
      <c r="G398" s="21"/>
      <c r="H398" s="24"/>
    </row>
    <row r="399" spans="1:8" ht="12.75" customHeight="1" x14ac:dyDescent="0.2">
      <c r="A399" s="19"/>
      <c r="B399" s="20"/>
      <c r="C399" s="21"/>
      <c r="D399" s="21"/>
      <c r="E399" s="21"/>
      <c r="F399" s="21"/>
      <c r="G399" s="21"/>
      <c r="H399" s="24"/>
    </row>
    <row r="400" spans="1:8" ht="12.75" customHeight="1" x14ac:dyDescent="0.2">
      <c r="A400" s="19"/>
      <c r="B400" s="20"/>
      <c r="C400" s="21"/>
      <c r="D400" s="21"/>
      <c r="E400" s="21"/>
      <c r="F400" s="21"/>
      <c r="G400" s="21"/>
      <c r="H400" s="24"/>
    </row>
    <row r="401" spans="1:8" ht="12.75" customHeight="1" x14ac:dyDescent="0.2">
      <c r="A401" s="19"/>
      <c r="B401" s="20"/>
      <c r="C401" s="21"/>
      <c r="D401" s="21"/>
      <c r="E401" s="21"/>
      <c r="F401" s="21"/>
      <c r="G401" s="21"/>
      <c r="H401" s="24"/>
    </row>
    <row r="402" spans="1:8" ht="12.75" customHeight="1" x14ac:dyDescent="0.2">
      <c r="A402" s="19"/>
      <c r="B402" s="20"/>
      <c r="C402" s="21"/>
      <c r="D402" s="21"/>
      <c r="E402" s="21"/>
      <c r="F402" s="21"/>
      <c r="G402" s="21"/>
      <c r="H402" s="24"/>
    </row>
    <row r="403" spans="1:8" ht="12.75" customHeight="1" x14ac:dyDescent="0.2">
      <c r="A403" s="19"/>
      <c r="B403" s="20"/>
      <c r="C403" s="21"/>
      <c r="D403" s="21"/>
      <c r="E403" s="21"/>
      <c r="F403" s="21"/>
      <c r="G403" s="21"/>
      <c r="H403" s="24"/>
    </row>
    <row r="404" spans="1:8" ht="12.75" customHeight="1" x14ac:dyDescent="0.2">
      <c r="A404" s="19"/>
      <c r="B404" s="20"/>
      <c r="C404" s="21"/>
      <c r="D404" s="21"/>
      <c r="E404" s="21"/>
      <c r="F404" s="21"/>
      <c r="G404" s="21"/>
      <c r="H404" s="24"/>
    </row>
    <row r="405" spans="1:8" ht="12.75" customHeight="1" x14ac:dyDescent="0.2">
      <c r="A405" s="19"/>
      <c r="B405" s="20"/>
      <c r="C405" s="21"/>
      <c r="D405" s="21"/>
      <c r="E405" s="21"/>
      <c r="F405" s="21"/>
      <c r="G405" s="21"/>
      <c r="H405" s="24"/>
    </row>
    <row r="406" spans="1:8" ht="12.75" customHeight="1" x14ac:dyDescent="0.2">
      <c r="A406" s="19"/>
      <c r="B406" s="20"/>
      <c r="C406" s="21"/>
      <c r="D406" s="21"/>
      <c r="E406" s="21"/>
      <c r="F406" s="21"/>
      <c r="G406" s="21"/>
      <c r="H406" s="24"/>
    </row>
    <row r="407" spans="1:8" ht="12.75" customHeight="1" x14ac:dyDescent="0.2">
      <c r="A407" s="19"/>
      <c r="B407" s="20"/>
      <c r="C407" s="21"/>
      <c r="D407" s="21"/>
      <c r="E407" s="21"/>
      <c r="F407" s="21"/>
      <c r="G407" s="21"/>
      <c r="H407" s="24"/>
    </row>
    <row r="408" spans="1:8" ht="12.75" customHeight="1" x14ac:dyDescent="0.2">
      <c r="A408" s="19"/>
      <c r="B408" s="20"/>
      <c r="C408" s="21"/>
      <c r="D408" s="21"/>
      <c r="E408" s="21"/>
      <c r="F408" s="21"/>
      <c r="G408" s="21"/>
      <c r="H408" s="24"/>
    </row>
    <row r="409" spans="1:8" ht="12.75" customHeight="1" x14ac:dyDescent="0.2">
      <c r="A409" s="19"/>
      <c r="B409" s="20"/>
      <c r="C409" s="21"/>
      <c r="D409" s="21"/>
      <c r="E409" s="21"/>
      <c r="F409" s="21"/>
      <c r="G409" s="21"/>
      <c r="H409" s="24"/>
    </row>
    <row r="410" spans="1:8" ht="12.75" customHeight="1" x14ac:dyDescent="0.2">
      <c r="A410" s="19"/>
      <c r="B410" s="20"/>
      <c r="C410" s="21"/>
      <c r="D410" s="21"/>
      <c r="E410" s="21"/>
      <c r="F410" s="21"/>
      <c r="G410" s="21"/>
      <c r="H410" s="24"/>
    </row>
    <row r="411" spans="1:8" ht="12.75" customHeight="1" x14ac:dyDescent="0.2">
      <c r="A411" s="19"/>
      <c r="B411" s="20"/>
      <c r="C411" s="21"/>
      <c r="D411" s="21"/>
      <c r="E411" s="21"/>
      <c r="F411" s="21"/>
      <c r="G411" s="21"/>
      <c r="H411" s="24"/>
    </row>
    <row r="412" spans="1:8" ht="12.75" customHeight="1" x14ac:dyDescent="0.2">
      <c r="A412" s="19"/>
      <c r="B412" s="20"/>
      <c r="C412" s="21"/>
      <c r="D412" s="21"/>
      <c r="E412" s="21"/>
      <c r="F412" s="21"/>
      <c r="G412" s="21"/>
      <c r="H412" s="24"/>
    </row>
    <row r="413" spans="1:8" ht="12.75" customHeight="1" x14ac:dyDescent="0.2">
      <c r="A413" s="19"/>
      <c r="B413" s="20"/>
      <c r="C413" s="21"/>
      <c r="D413" s="21"/>
      <c r="E413" s="21"/>
      <c r="F413" s="21"/>
      <c r="G413" s="21"/>
      <c r="H413" s="24"/>
    </row>
    <row r="414" spans="1:8" ht="12.75" customHeight="1" x14ac:dyDescent="0.2">
      <c r="A414" s="19"/>
      <c r="B414" s="20"/>
      <c r="C414" s="21"/>
      <c r="D414" s="21"/>
      <c r="E414" s="21"/>
      <c r="F414" s="21"/>
      <c r="G414" s="21"/>
      <c r="H414" s="24"/>
    </row>
    <row r="415" spans="1:8" ht="12.75" customHeight="1" x14ac:dyDescent="0.2">
      <c r="A415" s="19"/>
      <c r="B415" s="20"/>
      <c r="C415" s="21"/>
      <c r="D415" s="21"/>
      <c r="E415" s="21"/>
      <c r="F415" s="21"/>
      <c r="G415" s="21"/>
      <c r="H415" s="24"/>
    </row>
    <row r="416" spans="1:8" ht="12.75" customHeight="1" x14ac:dyDescent="0.2">
      <c r="A416" s="19"/>
      <c r="B416" s="20"/>
      <c r="C416" s="21"/>
      <c r="D416" s="21"/>
      <c r="E416" s="21"/>
      <c r="F416" s="21"/>
      <c r="G416" s="21"/>
      <c r="H416" s="24"/>
    </row>
    <row r="417" spans="1:8" ht="12.75" customHeight="1" x14ac:dyDescent="0.2">
      <c r="A417" s="19"/>
      <c r="B417" s="20"/>
      <c r="C417" s="21"/>
      <c r="D417" s="21"/>
      <c r="E417" s="21"/>
      <c r="F417" s="21"/>
      <c r="G417" s="21"/>
      <c r="H417" s="24"/>
    </row>
    <row r="418" spans="1:8" ht="12.75" customHeight="1" x14ac:dyDescent="0.2">
      <c r="A418" s="19"/>
      <c r="B418" s="20"/>
      <c r="C418" s="21"/>
      <c r="D418" s="21"/>
      <c r="E418" s="21"/>
      <c r="F418" s="21"/>
      <c r="G418" s="21"/>
      <c r="H418" s="24"/>
    </row>
    <row r="419" spans="1:8" ht="12.75" customHeight="1" x14ac:dyDescent="0.2">
      <c r="A419" s="19"/>
      <c r="B419" s="20"/>
      <c r="C419" s="21"/>
      <c r="D419" s="21"/>
      <c r="E419" s="21"/>
      <c r="F419" s="21"/>
      <c r="G419" s="21"/>
      <c r="H419" s="24"/>
    </row>
    <row r="420" spans="1:8" ht="12.75" customHeight="1" x14ac:dyDescent="0.2">
      <c r="A420" s="19"/>
      <c r="B420" s="20"/>
      <c r="C420" s="21"/>
      <c r="D420" s="21"/>
      <c r="E420" s="21"/>
      <c r="F420" s="21"/>
      <c r="G420" s="21"/>
      <c r="H420" s="24"/>
    </row>
    <row r="421" spans="1:8" ht="12.75" customHeight="1" x14ac:dyDescent="0.2">
      <c r="A421" s="19"/>
      <c r="B421" s="20"/>
      <c r="C421" s="21"/>
      <c r="D421" s="21"/>
      <c r="E421" s="21"/>
      <c r="F421" s="21"/>
      <c r="G421" s="21"/>
      <c r="H421" s="24"/>
    </row>
    <row r="422" spans="1:8" ht="12.75" customHeight="1" x14ac:dyDescent="0.2">
      <c r="A422" s="19"/>
      <c r="B422" s="20"/>
      <c r="C422" s="21"/>
      <c r="D422" s="21"/>
      <c r="E422" s="21"/>
      <c r="F422" s="21"/>
      <c r="G422" s="21"/>
      <c r="H422" s="24"/>
    </row>
    <row r="423" spans="1:8" ht="12.75" customHeight="1" x14ac:dyDescent="0.2">
      <c r="A423" s="19"/>
      <c r="B423" s="20"/>
      <c r="C423" s="21"/>
      <c r="D423" s="21"/>
      <c r="E423" s="21"/>
      <c r="F423" s="21"/>
      <c r="G423" s="21"/>
      <c r="H423" s="24"/>
    </row>
    <row r="424" spans="1:8" ht="12.75" customHeight="1" x14ac:dyDescent="0.2">
      <c r="A424" s="19"/>
      <c r="B424" s="20"/>
      <c r="C424" s="21"/>
      <c r="D424" s="21"/>
      <c r="E424" s="21"/>
      <c r="F424" s="21"/>
      <c r="G424" s="21"/>
      <c r="H424" s="24"/>
    </row>
    <row r="425" spans="1:8" ht="12.75" customHeight="1" x14ac:dyDescent="0.2">
      <c r="A425" s="19"/>
      <c r="B425" s="20"/>
      <c r="C425" s="21"/>
      <c r="D425" s="21"/>
      <c r="E425" s="21"/>
      <c r="F425" s="21"/>
      <c r="G425" s="21"/>
      <c r="H425" s="24"/>
    </row>
    <row r="426" spans="1:8" ht="12.75" customHeight="1" x14ac:dyDescent="0.2">
      <c r="A426" s="19"/>
      <c r="B426" s="20"/>
      <c r="C426" s="21"/>
      <c r="D426" s="21"/>
      <c r="E426" s="21"/>
      <c r="F426" s="21"/>
      <c r="G426" s="21"/>
      <c r="H426" s="24"/>
    </row>
    <row r="427" spans="1:8" ht="12.75" customHeight="1" x14ac:dyDescent="0.2">
      <c r="A427" s="19"/>
      <c r="B427" s="20"/>
      <c r="C427" s="21"/>
      <c r="D427" s="21"/>
      <c r="E427" s="21"/>
      <c r="F427" s="21"/>
      <c r="G427" s="21"/>
      <c r="H427" s="24"/>
    </row>
    <row r="428" spans="1:8" ht="12.75" customHeight="1" x14ac:dyDescent="0.2">
      <c r="A428" s="19"/>
      <c r="B428" s="20"/>
      <c r="C428" s="21"/>
      <c r="D428" s="21"/>
      <c r="E428" s="21"/>
      <c r="F428" s="21"/>
      <c r="G428" s="21"/>
      <c r="H428" s="24"/>
    </row>
    <row r="429" spans="1:8" ht="12.75" customHeight="1" x14ac:dyDescent="0.2">
      <c r="A429" s="19"/>
      <c r="B429" s="20"/>
      <c r="C429" s="21"/>
      <c r="D429" s="21"/>
      <c r="E429" s="21"/>
      <c r="F429" s="21"/>
      <c r="G429" s="21"/>
      <c r="H429" s="24"/>
    </row>
    <row r="430" spans="1:8" ht="12.75" customHeight="1" x14ac:dyDescent="0.2">
      <c r="A430" s="19"/>
      <c r="B430" s="20"/>
      <c r="C430" s="21"/>
      <c r="D430" s="21"/>
      <c r="E430" s="21"/>
      <c r="F430" s="21"/>
      <c r="G430" s="21"/>
      <c r="H430" s="24"/>
    </row>
    <row r="431" spans="1:8" ht="12.75" customHeight="1" x14ac:dyDescent="0.2">
      <c r="A431" s="19"/>
      <c r="B431" s="20"/>
      <c r="C431" s="21"/>
      <c r="D431" s="21"/>
      <c r="E431" s="21"/>
      <c r="F431" s="21"/>
      <c r="G431" s="21"/>
      <c r="H431" s="24"/>
    </row>
    <row r="432" spans="1:8" ht="12.75" customHeight="1" x14ac:dyDescent="0.2">
      <c r="A432" s="19"/>
      <c r="B432" s="20"/>
      <c r="C432" s="21"/>
      <c r="D432" s="21"/>
      <c r="E432" s="21"/>
      <c r="F432" s="21"/>
      <c r="G432" s="21"/>
      <c r="H432" s="24"/>
    </row>
    <row r="433" spans="1:8" ht="12.75" customHeight="1" x14ac:dyDescent="0.2">
      <c r="A433" s="19"/>
      <c r="B433" s="20"/>
      <c r="C433" s="21"/>
      <c r="D433" s="21"/>
      <c r="E433" s="21"/>
      <c r="F433" s="21"/>
      <c r="G433" s="21"/>
      <c r="H433" s="24"/>
    </row>
    <row r="434" spans="1:8" ht="12.75" customHeight="1" x14ac:dyDescent="0.2">
      <c r="A434" s="19"/>
      <c r="B434" s="20"/>
      <c r="C434" s="21"/>
      <c r="D434" s="21"/>
      <c r="E434" s="21"/>
      <c r="F434" s="21"/>
      <c r="G434" s="21"/>
      <c r="H434" s="24"/>
    </row>
    <row r="435" spans="1:8" ht="12.75" customHeight="1" x14ac:dyDescent="0.2">
      <c r="A435" s="19"/>
      <c r="B435" s="20"/>
      <c r="C435" s="21"/>
      <c r="D435" s="21"/>
      <c r="E435" s="21"/>
      <c r="F435" s="21"/>
      <c r="G435" s="21"/>
      <c r="H435" s="24"/>
    </row>
    <row r="436" spans="1:8" ht="12.75" customHeight="1" x14ac:dyDescent="0.2">
      <c r="A436" s="19"/>
      <c r="B436" s="20"/>
      <c r="C436" s="21"/>
      <c r="D436" s="21"/>
      <c r="E436" s="21"/>
      <c r="F436" s="21"/>
      <c r="G436" s="21"/>
      <c r="H436" s="24"/>
    </row>
    <row r="437" spans="1:8" ht="12.75" customHeight="1" x14ac:dyDescent="0.2">
      <c r="A437" s="19"/>
      <c r="B437" s="20"/>
      <c r="C437" s="21"/>
      <c r="D437" s="21"/>
      <c r="E437" s="21"/>
      <c r="F437" s="21"/>
      <c r="G437" s="21"/>
      <c r="H437" s="24"/>
    </row>
    <row r="438" spans="1:8" ht="12.75" customHeight="1" x14ac:dyDescent="0.2">
      <c r="A438" s="19"/>
      <c r="B438" s="20"/>
      <c r="C438" s="21"/>
      <c r="D438" s="21"/>
      <c r="E438" s="21"/>
      <c r="F438" s="21"/>
      <c r="G438" s="21"/>
      <c r="H438" s="24"/>
    </row>
    <row r="439" spans="1:8" ht="12.75" customHeight="1" x14ac:dyDescent="0.2">
      <c r="A439" s="19"/>
      <c r="B439" s="20"/>
      <c r="C439" s="21"/>
      <c r="D439" s="21"/>
      <c r="E439" s="21"/>
      <c r="F439" s="21"/>
      <c r="G439" s="21"/>
      <c r="H439" s="24"/>
    </row>
    <row r="440" spans="1:8" ht="12.75" customHeight="1" x14ac:dyDescent="0.2">
      <c r="A440" s="19"/>
      <c r="B440" s="20"/>
      <c r="C440" s="21"/>
      <c r="D440" s="21"/>
      <c r="E440" s="21"/>
      <c r="F440" s="21"/>
      <c r="G440" s="21"/>
      <c r="H440" s="24"/>
    </row>
    <row r="441" spans="1:8" ht="12.75" customHeight="1" x14ac:dyDescent="0.2">
      <c r="A441" s="19"/>
      <c r="B441" s="20"/>
      <c r="C441" s="21"/>
      <c r="D441" s="21"/>
      <c r="E441" s="21"/>
      <c r="F441" s="21"/>
      <c r="G441" s="21"/>
      <c r="H441" s="24"/>
    </row>
    <row r="442" spans="1:8" ht="12.75" customHeight="1" x14ac:dyDescent="0.2">
      <c r="A442" s="19"/>
      <c r="B442" s="20"/>
      <c r="C442" s="21"/>
      <c r="D442" s="21"/>
      <c r="E442" s="21"/>
      <c r="F442" s="21"/>
      <c r="G442" s="21"/>
      <c r="H442" s="24"/>
    </row>
    <row r="443" spans="1:8" ht="12.75" customHeight="1" x14ac:dyDescent="0.2">
      <c r="A443" s="19"/>
      <c r="B443" s="20"/>
      <c r="C443" s="21"/>
      <c r="D443" s="21"/>
      <c r="E443" s="21"/>
      <c r="F443" s="21"/>
      <c r="G443" s="21"/>
      <c r="H443" s="24"/>
    </row>
    <row r="444" spans="1:8" ht="12.75" customHeight="1" x14ac:dyDescent="0.2">
      <c r="A444" s="19"/>
      <c r="B444" s="20"/>
      <c r="C444" s="21"/>
      <c r="D444" s="21"/>
      <c r="E444" s="21"/>
      <c r="F444" s="21"/>
      <c r="G444" s="21"/>
      <c r="H444" s="24"/>
    </row>
    <row r="445" spans="1:8" ht="12.75" customHeight="1" x14ac:dyDescent="0.2">
      <c r="A445" s="19"/>
      <c r="B445" s="20"/>
      <c r="C445" s="21"/>
      <c r="D445" s="21"/>
      <c r="E445" s="21"/>
      <c r="F445" s="21"/>
      <c r="G445" s="21"/>
      <c r="H445" s="24"/>
    </row>
    <row r="446" spans="1:8" ht="12.75" customHeight="1" x14ac:dyDescent="0.2">
      <c r="A446" s="19"/>
      <c r="B446" s="20"/>
      <c r="C446" s="21"/>
      <c r="D446" s="21"/>
      <c r="E446" s="21"/>
      <c r="F446" s="21"/>
      <c r="G446" s="21"/>
      <c r="H446" s="24"/>
    </row>
    <row r="447" spans="1:8" ht="12.75" customHeight="1" x14ac:dyDescent="0.2">
      <c r="A447" s="19"/>
      <c r="B447" s="20"/>
      <c r="C447" s="21"/>
      <c r="D447" s="21"/>
      <c r="E447" s="21"/>
      <c r="F447" s="21"/>
      <c r="G447" s="21"/>
      <c r="H447" s="24"/>
    </row>
    <row r="448" spans="1:8" ht="12.75" customHeight="1" x14ac:dyDescent="0.2">
      <c r="A448" s="19"/>
      <c r="B448" s="20"/>
      <c r="C448" s="21"/>
      <c r="D448" s="21"/>
      <c r="E448" s="21"/>
      <c r="F448" s="21"/>
      <c r="G448" s="21"/>
      <c r="H448" s="24"/>
    </row>
    <row r="449" spans="1:8" ht="12.75" customHeight="1" x14ac:dyDescent="0.2">
      <c r="A449" s="19"/>
      <c r="B449" s="20"/>
      <c r="C449" s="21"/>
      <c r="D449" s="21"/>
      <c r="E449" s="21"/>
      <c r="F449" s="21"/>
      <c r="G449" s="21"/>
      <c r="H449" s="24"/>
    </row>
    <row r="450" spans="1:8" ht="12.75" customHeight="1" x14ac:dyDescent="0.2">
      <c r="A450" s="19"/>
      <c r="B450" s="20"/>
      <c r="C450" s="21"/>
      <c r="D450" s="21"/>
      <c r="E450" s="21"/>
      <c r="F450" s="21"/>
      <c r="G450" s="21"/>
      <c r="H450" s="24"/>
    </row>
    <row r="451" spans="1:8" ht="12.75" customHeight="1" x14ac:dyDescent="0.2">
      <c r="A451" s="19"/>
      <c r="B451" s="20"/>
      <c r="C451" s="21"/>
      <c r="D451" s="21"/>
      <c r="E451" s="21"/>
      <c r="F451" s="21"/>
      <c r="G451" s="21"/>
      <c r="H451" s="24"/>
    </row>
    <row r="452" spans="1:8" ht="12.75" customHeight="1" x14ac:dyDescent="0.2">
      <c r="A452" s="19"/>
      <c r="B452" s="20"/>
      <c r="C452" s="21"/>
      <c r="D452" s="21"/>
      <c r="E452" s="21"/>
      <c r="F452" s="21"/>
      <c r="G452" s="21"/>
      <c r="H452" s="24"/>
    </row>
    <row r="453" spans="1:8" ht="12.75" customHeight="1" x14ac:dyDescent="0.2">
      <c r="A453" s="19"/>
      <c r="B453" s="20"/>
      <c r="C453" s="21"/>
      <c r="D453" s="21"/>
      <c r="E453" s="21"/>
      <c r="F453" s="21"/>
      <c r="G453" s="21"/>
      <c r="H453" s="24"/>
    </row>
    <row r="454" spans="1:8" ht="12.75" customHeight="1" x14ac:dyDescent="0.2">
      <c r="A454" s="19"/>
      <c r="B454" s="20"/>
      <c r="C454" s="21"/>
      <c r="D454" s="21"/>
      <c r="E454" s="21"/>
      <c r="F454" s="21"/>
      <c r="G454" s="21"/>
      <c r="H454" s="24"/>
    </row>
    <row r="455" spans="1:8" ht="12.75" customHeight="1" x14ac:dyDescent="0.2">
      <c r="A455" s="19"/>
      <c r="B455" s="20"/>
      <c r="C455" s="21"/>
      <c r="D455" s="21"/>
      <c r="E455" s="21"/>
      <c r="F455" s="21"/>
      <c r="G455" s="21"/>
      <c r="H455" s="24"/>
    </row>
    <row r="456" spans="1:8" ht="12.75" customHeight="1" x14ac:dyDescent="0.2">
      <c r="A456" s="19"/>
      <c r="B456" s="20"/>
      <c r="C456" s="21"/>
      <c r="D456" s="21"/>
      <c r="E456" s="21"/>
      <c r="F456" s="21"/>
      <c r="G456" s="21"/>
      <c r="H456" s="24"/>
    </row>
    <row r="457" spans="1:8" ht="12.75" customHeight="1" x14ac:dyDescent="0.2">
      <c r="A457" s="19"/>
      <c r="B457" s="20"/>
      <c r="C457" s="21"/>
      <c r="D457" s="21"/>
      <c r="E457" s="21"/>
      <c r="F457" s="21"/>
      <c r="G457" s="21"/>
      <c r="H457" s="24"/>
    </row>
    <row r="458" spans="1:8" ht="12.75" customHeight="1" x14ac:dyDescent="0.2">
      <c r="A458" s="19"/>
      <c r="B458" s="20"/>
      <c r="C458" s="21"/>
      <c r="D458" s="21"/>
      <c r="E458" s="21"/>
      <c r="F458" s="21"/>
      <c r="G458" s="21"/>
      <c r="H458" s="24"/>
    </row>
    <row r="459" spans="1:8" ht="12.75" customHeight="1" x14ac:dyDescent="0.2">
      <c r="A459" s="19"/>
      <c r="B459" s="20"/>
      <c r="C459" s="21"/>
      <c r="D459" s="21"/>
      <c r="E459" s="21"/>
      <c r="F459" s="21"/>
      <c r="G459" s="21"/>
      <c r="H459" s="24"/>
    </row>
    <row r="460" spans="1:8" ht="12.75" customHeight="1" x14ac:dyDescent="0.2">
      <c r="A460" s="19"/>
      <c r="B460" s="20"/>
      <c r="C460" s="21"/>
      <c r="D460" s="21"/>
      <c r="E460" s="21"/>
      <c r="F460" s="21"/>
      <c r="G460" s="21"/>
      <c r="H460" s="24"/>
    </row>
    <row r="461" spans="1:8" ht="12.75" customHeight="1" x14ac:dyDescent="0.2">
      <c r="A461" s="19"/>
      <c r="B461" s="20"/>
      <c r="C461" s="21"/>
      <c r="D461" s="21"/>
      <c r="E461" s="21"/>
      <c r="F461" s="21"/>
      <c r="G461" s="21"/>
      <c r="H461" s="24"/>
    </row>
    <row r="462" spans="1:8" ht="12.75" customHeight="1" x14ac:dyDescent="0.2">
      <c r="A462" s="19"/>
      <c r="B462" s="20"/>
      <c r="C462" s="21"/>
      <c r="D462" s="21"/>
      <c r="E462" s="21"/>
      <c r="F462" s="21"/>
      <c r="G462" s="21"/>
      <c r="H462" s="24"/>
    </row>
    <row r="463" spans="1:8" ht="12.75" customHeight="1" x14ac:dyDescent="0.2">
      <c r="A463" s="19"/>
      <c r="B463" s="20"/>
      <c r="C463" s="21"/>
      <c r="D463" s="21"/>
      <c r="E463" s="21"/>
      <c r="F463" s="21"/>
      <c r="G463" s="21"/>
      <c r="H463" s="24"/>
    </row>
    <row r="464" spans="1:8" ht="12.75" customHeight="1" x14ac:dyDescent="0.2">
      <c r="A464" s="19"/>
      <c r="B464" s="20"/>
      <c r="C464" s="21"/>
      <c r="D464" s="21"/>
      <c r="E464" s="21"/>
      <c r="F464" s="21"/>
      <c r="G464" s="21"/>
      <c r="H464" s="24"/>
    </row>
    <row r="465" spans="1:8" ht="12.75" customHeight="1" x14ac:dyDescent="0.2">
      <c r="A465" s="19"/>
      <c r="B465" s="20"/>
      <c r="C465" s="21"/>
      <c r="D465" s="21"/>
      <c r="E465" s="21"/>
      <c r="F465" s="21"/>
      <c r="G465" s="21"/>
      <c r="H465" s="24"/>
    </row>
    <row r="466" spans="1:8" ht="12.75" customHeight="1" x14ac:dyDescent="0.2">
      <c r="A466" s="19"/>
      <c r="B466" s="20"/>
      <c r="C466" s="21"/>
      <c r="D466" s="21"/>
      <c r="E466" s="21"/>
      <c r="F466" s="21"/>
      <c r="G466" s="21"/>
      <c r="H466" s="24"/>
    </row>
    <row r="467" spans="1:8" ht="12.75" customHeight="1" x14ac:dyDescent="0.2">
      <c r="A467" s="19"/>
      <c r="B467" s="20"/>
      <c r="C467" s="21"/>
      <c r="D467" s="21"/>
      <c r="E467" s="21"/>
      <c r="F467" s="21"/>
      <c r="G467" s="21"/>
      <c r="H467" s="24"/>
    </row>
    <row r="468" spans="1:8" ht="12.75" customHeight="1" x14ac:dyDescent="0.2">
      <c r="A468" s="19"/>
      <c r="B468" s="20"/>
      <c r="C468" s="21"/>
      <c r="D468" s="21"/>
      <c r="E468" s="21"/>
      <c r="F468" s="21"/>
      <c r="G468" s="21"/>
      <c r="H468" s="24"/>
    </row>
    <row r="469" spans="1:8" ht="12.75" customHeight="1" x14ac:dyDescent="0.2">
      <c r="A469" s="19"/>
      <c r="B469" s="20"/>
      <c r="C469" s="21"/>
      <c r="D469" s="21"/>
      <c r="E469" s="21"/>
      <c r="F469" s="21"/>
      <c r="G469" s="21"/>
      <c r="H469" s="24"/>
    </row>
    <row r="470" spans="1:8" ht="12.75" customHeight="1" x14ac:dyDescent="0.2">
      <c r="A470" s="19"/>
      <c r="B470" s="20"/>
      <c r="C470" s="21"/>
      <c r="D470" s="21"/>
      <c r="E470" s="21"/>
      <c r="F470" s="21"/>
      <c r="G470" s="21"/>
      <c r="H470" s="24"/>
    </row>
    <row r="471" spans="1:8" ht="12.75" customHeight="1" x14ac:dyDescent="0.2">
      <c r="A471" s="19"/>
      <c r="B471" s="20"/>
      <c r="C471" s="21"/>
      <c r="D471" s="21"/>
      <c r="E471" s="21"/>
      <c r="F471" s="21"/>
      <c r="G471" s="21"/>
      <c r="H471" s="24"/>
    </row>
    <row r="472" spans="1:8" ht="12.75" customHeight="1" x14ac:dyDescent="0.2">
      <c r="A472" s="19"/>
      <c r="B472" s="20"/>
      <c r="C472" s="21"/>
      <c r="D472" s="21"/>
      <c r="E472" s="21"/>
      <c r="F472" s="21"/>
      <c r="G472" s="21"/>
      <c r="H472" s="24"/>
    </row>
    <row r="473" spans="1:8" ht="12.75" customHeight="1" x14ac:dyDescent="0.2">
      <c r="A473" s="19"/>
      <c r="B473" s="20"/>
      <c r="C473" s="21"/>
      <c r="D473" s="21"/>
      <c r="E473" s="21"/>
      <c r="F473" s="21"/>
      <c r="G473" s="21"/>
      <c r="H473" s="24"/>
    </row>
    <row r="474" spans="1:8" ht="12.75" customHeight="1" x14ac:dyDescent="0.2">
      <c r="A474" s="19"/>
      <c r="B474" s="20"/>
      <c r="C474" s="21"/>
      <c r="D474" s="21"/>
      <c r="E474" s="21"/>
      <c r="F474" s="21"/>
      <c r="G474" s="21"/>
      <c r="H474" s="24"/>
    </row>
    <row r="475" spans="1:8" ht="12.75" customHeight="1" x14ac:dyDescent="0.2">
      <c r="A475" s="19"/>
      <c r="B475" s="20"/>
      <c r="C475" s="21"/>
      <c r="D475" s="21"/>
      <c r="E475" s="21"/>
      <c r="F475" s="21"/>
      <c r="G475" s="21"/>
      <c r="H475" s="24"/>
    </row>
    <row r="476" spans="1:8" ht="12.75" customHeight="1" x14ac:dyDescent="0.2">
      <c r="A476" s="19"/>
      <c r="B476" s="20"/>
      <c r="C476" s="21"/>
      <c r="D476" s="21"/>
      <c r="E476" s="21"/>
      <c r="F476" s="21"/>
      <c r="G476" s="21"/>
      <c r="H476" s="24"/>
    </row>
    <row r="477" spans="1:8" ht="12.75" customHeight="1" x14ac:dyDescent="0.2">
      <c r="A477" s="19"/>
      <c r="B477" s="20"/>
      <c r="C477" s="21"/>
      <c r="D477" s="21"/>
      <c r="E477" s="21"/>
      <c r="F477" s="21"/>
      <c r="G477" s="21"/>
      <c r="H477" s="24"/>
    </row>
    <row r="478" spans="1:8" ht="12.75" customHeight="1" x14ac:dyDescent="0.2">
      <c r="A478" s="19"/>
      <c r="B478" s="20"/>
      <c r="C478" s="21"/>
      <c r="D478" s="21"/>
      <c r="E478" s="21"/>
      <c r="F478" s="21"/>
      <c r="G478" s="21"/>
      <c r="H478" s="24"/>
    </row>
    <row r="479" spans="1:8" ht="12.75" customHeight="1" x14ac:dyDescent="0.2">
      <c r="A479" s="19"/>
      <c r="B479" s="20"/>
      <c r="C479" s="21"/>
      <c r="D479" s="21"/>
      <c r="E479" s="21"/>
      <c r="F479" s="21"/>
      <c r="G479" s="21"/>
      <c r="H479" s="24"/>
    </row>
    <row r="480" spans="1:8" ht="12.75" customHeight="1" x14ac:dyDescent="0.2">
      <c r="A480" s="19"/>
      <c r="B480" s="20"/>
      <c r="C480" s="21"/>
      <c r="D480" s="21"/>
      <c r="E480" s="21"/>
      <c r="F480" s="21"/>
      <c r="G480" s="21"/>
      <c r="H480" s="24"/>
    </row>
    <row r="481" spans="1:8" ht="12.75" customHeight="1" x14ac:dyDescent="0.2">
      <c r="A481" s="19"/>
      <c r="B481" s="20"/>
      <c r="C481" s="21"/>
      <c r="D481" s="21"/>
      <c r="E481" s="21"/>
      <c r="F481" s="21"/>
      <c r="G481" s="21"/>
      <c r="H481" s="24"/>
    </row>
    <row r="482" spans="1:8" ht="12.75" customHeight="1" x14ac:dyDescent="0.2">
      <c r="A482" s="19"/>
      <c r="B482" s="20"/>
      <c r="C482" s="21"/>
      <c r="D482" s="21"/>
      <c r="E482" s="21"/>
      <c r="F482" s="21"/>
      <c r="G482" s="21"/>
      <c r="H482" s="24"/>
    </row>
    <row r="483" spans="1:8" ht="12.75" customHeight="1" x14ac:dyDescent="0.2">
      <c r="A483" s="19"/>
      <c r="B483" s="20"/>
      <c r="C483" s="21"/>
      <c r="D483" s="21"/>
      <c r="E483" s="21"/>
      <c r="F483" s="21"/>
      <c r="G483" s="21"/>
      <c r="H483" s="24"/>
    </row>
    <row r="484" spans="1:8" ht="12.75" customHeight="1" x14ac:dyDescent="0.2">
      <c r="A484" s="19"/>
      <c r="B484" s="20"/>
      <c r="C484" s="21"/>
      <c r="D484" s="21"/>
      <c r="E484" s="21"/>
      <c r="F484" s="21"/>
      <c r="G484" s="21"/>
      <c r="H484" s="24"/>
    </row>
    <row r="485" spans="1:8" ht="12.75" customHeight="1" x14ac:dyDescent="0.2">
      <c r="A485" s="19"/>
      <c r="B485" s="20"/>
      <c r="C485" s="21"/>
      <c r="D485" s="21"/>
      <c r="E485" s="21"/>
      <c r="F485" s="21"/>
      <c r="G485" s="21"/>
      <c r="H485" s="24"/>
    </row>
    <row r="486" spans="1:8" ht="12.75" customHeight="1" x14ac:dyDescent="0.2">
      <c r="A486" s="19"/>
      <c r="B486" s="20"/>
      <c r="C486" s="21"/>
      <c r="D486" s="21"/>
      <c r="E486" s="21"/>
      <c r="F486" s="21"/>
      <c r="G486" s="21"/>
      <c r="H486" s="24"/>
    </row>
    <row r="487" spans="1:8" ht="12.75" customHeight="1" x14ac:dyDescent="0.2">
      <c r="A487" s="19"/>
      <c r="B487" s="20"/>
      <c r="C487" s="21"/>
      <c r="D487" s="21"/>
      <c r="E487" s="21"/>
      <c r="F487" s="21"/>
      <c r="G487" s="21"/>
      <c r="H487" s="24"/>
    </row>
    <row r="488" spans="1:8" ht="12.75" customHeight="1" x14ac:dyDescent="0.2">
      <c r="A488" s="19"/>
      <c r="B488" s="20"/>
      <c r="C488" s="21"/>
      <c r="D488" s="21"/>
      <c r="E488" s="21"/>
      <c r="F488" s="21"/>
      <c r="G488" s="21"/>
      <c r="H488" s="24"/>
    </row>
    <row r="489" spans="1:8" ht="12.75" customHeight="1" x14ac:dyDescent="0.2">
      <c r="A489" s="19"/>
      <c r="B489" s="20"/>
      <c r="C489" s="21"/>
      <c r="D489" s="21"/>
      <c r="E489" s="21"/>
      <c r="F489" s="21"/>
      <c r="G489" s="21"/>
      <c r="H489" s="24"/>
    </row>
    <row r="490" spans="1:8" ht="12.75" customHeight="1" x14ac:dyDescent="0.2">
      <c r="A490" s="19"/>
      <c r="B490" s="20"/>
      <c r="C490" s="21"/>
      <c r="D490" s="21"/>
      <c r="E490" s="21"/>
      <c r="F490" s="21"/>
      <c r="G490" s="21"/>
      <c r="H490" s="24"/>
    </row>
    <row r="491" spans="1:8" ht="12.75" customHeight="1" x14ac:dyDescent="0.2">
      <c r="A491" s="19"/>
      <c r="B491" s="20"/>
      <c r="C491" s="21"/>
      <c r="D491" s="21"/>
      <c r="E491" s="21"/>
      <c r="F491" s="21"/>
      <c r="G491" s="21"/>
      <c r="H491" s="24"/>
    </row>
    <row r="492" spans="1:8" ht="12.75" customHeight="1" x14ac:dyDescent="0.2">
      <c r="A492" s="19"/>
      <c r="B492" s="20"/>
      <c r="C492" s="21"/>
      <c r="D492" s="21"/>
      <c r="E492" s="21"/>
      <c r="F492" s="21"/>
      <c r="G492" s="21"/>
      <c r="H492" s="24"/>
    </row>
    <row r="493" spans="1:8" ht="12.75" customHeight="1" x14ac:dyDescent="0.2">
      <c r="A493" s="19"/>
      <c r="B493" s="20"/>
      <c r="C493" s="21"/>
      <c r="D493" s="21"/>
      <c r="E493" s="21"/>
      <c r="F493" s="21"/>
      <c r="G493" s="21"/>
      <c r="H493" s="24"/>
    </row>
    <row r="494" spans="1:8" ht="12.75" customHeight="1" x14ac:dyDescent="0.2">
      <c r="A494" s="19"/>
      <c r="B494" s="20"/>
      <c r="C494" s="21"/>
      <c r="D494" s="21"/>
      <c r="E494" s="21"/>
      <c r="F494" s="21"/>
      <c r="G494" s="21"/>
      <c r="H494" s="24"/>
    </row>
    <row r="495" spans="1:8" ht="12.75" customHeight="1" x14ac:dyDescent="0.2">
      <c r="A495" s="19"/>
      <c r="B495" s="20"/>
      <c r="C495" s="21"/>
      <c r="D495" s="21"/>
      <c r="E495" s="21"/>
      <c r="F495" s="21"/>
      <c r="G495" s="21"/>
      <c r="H495" s="24"/>
    </row>
    <row r="496" spans="1:8" ht="12.75" customHeight="1" x14ac:dyDescent="0.2">
      <c r="A496" s="19"/>
      <c r="B496" s="20"/>
      <c r="C496" s="21"/>
      <c r="D496" s="21"/>
      <c r="E496" s="21"/>
      <c r="F496" s="21"/>
      <c r="G496" s="21"/>
      <c r="H496" s="24"/>
    </row>
    <row r="497" spans="1:8" ht="12.75" customHeight="1" x14ac:dyDescent="0.2">
      <c r="A497" s="19"/>
      <c r="B497" s="20"/>
      <c r="C497" s="21"/>
      <c r="D497" s="21"/>
      <c r="E497" s="21"/>
      <c r="F497" s="21"/>
      <c r="G497" s="21"/>
      <c r="H497" s="24"/>
    </row>
    <row r="498" spans="1:8" ht="12.75" customHeight="1" x14ac:dyDescent="0.2">
      <c r="A498" s="19"/>
      <c r="B498" s="20"/>
      <c r="C498" s="21"/>
      <c r="D498" s="21"/>
      <c r="E498" s="21"/>
      <c r="F498" s="21"/>
      <c r="G498" s="21"/>
      <c r="H498" s="24"/>
    </row>
    <row r="499" spans="1:8" ht="12.75" customHeight="1" x14ac:dyDescent="0.2">
      <c r="A499" s="19"/>
      <c r="B499" s="20"/>
      <c r="C499" s="21"/>
      <c r="D499" s="21"/>
      <c r="E499" s="21"/>
      <c r="F499" s="21"/>
      <c r="G499" s="21"/>
      <c r="H499" s="24"/>
    </row>
    <row r="500" spans="1:8" ht="12.75" customHeight="1" x14ac:dyDescent="0.2">
      <c r="A500" s="19"/>
      <c r="B500" s="20"/>
      <c r="C500" s="21"/>
      <c r="D500" s="21"/>
      <c r="E500" s="21"/>
      <c r="F500" s="21"/>
      <c r="G500" s="21"/>
      <c r="H500" s="24"/>
    </row>
    <row r="501" spans="1:8" ht="12.75" customHeight="1" x14ac:dyDescent="0.2">
      <c r="A501" s="19"/>
      <c r="B501" s="20"/>
      <c r="C501" s="21"/>
      <c r="D501" s="21"/>
      <c r="E501" s="21"/>
      <c r="F501" s="21"/>
      <c r="G501" s="21"/>
      <c r="H501" s="24"/>
    </row>
    <row r="502" spans="1:8" ht="12.75" customHeight="1" x14ac:dyDescent="0.2">
      <c r="A502" s="19"/>
      <c r="B502" s="20"/>
      <c r="C502" s="21"/>
      <c r="D502" s="21"/>
      <c r="E502" s="21"/>
      <c r="F502" s="21"/>
      <c r="G502" s="21"/>
      <c r="H502" s="24"/>
    </row>
    <row r="503" spans="1:8" ht="12.75" customHeight="1" x14ac:dyDescent="0.2">
      <c r="A503" s="19"/>
      <c r="B503" s="20"/>
      <c r="C503" s="21"/>
      <c r="D503" s="21"/>
      <c r="E503" s="21"/>
      <c r="F503" s="21"/>
      <c r="G503" s="21"/>
      <c r="H503" s="24"/>
    </row>
    <row r="504" spans="1:8" ht="12.75" customHeight="1" x14ac:dyDescent="0.2">
      <c r="A504" s="19"/>
      <c r="B504" s="20"/>
      <c r="C504" s="21"/>
      <c r="D504" s="21"/>
      <c r="E504" s="21"/>
      <c r="F504" s="21"/>
      <c r="G504" s="21"/>
      <c r="H504" s="24"/>
    </row>
    <row r="505" spans="1:8" ht="12.75" customHeight="1" x14ac:dyDescent="0.2">
      <c r="A505" s="19"/>
      <c r="B505" s="20"/>
      <c r="C505" s="21"/>
      <c r="D505" s="21"/>
      <c r="E505" s="21"/>
      <c r="F505" s="21"/>
      <c r="G505" s="21"/>
      <c r="H505" s="24"/>
    </row>
    <row r="506" spans="1:8" ht="12.75" customHeight="1" x14ac:dyDescent="0.2">
      <c r="A506" s="19"/>
      <c r="B506" s="20"/>
      <c r="C506" s="21"/>
      <c r="D506" s="21"/>
      <c r="E506" s="21"/>
      <c r="F506" s="21"/>
      <c r="G506" s="21"/>
      <c r="H506" s="24"/>
    </row>
    <row r="507" spans="1:8" ht="12.75" customHeight="1" x14ac:dyDescent="0.2">
      <c r="A507" s="19"/>
      <c r="B507" s="20"/>
      <c r="C507" s="21"/>
      <c r="D507" s="21"/>
      <c r="E507" s="21"/>
      <c r="F507" s="21"/>
      <c r="G507" s="21"/>
      <c r="H507" s="24"/>
    </row>
    <row r="508" spans="1:8" ht="12.75" customHeight="1" x14ac:dyDescent="0.2">
      <c r="A508" s="19"/>
      <c r="B508" s="20"/>
      <c r="C508" s="21"/>
      <c r="D508" s="21"/>
      <c r="E508" s="21"/>
      <c r="F508" s="21"/>
      <c r="G508" s="21"/>
      <c r="H508" s="24"/>
    </row>
    <row r="509" spans="1:8" ht="12.75" customHeight="1" x14ac:dyDescent="0.2">
      <c r="A509" s="19"/>
      <c r="B509" s="20"/>
      <c r="C509" s="21"/>
      <c r="D509" s="21"/>
      <c r="E509" s="21"/>
      <c r="F509" s="21"/>
      <c r="G509" s="21"/>
      <c r="H509" s="24"/>
    </row>
    <row r="510" spans="1:8" ht="12.75" customHeight="1" x14ac:dyDescent="0.2">
      <c r="A510" s="19"/>
      <c r="B510" s="20"/>
      <c r="C510" s="21"/>
      <c r="D510" s="21"/>
      <c r="E510" s="21"/>
      <c r="F510" s="21"/>
      <c r="G510" s="21"/>
      <c r="H510" s="24"/>
    </row>
    <row r="511" spans="1:8" ht="12.75" customHeight="1" x14ac:dyDescent="0.2">
      <c r="A511" s="19"/>
      <c r="B511" s="20"/>
      <c r="C511" s="21"/>
      <c r="D511" s="21"/>
      <c r="E511" s="21"/>
      <c r="F511" s="21"/>
      <c r="G511" s="21"/>
      <c r="H511" s="24"/>
    </row>
    <row r="512" spans="1:8" ht="12.75" customHeight="1" x14ac:dyDescent="0.2">
      <c r="A512" s="19"/>
      <c r="B512" s="20"/>
      <c r="C512" s="21"/>
      <c r="D512" s="21"/>
      <c r="E512" s="21"/>
      <c r="F512" s="21"/>
      <c r="G512" s="21"/>
      <c r="H512" s="24"/>
    </row>
    <row r="513" spans="1:8" ht="12.75" customHeight="1" x14ac:dyDescent="0.2">
      <c r="A513" s="19"/>
      <c r="B513" s="20"/>
      <c r="C513" s="21"/>
      <c r="D513" s="21"/>
      <c r="E513" s="21"/>
      <c r="F513" s="21"/>
      <c r="G513" s="21"/>
      <c r="H513" s="24"/>
    </row>
    <row r="514" spans="1:8" ht="12.75" customHeight="1" x14ac:dyDescent="0.2">
      <c r="A514" s="19"/>
      <c r="B514" s="20"/>
      <c r="C514" s="21"/>
      <c r="D514" s="21"/>
      <c r="E514" s="21"/>
      <c r="F514" s="21"/>
      <c r="G514" s="21"/>
      <c r="H514" s="24"/>
    </row>
    <row r="515" spans="1:8" ht="12.75" customHeight="1" x14ac:dyDescent="0.2">
      <c r="A515" s="19"/>
      <c r="B515" s="20"/>
      <c r="C515" s="21"/>
      <c r="D515" s="21"/>
      <c r="E515" s="21"/>
      <c r="F515" s="21"/>
      <c r="G515" s="21"/>
      <c r="H515" s="24"/>
    </row>
    <row r="516" spans="1:8" ht="12.75" customHeight="1" x14ac:dyDescent="0.2">
      <c r="A516" s="19"/>
      <c r="B516" s="20"/>
      <c r="C516" s="21"/>
      <c r="D516" s="21"/>
      <c r="E516" s="21"/>
      <c r="F516" s="21"/>
      <c r="G516" s="21"/>
      <c r="H516" s="24"/>
    </row>
    <row r="517" spans="1:8" ht="12.75" customHeight="1" x14ac:dyDescent="0.2">
      <c r="A517" s="19"/>
      <c r="B517" s="20"/>
      <c r="C517" s="21"/>
      <c r="D517" s="21"/>
      <c r="E517" s="21"/>
      <c r="F517" s="21"/>
      <c r="G517" s="21"/>
      <c r="H517" s="24"/>
    </row>
    <row r="518" spans="1:8" ht="12.75" customHeight="1" x14ac:dyDescent="0.2">
      <c r="A518" s="19"/>
      <c r="B518" s="20"/>
      <c r="C518" s="21"/>
      <c r="D518" s="21"/>
      <c r="E518" s="21"/>
      <c r="F518" s="21"/>
      <c r="G518" s="21"/>
      <c r="H518" s="24"/>
    </row>
    <row r="519" spans="1:8" ht="12.75" customHeight="1" x14ac:dyDescent="0.2">
      <c r="A519" s="19"/>
      <c r="B519" s="20"/>
      <c r="C519" s="21"/>
      <c r="D519" s="21"/>
      <c r="E519" s="21"/>
      <c r="F519" s="21"/>
      <c r="G519" s="21"/>
      <c r="H519" s="24"/>
    </row>
    <row r="520" spans="1:8" ht="12.75" customHeight="1" x14ac:dyDescent="0.2">
      <c r="A520" s="19"/>
      <c r="B520" s="20"/>
      <c r="C520" s="21"/>
      <c r="D520" s="21"/>
      <c r="E520" s="21"/>
      <c r="F520" s="21"/>
      <c r="G520" s="21"/>
      <c r="H520" s="24"/>
    </row>
    <row r="521" spans="1:8" ht="12.75" customHeight="1" x14ac:dyDescent="0.2">
      <c r="A521" s="19"/>
      <c r="B521" s="20"/>
      <c r="C521" s="21"/>
      <c r="D521" s="21"/>
      <c r="E521" s="21"/>
      <c r="F521" s="21"/>
      <c r="G521" s="21"/>
      <c r="H521" s="24"/>
    </row>
    <row r="522" spans="1:8" ht="12.75" customHeight="1" x14ac:dyDescent="0.2">
      <c r="A522" s="19"/>
      <c r="B522" s="20"/>
      <c r="C522" s="21"/>
      <c r="D522" s="21"/>
      <c r="E522" s="21"/>
      <c r="F522" s="21"/>
      <c r="G522" s="21"/>
      <c r="H522" s="24"/>
    </row>
    <row r="523" spans="1:8" ht="12.75" customHeight="1" x14ac:dyDescent="0.2">
      <c r="A523" s="19"/>
      <c r="B523" s="20"/>
      <c r="C523" s="21"/>
      <c r="D523" s="21"/>
      <c r="E523" s="21"/>
      <c r="F523" s="21"/>
      <c r="G523" s="21"/>
      <c r="H523" s="24"/>
    </row>
    <row r="524" spans="1:8" ht="12.75" customHeight="1" x14ac:dyDescent="0.2">
      <c r="A524" s="19"/>
      <c r="B524" s="20"/>
      <c r="C524" s="21"/>
      <c r="D524" s="21"/>
      <c r="E524" s="21"/>
      <c r="F524" s="21"/>
      <c r="G524" s="21"/>
      <c r="H524" s="24"/>
    </row>
    <row r="525" spans="1:8" ht="12.75" customHeight="1" x14ac:dyDescent="0.2">
      <c r="A525" s="19"/>
      <c r="B525" s="20"/>
      <c r="C525" s="21"/>
      <c r="D525" s="21"/>
      <c r="E525" s="21"/>
      <c r="F525" s="21"/>
      <c r="G525" s="21"/>
      <c r="H525" s="24"/>
    </row>
    <row r="526" spans="1:8" ht="12.75" customHeight="1" x14ac:dyDescent="0.2">
      <c r="A526" s="19"/>
      <c r="B526" s="20"/>
      <c r="C526" s="21"/>
      <c r="D526" s="21"/>
      <c r="E526" s="21"/>
      <c r="F526" s="21"/>
      <c r="G526" s="21"/>
      <c r="H526" s="24"/>
    </row>
    <row r="527" spans="1:8" ht="12.75" customHeight="1" x14ac:dyDescent="0.2">
      <c r="A527" s="19"/>
      <c r="B527" s="20"/>
      <c r="C527" s="21"/>
      <c r="D527" s="21"/>
      <c r="E527" s="21"/>
      <c r="F527" s="21"/>
      <c r="G527" s="21"/>
      <c r="H527" s="24"/>
    </row>
    <row r="528" spans="1:8" ht="12.75" customHeight="1" x14ac:dyDescent="0.2">
      <c r="A528" s="19"/>
      <c r="B528" s="20"/>
      <c r="C528" s="21"/>
      <c r="D528" s="21"/>
      <c r="E528" s="21"/>
      <c r="F528" s="21"/>
      <c r="G528" s="21"/>
      <c r="H528" s="24"/>
    </row>
    <row r="529" spans="1:8" ht="12.75" customHeight="1" x14ac:dyDescent="0.2">
      <c r="A529" s="19"/>
      <c r="B529" s="20"/>
      <c r="C529" s="21"/>
      <c r="D529" s="21"/>
      <c r="E529" s="21"/>
      <c r="F529" s="21"/>
      <c r="G529" s="21"/>
      <c r="H529" s="24"/>
    </row>
    <row r="530" spans="1:8" ht="12.75" customHeight="1" x14ac:dyDescent="0.2">
      <c r="A530" s="19"/>
      <c r="B530" s="20"/>
      <c r="C530" s="21"/>
      <c r="D530" s="21"/>
      <c r="E530" s="21"/>
      <c r="F530" s="21"/>
      <c r="G530" s="21"/>
      <c r="H530" s="24"/>
    </row>
    <row r="531" spans="1:8" ht="12.75" customHeight="1" x14ac:dyDescent="0.2">
      <c r="A531" s="19"/>
      <c r="B531" s="20"/>
      <c r="C531" s="21"/>
      <c r="D531" s="21"/>
      <c r="E531" s="21"/>
      <c r="F531" s="21"/>
      <c r="G531" s="21"/>
      <c r="H531" s="24"/>
    </row>
    <row r="532" spans="1:8" ht="12.75" customHeight="1" x14ac:dyDescent="0.2">
      <c r="A532" s="19"/>
      <c r="B532" s="20"/>
      <c r="C532" s="21"/>
      <c r="D532" s="21"/>
      <c r="E532" s="21"/>
      <c r="F532" s="21"/>
      <c r="G532" s="21"/>
      <c r="H532" s="24"/>
    </row>
    <row r="533" spans="1:8" ht="12.75" customHeight="1" x14ac:dyDescent="0.2">
      <c r="A533" s="19"/>
      <c r="B533" s="20"/>
      <c r="C533" s="21"/>
      <c r="D533" s="21"/>
      <c r="E533" s="21"/>
      <c r="F533" s="21"/>
      <c r="G533" s="21"/>
      <c r="H533" s="24"/>
    </row>
    <row r="534" spans="1:8" ht="12.75" customHeight="1" x14ac:dyDescent="0.2">
      <c r="A534" s="19"/>
      <c r="B534" s="20"/>
      <c r="C534" s="21"/>
      <c r="D534" s="21"/>
      <c r="E534" s="21"/>
      <c r="F534" s="21"/>
      <c r="G534" s="21"/>
      <c r="H534" s="24"/>
    </row>
    <row r="535" spans="1:8" ht="12.75" customHeight="1" x14ac:dyDescent="0.2">
      <c r="A535" s="19"/>
      <c r="B535" s="20"/>
      <c r="C535" s="21"/>
      <c r="D535" s="21"/>
      <c r="E535" s="21"/>
      <c r="F535" s="21"/>
      <c r="G535" s="21"/>
      <c r="H535" s="24"/>
    </row>
    <row r="536" spans="1:8" ht="12.75" customHeight="1" x14ac:dyDescent="0.2">
      <c r="A536" s="19"/>
      <c r="B536" s="20"/>
      <c r="C536" s="21"/>
      <c r="D536" s="21"/>
      <c r="E536" s="21"/>
      <c r="F536" s="21"/>
      <c r="G536" s="21"/>
      <c r="H536" s="24"/>
    </row>
    <row r="537" spans="1:8" ht="12.75" customHeight="1" x14ac:dyDescent="0.2">
      <c r="A537" s="19"/>
      <c r="B537" s="20"/>
      <c r="C537" s="21"/>
      <c r="D537" s="21"/>
      <c r="E537" s="21"/>
      <c r="F537" s="21"/>
      <c r="G537" s="21"/>
      <c r="H537" s="24"/>
    </row>
    <row r="538" spans="1:8" ht="12.75" customHeight="1" x14ac:dyDescent="0.2">
      <c r="A538" s="19"/>
      <c r="B538" s="20"/>
      <c r="C538" s="21"/>
      <c r="D538" s="21"/>
      <c r="E538" s="21"/>
      <c r="F538" s="21"/>
      <c r="G538" s="21"/>
      <c r="H538" s="24"/>
    </row>
    <row r="539" spans="1:8" ht="12.75" customHeight="1" x14ac:dyDescent="0.2">
      <c r="A539" s="19"/>
      <c r="B539" s="20"/>
      <c r="C539" s="21"/>
      <c r="D539" s="21"/>
      <c r="E539" s="21"/>
      <c r="F539" s="21"/>
      <c r="G539" s="21"/>
      <c r="H539" s="24"/>
    </row>
    <row r="540" spans="1:8" ht="12.75" customHeight="1" x14ac:dyDescent="0.2">
      <c r="A540" s="19"/>
      <c r="B540" s="20"/>
      <c r="C540" s="21"/>
      <c r="D540" s="21"/>
      <c r="E540" s="21"/>
      <c r="F540" s="21"/>
      <c r="G540" s="21"/>
      <c r="H540" s="24"/>
    </row>
    <row r="541" spans="1:8" ht="12.75" customHeight="1" x14ac:dyDescent="0.2">
      <c r="A541" s="19"/>
      <c r="B541" s="20"/>
      <c r="C541" s="21"/>
      <c r="D541" s="21"/>
      <c r="E541" s="21"/>
      <c r="F541" s="21"/>
      <c r="G541" s="21"/>
      <c r="H541" s="24"/>
    </row>
    <row r="542" spans="1:8" ht="12.75" customHeight="1" x14ac:dyDescent="0.2">
      <c r="A542" s="19"/>
      <c r="B542" s="20"/>
      <c r="C542" s="21"/>
      <c r="D542" s="21"/>
      <c r="E542" s="21"/>
      <c r="F542" s="21"/>
      <c r="G542" s="21"/>
      <c r="H542" s="24"/>
    </row>
    <row r="543" spans="1:8" ht="12.75" customHeight="1" x14ac:dyDescent="0.2">
      <c r="A543" s="19"/>
      <c r="B543" s="20"/>
      <c r="C543" s="21"/>
      <c r="D543" s="21"/>
      <c r="E543" s="21"/>
      <c r="F543" s="21"/>
      <c r="G543" s="21"/>
      <c r="H543" s="24"/>
    </row>
    <row r="544" spans="1:8" ht="12.75" customHeight="1" x14ac:dyDescent="0.2">
      <c r="A544" s="19"/>
      <c r="B544" s="20"/>
      <c r="C544" s="21"/>
      <c r="D544" s="21"/>
      <c r="E544" s="21"/>
      <c r="F544" s="21"/>
      <c r="G544" s="21"/>
      <c r="H544" s="24"/>
    </row>
    <row r="545" spans="1:8" ht="12.75" customHeight="1" x14ac:dyDescent="0.2">
      <c r="A545" s="19"/>
      <c r="B545" s="20"/>
      <c r="C545" s="21"/>
      <c r="D545" s="21"/>
      <c r="E545" s="21"/>
      <c r="F545" s="21"/>
      <c r="G545" s="21"/>
      <c r="H545" s="24"/>
    </row>
    <row r="546" spans="1:8" ht="12.75" customHeight="1" x14ac:dyDescent="0.2">
      <c r="A546" s="19"/>
      <c r="B546" s="20"/>
      <c r="C546" s="21"/>
      <c r="D546" s="21"/>
      <c r="E546" s="21"/>
      <c r="F546" s="21"/>
      <c r="G546" s="21"/>
      <c r="H546" s="24"/>
    </row>
    <row r="547" spans="1:8" ht="12.75" customHeight="1" x14ac:dyDescent="0.2">
      <c r="A547" s="19"/>
      <c r="B547" s="20"/>
      <c r="C547" s="21"/>
      <c r="D547" s="21"/>
      <c r="E547" s="21"/>
      <c r="F547" s="21"/>
      <c r="G547" s="21"/>
      <c r="H547" s="24"/>
    </row>
    <row r="548" spans="1:8" ht="12.75" customHeight="1" x14ac:dyDescent="0.2">
      <c r="A548" s="19"/>
      <c r="B548" s="20"/>
      <c r="C548" s="21"/>
      <c r="D548" s="21"/>
      <c r="E548" s="21"/>
      <c r="F548" s="21"/>
      <c r="G548" s="21"/>
      <c r="H548" s="24"/>
    </row>
    <row r="549" spans="1:8" ht="12.75" customHeight="1" x14ac:dyDescent="0.2">
      <c r="A549" s="19"/>
      <c r="B549" s="20"/>
      <c r="C549" s="21"/>
      <c r="D549" s="21"/>
      <c r="E549" s="21"/>
      <c r="F549" s="21"/>
      <c r="G549" s="21"/>
      <c r="H549" s="24"/>
    </row>
    <row r="550" spans="1:8" ht="12.75" customHeight="1" x14ac:dyDescent="0.2">
      <c r="A550" s="19"/>
      <c r="B550" s="20"/>
      <c r="C550" s="21"/>
      <c r="D550" s="21"/>
      <c r="E550" s="21"/>
      <c r="F550" s="21"/>
      <c r="G550" s="21"/>
      <c r="H550" s="24"/>
    </row>
    <row r="551" spans="1:8" ht="12.75" customHeight="1" x14ac:dyDescent="0.2">
      <c r="A551" s="19"/>
      <c r="B551" s="20"/>
      <c r="C551" s="21"/>
      <c r="D551" s="21"/>
      <c r="E551" s="21"/>
      <c r="F551" s="21"/>
      <c r="G551" s="21"/>
      <c r="H551" s="24"/>
    </row>
    <row r="552" spans="1:8" ht="12.75" customHeight="1" x14ac:dyDescent="0.2">
      <c r="A552" s="19"/>
      <c r="B552" s="20"/>
      <c r="C552" s="21"/>
      <c r="D552" s="21"/>
      <c r="E552" s="21"/>
      <c r="F552" s="21"/>
      <c r="G552" s="21"/>
      <c r="H552" s="24"/>
    </row>
    <row r="553" spans="1:8" ht="12.75" customHeight="1" x14ac:dyDescent="0.2">
      <c r="A553" s="19"/>
      <c r="B553" s="20"/>
      <c r="C553" s="21"/>
      <c r="D553" s="21"/>
      <c r="E553" s="21"/>
      <c r="F553" s="21"/>
      <c r="G553" s="21"/>
      <c r="H553" s="24"/>
    </row>
    <row r="554" spans="1:8" ht="12.75" customHeight="1" x14ac:dyDescent="0.2">
      <c r="A554" s="19"/>
      <c r="B554" s="20"/>
      <c r="C554" s="21"/>
      <c r="D554" s="21"/>
      <c r="E554" s="21"/>
      <c r="F554" s="21"/>
      <c r="G554" s="21"/>
      <c r="H554" s="24"/>
    </row>
    <row r="555" spans="1:8" ht="12.75" customHeight="1" x14ac:dyDescent="0.2">
      <c r="A555" s="19"/>
      <c r="B555" s="20"/>
      <c r="C555" s="21"/>
      <c r="D555" s="21"/>
      <c r="E555" s="21"/>
      <c r="F555" s="21"/>
      <c r="G555" s="21"/>
      <c r="H555" s="24"/>
    </row>
    <row r="556" spans="1:8" ht="12.75" customHeight="1" x14ac:dyDescent="0.2">
      <c r="A556" s="19"/>
      <c r="B556" s="20"/>
      <c r="C556" s="21"/>
      <c r="D556" s="21"/>
      <c r="E556" s="21"/>
      <c r="F556" s="21"/>
      <c r="G556" s="21"/>
      <c r="H556" s="24"/>
    </row>
    <row r="557" spans="1:8" ht="12.75" customHeight="1" x14ac:dyDescent="0.2">
      <c r="A557" s="19"/>
      <c r="B557" s="20"/>
      <c r="C557" s="21"/>
      <c r="D557" s="21"/>
      <c r="E557" s="21"/>
      <c r="F557" s="21"/>
      <c r="G557" s="21"/>
      <c r="H557" s="24"/>
    </row>
    <row r="558" spans="1:8" ht="12.75" customHeight="1" x14ac:dyDescent="0.2">
      <c r="A558" s="19"/>
      <c r="B558" s="20"/>
      <c r="C558" s="21"/>
      <c r="D558" s="21"/>
      <c r="E558" s="21"/>
      <c r="F558" s="21"/>
      <c r="G558" s="21"/>
      <c r="H558" s="24"/>
    </row>
    <row r="559" spans="1:8" ht="12.75" customHeight="1" x14ac:dyDescent="0.2">
      <c r="A559" s="19"/>
      <c r="B559" s="20"/>
      <c r="C559" s="21"/>
      <c r="D559" s="21"/>
      <c r="E559" s="21"/>
      <c r="F559" s="21"/>
      <c r="G559" s="21"/>
      <c r="H559" s="24"/>
    </row>
    <row r="560" spans="1:8" ht="12.75" customHeight="1" x14ac:dyDescent="0.2">
      <c r="A560" s="19"/>
      <c r="B560" s="20"/>
      <c r="C560" s="21"/>
      <c r="D560" s="21"/>
      <c r="E560" s="21"/>
      <c r="F560" s="21"/>
      <c r="G560" s="21"/>
      <c r="H560" s="24"/>
    </row>
    <row r="561" spans="1:8" ht="12.75" customHeight="1" x14ac:dyDescent="0.2">
      <c r="A561" s="19"/>
      <c r="B561" s="20"/>
      <c r="C561" s="21"/>
      <c r="D561" s="21"/>
      <c r="E561" s="21"/>
      <c r="F561" s="21"/>
      <c r="G561" s="21"/>
      <c r="H561" s="24"/>
    </row>
    <row r="562" spans="1:8" ht="12.75" customHeight="1" x14ac:dyDescent="0.2">
      <c r="A562" s="19"/>
      <c r="B562" s="20"/>
      <c r="C562" s="21"/>
      <c r="D562" s="21"/>
      <c r="E562" s="21"/>
      <c r="F562" s="21"/>
      <c r="G562" s="21"/>
      <c r="H562" s="24"/>
    </row>
    <row r="563" spans="1:8" ht="12.75" customHeight="1" x14ac:dyDescent="0.2">
      <c r="A563" s="19"/>
      <c r="B563" s="20"/>
      <c r="C563" s="21"/>
      <c r="D563" s="21"/>
      <c r="E563" s="21"/>
      <c r="F563" s="21"/>
      <c r="G563" s="21"/>
      <c r="H563" s="24"/>
    </row>
    <row r="564" spans="1:8" ht="12.75" customHeight="1" x14ac:dyDescent="0.2">
      <c r="A564" s="19"/>
      <c r="B564" s="20"/>
      <c r="C564" s="21"/>
      <c r="D564" s="21"/>
      <c r="E564" s="21"/>
      <c r="F564" s="21"/>
      <c r="G564" s="21"/>
      <c r="H564" s="24"/>
    </row>
    <row r="565" spans="1:8" ht="12.75" customHeight="1" x14ac:dyDescent="0.2">
      <c r="A565" s="19"/>
      <c r="B565" s="20"/>
      <c r="C565" s="21"/>
      <c r="D565" s="21"/>
      <c r="E565" s="21"/>
      <c r="F565" s="21"/>
      <c r="G565" s="21"/>
      <c r="H565" s="24"/>
    </row>
    <row r="566" spans="1:8" ht="12.75" customHeight="1" x14ac:dyDescent="0.2">
      <c r="A566" s="19"/>
      <c r="B566" s="20"/>
      <c r="C566" s="21"/>
      <c r="D566" s="21"/>
      <c r="E566" s="21"/>
      <c r="F566" s="21"/>
      <c r="G566" s="21"/>
      <c r="H566" s="24"/>
    </row>
    <row r="567" spans="1:8" ht="12.75" customHeight="1" x14ac:dyDescent="0.2">
      <c r="A567" s="19"/>
      <c r="B567" s="20"/>
      <c r="C567" s="21"/>
      <c r="D567" s="21"/>
      <c r="E567" s="21"/>
      <c r="F567" s="21"/>
      <c r="G567" s="21"/>
      <c r="H567" s="24"/>
    </row>
    <row r="568" spans="1:8" ht="12.75" customHeight="1" x14ac:dyDescent="0.2">
      <c r="A568" s="19"/>
      <c r="B568" s="20"/>
      <c r="C568" s="21"/>
      <c r="D568" s="21"/>
      <c r="E568" s="21"/>
      <c r="F568" s="21"/>
      <c r="G568" s="21"/>
      <c r="H568" s="24"/>
    </row>
    <row r="569" spans="1:8" ht="12.75" customHeight="1" x14ac:dyDescent="0.2">
      <c r="A569" s="19"/>
      <c r="B569" s="20"/>
      <c r="C569" s="21"/>
      <c r="D569" s="21"/>
      <c r="E569" s="21"/>
      <c r="F569" s="21"/>
      <c r="G569" s="21"/>
      <c r="H569" s="24"/>
    </row>
    <row r="570" spans="1:8" ht="12.75" customHeight="1" x14ac:dyDescent="0.2">
      <c r="A570" s="19"/>
      <c r="B570" s="20"/>
      <c r="C570" s="21"/>
      <c r="D570" s="21"/>
      <c r="E570" s="21"/>
      <c r="F570" s="21"/>
      <c r="G570" s="21"/>
      <c r="H570" s="24"/>
    </row>
    <row r="571" spans="1:8" ht="12.75" customHeight="1" x14ac:dyDescent="0.2">
      <c r="A571" s="19"/>
      <c r="B571" s="20"/>
      <c r="C571" s="21"/>
      <c r="D571" s="21"/>
      <c r="E571" s="21"/>
      <c r="F571" s="21"/>
      <c r="G571" s="21"/>
      <c r="H571" s="24"/>
    </row>
    <row r="572" spans="1:8" ht="12.75" customHeight="1" x14ac:dyDescent="0.2">
      <c r="A572" s="19"/>
      <c r="B572" s="20"/>
      <c r="C572" s="21"/>
      <c r="D572" s="21"/>
      <c r="E572" s="21"/>
      <c r="F572" s="21"/>
      <c r="G572" s="21"/>
      <c r="H572" s="24"/>
    </row>
    <row r="573" spans="1:8" ht="12.75" customHeight="1" x14ac:dyDescent="0.2">
      <c r="A573" s="19"/>
      <c r="B573" s="20"/>
      <c r="C573" s="21"/>
      <c r="D573" s="21"/>
      <c r="E573" s="21"/>
      <c r="F573" s="21"/>
      <c r="G573" s="21"/>
      <c r="H573" s="24"/>
    </row>
    <row r="574" spans="1:8" ht="12.75" customHeight="1" x14ac:dyDescent="0.2">
      <c r="A574" s="19"/>
      <c r="B574" s="20"/>
      <c r="C574" s="21"/>
      <c r="D574" s="21"/>
      <c r="E574" s="21"/>
      <c r="F574" s="21"/>
      <c r="G574" s="21"/>
      <c r="H574" s="24"/>
    </row>
    <row r="575" spans="1:8" ht="12.75" customHeight="1" x14ac:dyDescent="0.2">
      <c r="A575" s="19"/>
      <c r="B575" s="20"/>
      <c r="C575" s="21"/>
      <c r="D575" s="21"/>
      <c r="E575" s="21"/>
      <c r="F575" s="21"/>
      <c r="G575" s="21"/>
      <c r="H575" s="24"/>
    </row>
    <row r="576" spans="1:8" ht="12.75" customHeight="1" x14ac:dyDescent="0.2">
      <c r="A576" s="19"/>
      <c r="B576" s="20"/>
      <c r="C576" s="21"/>
      <c r="D576" s="21"/>
      <c r="E576" s="21"/>
      <c r="F576" s="21"/>
      <c r="G576" s="21"/>
      <c r="H576" s="24"/>
    </row>
    <row r="577" spans="1:8" ht="12.75" customHeight="1" x14ac:dyDescent="0.2">
      <c r="A577" s="19"/>
      <c r="B577" s="20"/>
      <c r="C577" s="21"/>
      <c r="D577" s="21"/>
      <c r="E577" s="21"/>
      <c r="F577" s="21"/>
      <c r="G577" s="21"/>
      <c r="H577" s="24"/>
    </row>
    <row r="578" spans="1:8" ht="12.75" customHeight="1" x14ac:dyDescent="0.2">
      <c r="A578" s="19"/>
      <c r="B578" s="20"/>
      <c r="C578" s="21"/>
      <c r="D578" s="21"/>
      <c r="E578" s="21"/>
      <c r="F578" s="21"/>
      <c r="G578" s="21"/>
      <c r="H578" s="24"/>
    </row>
    <row r="579" spans="1:8" ht="12.75" customHeight="1" x14ac:dyDescent="0.2">
      <c r="A579" s="19"/>
      <c r="B579" s="20"/>
      <c r="C579" s="21"/>
      <c r="D579" s="21"/>
      <c r="E579" s="21"/>
      <c r="F579" s="21"/>
      <c r="G579" s="21"/>
      <c r="H579" s="24"/>
    </row>
    <row r="580" spans="1:8" ht="12.75" customHeight="1" x14ac:dyDescent="0.2">
      <c r="A580" s="19"/>
      <c r="B580" s="20"/>
      <c r="C580" s="21"/>
      <c r="D580" s="21"/>
      <c r="E580" s="21"/>
      <c r="F580" s="21"/>
      <c r="G580" s="21"/>
      <c r="H580" s="24"/>
    </row>
    <row r="581" spans="1:8" ht="12.75" customHeight="1" x14ac:dyDescent="0.2">
      <c r="A581" s="19"/>
      <c r="B581" s="20"/>
      <c r="C581" s="21"/>
      <c r="D581" s="21"/>
      <c r="E581" s="21"/>
      <c r="F581" s="21"/>
      <c r="G581" s="21"/>
      <c r="H581" s="24"/>
    </row>
    <row r="582" spans="1:8" ht="12.75" customHeight="1" x14ac:dyDescent="0.2">
      <c r="A582" s="19"/>
      <c r="B582" s="20"/>
      <c r="C582" s="21"/>
      <c r="D582" s="21"/>
      <c r="E582" s="21"/>
      <c r="F582" s="21"/>
      <c r="G582" s="21"/>
      <c r="H582" s="24"/>
    </row>
    <row r="583" spans="1:8" ht="12.75" customHeight="1" x14ac:dyDescent="0.2">
      <c r="A583" s="19"/>
      <c r="B583" s="20"/>
      <c r="C583" s="21"/>
      <c r="D583" s="21"/>
      <c r="E583" s="21"/>
      <c r="F583" s="21"/>
      <c r="G583" s="21"/>
      <c r="H583" s="24"/>
    </row>
    <row r="584" spans="1:8" ht="12.75" customHeight="1" x14ac:dyDescent="0.2">
      <c r="A584" s="19"/>
      <c r="B584" s="20"/>
      <c r="C584" s="21"/>
      <c r="D584" s="21"/>
      <c r="E584" s="21"/>
      <c r="F584" s="21"/>
      <c r="G584" s="21"/>
      <c r="H584" s="24"/>
    </row>
    <row r="585" spans="1:8" ht="12.75" customHeight="1" x14ac:dyDescent="0.2">
      <c r="A585" s="19"/>
      <c r="B585" s="20"/>
      <c r="C585" s="21"/>
      <c r="D585" s="21"/>
      <c r="E585" s="21"/>
      <c r="F585" s="21"/>
      <c r="G585" s="21"/>
      <c r="H585" s="24"/>
    </row>
    <row r="586" spans="1:8" ht="12.75" customHeight="1" x14ac:dyDescent="0.2">
      <c r="A586" s="19"/>
      <c r="B586" s="20"/>
      <c r="C586" s="21"/>
      <c r="D586" s="21"/>
      <c r="E586" s="21"/>
      <c r="F586" s="21"/>
      <c r="G586" s="21"/>
      <c r="H586" s="24"/>
    </row>
    <row r="587" spans="1:8" ht="12.75" customHeight="1" x14ac:dyDescent="0.2">
      <c r="A587" s="19"/>
      <c r="B587" s="20"/>
      <c r="C587" s="21"/>
      <c r="D587" s="21"/>
      <c r="E587" s="21"/>
      <c r="F587" s="21"/>
      <c r="G587" s="21"/>
      <c r="H587" s="24"/>
    </row>
    <row r="588" spans="1:8" ht="12.75" customHeight="1" x14ac:dyDescent="0.2">
      <c r="A588" s="19"/>
      <c r="B588" s="20"/>
      <c r="C588" s="21"/>
      <c r="D588" s="21"/>
      <c r="E588" s="21"/>
      <c r="F588" s="21"/>
      <c r="G588" s="21"/>
      <c r="H588" s="24"/>
    </row>
    <row r="589" spans="1:8" ht="12.75" customHeight="1" x14ac:dyDescent="0.2">
      <c r="A589" s="19"/>
      <c r="B589" s="20"/>
      <c r="C589" s="21"/>
      <c r="D589" s="21"/>
      <c r="E589" s="21"/>
      <c r="F589" s="21"/>
      <c r="G589" s="21"/>
      <c r="H589" s="24"/>
    </row>
    <row r="590" spans="1:8" ht="12.75" customHeight="1" x14ac:dyDescent="0.2">
      <c r="A590" s="19"/>
      <c r="B590" s="20"/>
      <c r="C590" s="21"/>
      <c r="D590" s="21"/>
      <c r="E590" s="21"/>
      <c r="F590" s="21"/>
      <c r="G590" s="21"/>
      <c r="H590" s="24"/>
    </row>
    <row r="591" spans="1:8" ht="12.75" customHeight="1" x14ac:dyDescent="0.2">
      <c r="A591" s="19"/>
      <c r="B591" s="20"/>
      <c r="C591" s="21"/>
      <c r="D591" s="21"/>
      <c r="E591" s="21"/>
      <c r="F591" s="21"/>
      <c r="G591" s="21"/>
      <c r="H591" s="24"/>
    </row>
    <row r="592" spans="1:8" ht="12.75" customHeight="1" x14ac:dyDescent="0.2">
      <c r="A592" s="19"/>
      <c r="B592" s="20"/>
      <c r="C592" s="21"/>
      <c r="D592" s="21"/>
      <c r="E592" s="21"/>
      <c r="F592" s="21"/>
      <c r="G592" s="21"/>
      <c r="H592" s="24"/>
    </row>
    <row r="593" spans="1:8" ht="12.75" customHeight="1" x14ac:dyDescent="0.2">
      <c r="A593" s="19"/>
      <c r="B593" s="20"/>
      <c r="C593" s="21"/>
      <c r="D593" s="21"/>
      <c r="E593" s="21"/>
      <c r="F593" s="21"/>
      <c r="G593" s="21"/>
      <c r="H593" s="24"/>
    </row>
    <row r="594" spans="1:8" ht="12.75" customHeight="1" x14ac:dyDescent="0.2">
      <c r="A594" s="19"/>
      <c r="B594" s="20"/>
      <c r="C594" s="21"/>
      <c r="D594" s="21"/>
      <c r="E594" s="21"/>
      <c r="F594" s="21"/>
      <c r="G594" s="21"/>
      <c r="H594" s="24"/>
    </row>
    <row r="595" spans="1:8" ht="12.75" customHeight="1" x14ac:dyDescent="0.2">
      <c r="A595" s="19"/>
      <c r="B595" s="20"/>
      <c r="C595" s="21"/>
      <c r="D595" s="21"/>
      <c r="E595" s="21"/>
      <c r="F595" s="21"/>
      <c r="G595" s="21"/>
      <c r="H595" s="24"/>
    </row>
    <row r="596" spans="1:8" ht="12.75" customHeight="1" x14ac:dyDescent="0.2">
      <c r="A596" s="19"/>
      <c r="B596" s="20"/>
      <c r="C596" s="21"/>
      <c r="D596" s="21"/>
      <c r="E596" s="21"/>
      <c r="F596" s="21"/>
      <c r="G596" s="21"/>
      <c r="H596" s="24"/>
    </row>
    <row r="597" spans="1:8" ht="12.75" customHeight="1" x14ac:dyDescent="0.2">
      <c r="A597" s="19"/>
      <c r="B597" s="20"/>
      <c r="C597" s="21"/>
      <c r="D597" s="21"/>
      <c r="E597" s="21"/>
      <c r="F597" s="21"/>
      <c r="G597" s="21"/>
      <c r="H597" s="24"/>
    </row>
    <row r="598" spans="1:8" ht="12.75" customHeight="1" x14ac:dyDescent="0.2">
      <c r="A598" s="19"/>
      <c r="B598" s="20"/>
      <c r="C598" s="21"/>
      <c r="D598" s="21"/>
      <c r="E598" s="21"/>
      <c r="F598" s="21"/>
      <c r="G598" s="21"/>
      <c r="H598" s="24"/>
    </row>
    <row r="599" spans="1:8" ht="12.75" customHeight="1" x14ac:dyDescent="0.2">
      <c r="A599" s="19"/>
      <c r="B599" s="20"/>
      <c r="C599" s="21"/>
      <c r="D599" s="21"/>
      <c r="E599" s="21"/>
      <c r="F599" s="21"/>
      <c r="G599" s="21"/>
      <c r="H599" s="24"/>
    </row>
    <row r="600" spans="1:8" ht="12.75" customHeight="1" x14ac:dyDescent="0.2">
      <c r="A600" s="19"/>
      <c r="B600" s="20"/>
      <c r="C600" s="21"/>
      <c r="D600" s="21"/>
      <c r="E600" s="21"/>
      <c r="F600" s="21"/>
      <c r="G600" s="21"/>
      <c r="H600" s="24"/>
    </row>
    <row r="601" spans="1:8" ht="12.75" customHeight="1" x14ac:dyDescent="0.2">
      <c r="A601" s="19"/>
      <c r="B601" s="20"/>
      <c r="C601" s="21"/>
      <c r="D601" s="21"/>
      <c r="E601" s="21"/>
      <c r="F601" s="21"/>
      <c r="G601" s="21"/>
      <c r="H601" s="24"/>
    </row>
    <row r="602" spans="1:8" ht="12.75" customHeight="1" x14ac:dyDescent="0.2">
      <c r="A602" s="19"/>
      <c r="B602" s="20"/>
      <c r="C602" s="21"/>
      <c r="D602" s="21"/>
      <c r="E602" s="21"/>
      <c r="F602" s="21"/>
      <c r="G602" s="21"/>
      <c r="H602" s="24"/>
    </row>
    <row r="603" spans="1:8" ht="12.75" customHeight="1" x14ac:dyDescent="0.2">
      <c r="A603" s="19"/>
      <c r="B603" s="20"/>
      <c r="C603" s="21"/>
      <c r="D603" s="21"/>
      <c r="E603" s="21"/>
      <c r="F603" s="21"/>
      <c r="G603" s="21"/>
      <c r="H603" s="24"/>
    </row>
    <row r="604" spans="1:8" ht="12.75" customHeight="1" x14ac:dyDescent="0.2">
      <c r="A604" s="19"/>
      <c r="B604" s="20"/>
      <c r="C604" s="21"/>
      <c r="D604" s="21"/>
      <c r="E604" s="21"/>
      <c r="F604" s="21"/>
      <c r="G604" s="21"/>
      <c r="H604" s="24"/>
    </row>
    <row r="605" spans="1:8" ht="12.75" customHeight="1" x14ac:dyDescent="0.2">
      <c r="A605" s="19"/>
      <c r="B605" s="20"/>
      <c r="C605" s="21"/>
      <c r="D605" s="21"/>
      <c r="E605" s="21"/>
      <c r="F605" s="21"/>
      <c r="G605" s="21"/>
      <c r="H605" s="24"/>
    </row>
    <row r="606" spans="1:8" ht="12.75" customHeight="1" x14ac:dyDescent="0.2">
      <c r="A606" s="19"/>
      <c r="B606" s="20"/>
      <c r="C606" s="21"/>
      <c r="D606" s="21"/>
      <c r="E606" s="21"/>
      <c r="F606" s="21"/>
      <c r="G606" s="21"/>
      <c r="H606" s="24"/>
    </row>
    <row r="607" spans="1:8" ht="12.75" customHeight="1" x14ac:dyDescent="0.2">
      <c r="A607" s="19"/>
      <c r="B607" s="20"/>
      <c r="C607" s="21"/>
      <c r="D607" s="21"/>
      <c r="E607" s="21"/>
      <c r="F607" s="21"/>
      <c r="G607" s="21"/>
      <c r="H607" s="24"/>
    </row>
    <row r="608" spans="1:8" ht="12.75" customHeight="1" x14ac:dyDescent="0.2">
      <c r="A608" s="19"/>
      <c r="B608" s="20"/>
      <c r="C608" s="21"/>
      <c r="D608" s="21"/>
      <c r="E608" s="21"/>
      <c r="F608" s="21"/>
      <c r="G608" s="21"/>
      <c r="H608" s="24"/>
    </row>
    <row r="609" spans="1:8" ht="12.75" customHeight="1" x14ac:dyDescent="0.2">
      <c r="A609" s="19"/>
      <c r="B609" s="20"/>
      <c r="C609" s="21"/>
      <c r="D609" s="21"/>
      <c r="E609" s="21"/>
      <c r="F609" s="21"/>
      <c r="G609" s="21"/>
      <c r="H609" s="24"/>
    </row>
    <row r="610" spans="1:8" ht="12.75" customHeight="1" x14ac:dyDescent="0.2">
      <c r="A610" s="19"/>
      <c r="B610" s="20"/>
      <c r="C610" s="21"/>
      <c r="D610" s="21"/>
      <c r="E610" s="21"/>
      <c r="F610" s="21"/>
      <c r="G610" s="21"/>
      <c r="H610" s="24"/>
    </row>
    <row r="611" spans="1:8" ht="12.75" customHeight="1" x14ac:dyDescent="0.2">
      <c r="A611" s="19"/>
      <c r="B611" s="20"/>
      <c r="C611" s="21"/>
      <c r="D611" s="21"/>
      <c r="E611" s="21"/>
      <c r="F611" s="21"/>
      <c r="G611" s="21"/>
      <c r="H611" s="24"/>
    </row>
    <row r="612" spans="1:8" ht="12.75" customHeight="1" x14ac:dyDescent="0.2">
      <c r="A612" s="19"/>
      <c r="B612" s="20"/>
      <c r="C612" s="21"/>
      <c r="D612" s="21"/>
      <c r="E612" s="21"/>
      <c r="F612" s="21"/>
      <c r="G612" s="21"/>
      <c r="H612" s="24"/>
    </row>
    <row r="613" spans="1:8" ht="12.75" customHeight="1" x14ac:dyDescent="0.2">
      <c r="A613" s="19"/>
      <c r="B613" s="20"/>
      <c r="C613" s="21"/>
      <c r="D613" s="21"/>
      <c r="E613" s="21"/>
      <c r="F613" s="21"/>
      <c r="G613" s="21"/>
      <c r="H613" s="24"/>
    </row>
    <row r="614" spans="1:8" ht="12.75" customHeight="1" x14ac:dyDescent="0.2">
      <c r="A614" s="19"/>
      <c r="B614" s="20"/>
      <c r="C614" s="21"/>
      <c r="D614" s="21"/>
      <c r="E614" s="21"/>
      <c r="F614" s="21"/>
      <c r="G614" s="21"/>
      <c r="H614" s="24"/>
    </row>
    <row r="615" spans="1:8" ht="12.75" customHeight="1" x14ac:dyDescent="0.2">
      <c r="A615" s="19"/>
      <c r="B615" s="20"/>
      <c r="C615" s="21"/>
      <c r="D615" s="21"/>
      <c r="E615" s="21"/>
      <c r="F615" s="21"/>
      <c r="G615" s="21"/>
      <c r="H615" s="24"/>
    </row>
    <row r="616" spans="1:8" ht="12.75" customHeight="1" x14ac:dyDescent="0.2">
      <c r="A616" s="19"/>
      <c r="B616" s="20"/>
      <c r="C616" s="21"/>
      <c r="D616" s="21"/>
      <c r="E616" s="21"/>
      <c r="F616" s="21"/>
      <c r="G616" s="21"/>
      <c r="H616" s="24"/>
    </row>
    <row r="617" spans="1:8" ht="12.75" customHeight="1" x14ac:dyDescent="0.2">
      <c r="A617" s="19"/>
      <c r="B617" s="20"/>
      <c r="C617" s="21"/>
      <c r="D617" s="21"/>
      <c r="E617" s="21"/>
      <c r="F617" s="21"/>
      <c r="G617" s="21"/>
      <c r="H617" s="24"/>
    </row>
    <row r="618" spans="1:8" ht="12.75" customHeight="1" x14ac:dyDescent="0.2">
      <c r="A618" s="19"/>
      <c r="B618" s="20"/>
      <c r="C618" s="21"/>
      <c r="D618" s="21"/>
      <c r="E618" s="21"/>
      <c r="F618" s="21"/>
      <c r="G618" s="21"/>
      <c r="H618" s="24"/>
    </row>
    <row r="619" spans="1:8" ht="12.75" customHeight="1" x14ac:dyDescent="0.2">
      <c r="A619" s="19"/>
      <c r="B619" s="20"/>
      <c r="C619" s="21"/>
      <c r="D619" s="21"/>
      <c r="E619" s="21"/>
      <c r="F619" s="21"/>
      <c r="G619" s="21"/>
      <c r="H619" s="24"/>
    </row>
    <row r="620" spans="1:8" ht="12.75" customHeight="1" x14ac:dyDescent="0.2">
      <c r="A620" s="19"/>
      <c r="B620" s="20"/>
      <c r="C620" s="21"/>
      <c r="D620" s="21"/>
      <c r="E620" s="21"/>
      <c r="F620" s="21"/>
      <c r="G620" s="21"/>
      <c r="H620" s="24"/>
    </row>
    <row r="621" spans="1:8" ht="12.75" customHeight="1" x14ac:dyDescent="0.2">
      <c r="A621" s="19"/>
      <c r="B621" s="20"/>
      <c r="C621" s="21"/>
      <c r="D621" s="21"/>
      <c r="E621" s="21"/>
      <c r="F621" s="21"/>
      <c r="G621" s="21"/>
      <c r="H621" s="24"/>
    </row>
    <row r="622" spans="1:8" ht="12.75" customHeight="1" x14ac:dyDescent="0.2">
      <c r="A622" s="19"/>
      <c r="B622" s="20"/>
      <c r="C622" s="21"/>
      <c r="D622" s="21"/>
      <c r="E622" s="21"/>
      <c r="F622" s="21"/>
      <c r="G622" s="21"/>
      <c r="H622" s="24"/>
    </row>
    <row r="623" spans="1:8" ht="12.75" customHeight="1" x14ac:dyDescent="0.2">
      <c r="A623" s="19"/>
      <c r="B623" s="20"/>
      <c r="C623" s="21"/>
      <c r="D623" s="21"/>
      <c r="E623" s="21"/>
      <c r="F623" s="21"/>
      <c r="G623" s="21"/>
      <c r="H623" s="24"/>
    </row>
    <row r="624" spans="1:8" ht="12.75" customHeight="1" x14ac:dyDescent="0.2">
      <c r="A624" s="19"/>
      <c r="B624" s="20"/>
      <c r="C624" s="21"/>
      <c r="D624" s="21"/>
      <c r="E624" s="21"/>
      <c r="F624" s="21"/>
      <c r="G624" s="21"/>
      <c r="H624" s="24"/>
    </row>
    <row r="625" spans="1:8" ht="12.75" customHeight="1" x14ac:dyDescent="0.2">
      <c r="A625" s="19"/>
      <c r="B625" s="20"/>
      <c r="C625" s="21"/>
      <c r="D625" s="21"/>
      <c r="E625" s="21"/>
      <c r="F625" s="21"/>
      <c r="G625" s="21"/>
      <c r="H625" s="24"/>
    </row>
    <row r="626" spans="1:8" ht="12.75" customHeight="1" x14ac:dyDescent="0.2">
      <c r="A626" s="19"/>
      <c r="B626" s="20"/>
      <c r="C626" s="21"/>
      <c r="D626" s="21"/>
      <c r="E626" s="21"/>
      <c r="F626" s="21"/>
      <c r="G626" s="21"/>
      <c r="H626" s="24"/>
    </row>
    <row r="627" spans="1:8" ht="12.75" customHeight="1" x14ac:dyDescent="0.2">
      <c r="A627" s="19"/>
      <c r="B627" s="20"/>
      <c r="C627" s="21"/>
      <c r="D627" s="21"/>
      <c r="E627" s="21"/>
      <c r="F627" s="21"/>
      <c r="G627" s="21"/>
      <c r="H627" s="24"/>
    </row>
    <row r="628" spans="1:8" ht="12.75" customHeight="1" x14ac:dyDescent="0.2">
      <c r="A628" s="19"/>
      <c r="B628" s="20"/>
      <c r="C628" s="21"/>
      <c r="D628" s="21"/>
      <c r="E628" s="21"/>
      <c r="F628" s="21"/>
      <c r="G628" s="21"/>
      <c r="H628" s="24"/>
    </row>
    <row r="629" spans="1:8" ht="12.75" customHeight="1" x14ac:dyDescent="0.2">
      <c r="A629" s="19"/>
      <c r="B629" s="20"/>
      <c r="C629" s="21"/>
      <c r="D629" s="21"/>
      <c r="E629" s="21"/>
      <c r="F629" s="21"/>
      <c r="G629" s="21"/>
      <c r="H629" s="24"/>
    </row>
    <row r="630" spans="1:8" ht="12.75" customHeight="1" x14ac:dyDescent="0.2">
      <c r="A630" s="19"/>
      <c r="B630" s="20"/>
      <c r="C630" s="21"/>
      <c r="D630" s="21"/>
      <c r="E630" s="21"/>
      <c r="F630" s="21"/>
      <c r="G630" s="21"/>
      <c r="H630" s="24"/>
    </row>
    <row r="631" spans="1:8" ht="12.75" customHeight="1" x14ac:dyDescent="0.2">
      <c r="A631" s="19"/>
      <c r="B631" s="20"/>
      <c r="C631" s="21"/>
      <c r="D631" s="21"/>
      <c r="E631" s="21"/>
      <c r="F631" s="21"/>
      <c r="G631" s="21"/>
      <c r="H631" s="24"/>
    </row>
    <row r="632" spans="1:8" ht="12.75" customHeight="1" x14ac:dyDescent="0.2">
      <c r="A632" s="19"/>
      <c r="B632" s="20"/>
      <c r="C632" s="21"/>
      <c r="D632" s="21"/>
      <c r="E632" s="21"/>
      <c r="F632" s="21"/>
      <c r="G632" s="21"/>
      <c r="H632" s="24"/>
    </row>
    <row r="633" spans="1:8" ht="12.75" customHeight="1" x14ac:dyDescent="0.2">
      <c r="A633" s="19"/>
      <c r="B633" s="20"/>
      <c r="C633" s="21"/>
      <c r="D633" s="21"/>
      <c r="E633" s="21"/>
      <c r="F633" s="21"/>
      <c r="G633" s="21"/>
      <c r="H633" s="24"/>
    </row>
    <row r="634" spans="1:8" ht="12.75" customHeight="1" x14ac:dyDescent="0.2">
      <c r="A634" s="19"/>
      <c r="B634" s="20"/>
      <c r="C634" s="21"/>
      <c r="D634" s="21"/>
      <c r="E634" s="21"/>
      <c r="F634" s="21"/>
      <c r="G634" s="21"/>
      <c r="H634" s="24"/>
    </row>
    <row r="635" spans="1:8" ht="12.75" customHeight="1" x14ac:dyDescent="0.2">
      <c r="A635" s="19"/>
      <c r="B635" s="20"/>
      <c r="C635" s="21"/>
      <c r="D635" s="21"/>
      <c r="E635" s="21"/>
      <c r="F635" s="21"/>
      <c r="G635" s="21"/>
      <c r="H635" s="24"/>
    </row>
    <row r="636" spans="1:8" ht="12.75" customHeight="1" x14ac:dyDescent="0.2">
      <c r="A636" s="19"/>
      <c r="B636" s="20"/>
      <c r="C636" s="21"/>
      <c r="D636" s="21"/>
      <c r="E636" s="21"/>
      <c r="F636" s="21"/>
      <c r="G636" s="21"/>
      <c r="H636" s="24"/>
    </row>
    <row r="637" spans="1:8" ht="12.75" customHeight="1" x14ac:dyDescent="0.2">
      <c r="A637" s="19"/>
      <c r="B637" s="20"/>
      <c r="C637" s="21"/>
      <c r="D637" s="21"/>
      <c r="E637" s="21"/>
      <c r="F637" s="21"/>
      <c r="G637" s="21"/>
      <c r="H637" s="24"/>
    </row>
    <row r="638" spans="1:8" ht="12.75" customHeight="1" x14ac:dyDescent="0.2">
      <c r="A638" s="19"/>
      <c r="B638" s="20"/>
      <c r="C638" s="21"/>
      <c r="D638" s="21"/>
      <c r="E638" s="21"/>
      <c r="F638" s="21"/>
      <c r="G638" s="21"/>
      <c r="H638" s="24"/>
    </row>
    <row r="639" spans="1:8" ht="12.75" customHeight="1" x14ac:dyDescent="0.2">
      <c r="A639" s="19"/>
      <c r="B639" s="20"/>
      <c r="C639" s="21"/>
      <c r="D639" s="21"/>
      <c r="E639" s="21"/>
      <c r="F639" s="21"/>
      <c r="G639" s="21"/>
      <c r="H639" s="24"/>
    </row>
    <row r="640" spans="1:8" ht="12.75" customHeight="1" x14ac:dyDescent="0.2">
      <c r="A640" s="19"/>
      <c r="B640" s="20"/>
      <c r="C640" s="21"/>
      <c r="D640" s="21"/>
      <c r="E640" s="21"/>
      <c r="F640" s="21"/>
      <c r="G640" s="21"/>
      <c r="H640" s="24"/>
    </row>
    <row r="641" spans="1:8" ht="12.75" customHeight="1" x14ac:dyDescent="0.2">
      <c r="A641" s="19"/>
      <c r="B641" s="20"/>
      <c r="C641" s="21"/>
      <c r="D641" s="21"/>
      <c r="E641" s="21"/>
      <c r="F641" s="21"/>
      <c r="G641" s="21"/>
      <c r="H641" s="24"/>
    </row>
    <row r="642" spans="1:8" ht="12.75" customHeight="1" x14ac:dyDescent="0.2">
      <c r="A642" s="19"/>
      <c r="B642" s="20"/>
      <c r="C642" s="21"/>
      <c r="D642" s="21"/>
      <c r="E642" s="21"/>
      <c r="F642" s="21"/>
      <c r="G642" s="21"/>
      <c r="H642" s="24"/>
    </row>
    <row r="643" spans="1:8" ht="12.75" customHeight="1" x14ac:dyDescent="0.2">
      <c r="A643" s="19"/>
      <c r="B643" s="20"/>
      <c r="C643" s="21"/>
      <c r="D643" s="21"/>
      <c r="E643" s="21"/>
      <c r="F643" s="21"/>
      <c r="G643" s="21"/>
      <c r="H643" s="24"/>
    </row>
    <row r="644" spans="1:8" ht="12.75" customHeight="1" x14ac:dyDescent="0.2">
      <c r="A644" s="19"/>
      <c r="B644" s="20"/>
      <c r="C644" s="21"/>
      <c r="D644" s="21"/>
      <c r="E644" s="21"/>
      <c r="F644" s="21"/>
      <c r="G644" s="21"/>
      <c r="H644" s="24"/>
    </row>
    <row r="645" spans="1:8" ht="12.75" customHeight="1" x14ac:dyDescent="0.2">
      <c r="A645" s="19"/>
      <c r="B645" s="20"/>
      <c r="C645" s="21"/>
      <c r="D645" s="21"/>
      <c r="E645" s="21"/>
      <c r="F645" s="21"/>
      <c r="G645" s="21"/>
      <c r="H645" s="24"/>
    </row>
    <row r="646" spans="1:8" ht="12.75" customHeight="1" x14ac:dyDescent="0.2">
      <c r="A646" s="19"/>
      <c r="B646" s="20"/>
      <c r="C646" s="21"/>
      <c r="D646" s="21"/>
      <c r="E646" s="21"/>
      <c r="F646" s="21"/>
      <c r="G646" s="21"/>
      <c r="H646" s="24"/>
    </row>
    <row r="647" spans="1:8" ht="12.75" customHeight="1" x14ac:dyDescent="0.2">
      <c r="A647" s="19"/>
      <c r="B647" s="20"/>
      <c r="C647" s="21"/>
      <c r="D647" s="21"/>
      <c r="E647" s="21"/>
      <c r="F647" s="21"/>
      <c r="G647" s="21"/>
      <c r="H647" s="24"/>
    </row>
    <row r="648" spans="1:8" ht="12.75" customHeight="1" x14ac:dyDescent="0.2">
      <c r="A648" s="19"/>
      <c r="B648" s="20"/>
      <c r="C648" s="21"/>
      <c r="D648" s="21"/>
      <c r="E648" s="21"/>
      <c r="F648" s="21"/>
      <c r="G648" s="21"/>
      <c r="H648" s="24"/>
    </row>
    <row r="649" spans="1:8" ht="12.75" customHeight="1" x14ac:dyDescent="0.2">
      <c r="A649" s="19"/>
      <c r="B649" s="20"/>
      <c r="C649" s="21"/>
      <c r="D649" s="21"/>
      <c r="E649" s="21"/>
      <c r="F649" s="21"/>
      <c r="G649" s="21"/>
      <c r="H649" s="24"/>
    </row>
    <row r="650" spans="1:8" ht="12.75" customHeight="1" x14ac:dyDescent="0.2">
      <c r="A650" s="19"/>
      <c r="B650" s="20"/>
      <c r="C650" s="21"/>
      <c r="D650" s="21"/>
      <c r="E650" s="21"/>
      <c r="F650" s="21"/>
      <c r="G650" s="21"/>
      <c r="H650" s="24"/>
    </row>
    <row r="651" spans="1:8" ht="12.75" customHeight="1" x14ac:dyDescent="0.2">
      <c r="A651" s="19"/>
      <c r="B651" s="20"/>
      <c r="C651" s="21"/>
      <c r="D651" s="21"/>
      <c r="E651" s="21"/>
      <c r="F651" s="21"/>
      <c r="G651" s="21"/>
      <c r="H651" s="24"/>
    </row>
    <row r="652" spans="1:8" ht="12.75" customHeight="1" x14ac:dyDescent="0.2">
      <c r="A652" s="19"/>
      <c r="B652" s="20"/>
      <c r="C652" s="21"/>
      <c r="D652" s="21"/>
      <c r="E652" s="21"/>
      <c r="F652" s="21"/>
      <c r="G652" s="21"/>
      <c r="H652" s="24"/>
    </row>
    <row r="653" spans="1:8" ht="12.75" customHeight="1" x14ac:dyDescent="0.2">
      <c r="A653" s="19"/>
      <c r="B653" s="20"/>
      <c r="C653" s="21"/>
      <c r="D653" s="21"/>
      <c r="E653" s="21"/>
      <c r="F653" s="21"/>
      <c r="G653" s="21"/>
      <c r="H653" s="24"/>
    </row>
    <row r="654" spans="1:8" ht="12.75" customHeight="1" x14ac:dyDescent="0.2">
      <c r="A654" s="19"/>
      <c r="B654" s="20"/>
      <c r="C654" s="21"/>
      <c r="D654" s="21"/>
      <c r="E654" s="21"/>
      <c r="F654" s="21"/>
      <c r="G654" s="21"/>
      <c r="H654" s="24"/>
    </row>
    <row r="655" spans="1:8" ht="12.75" customHeight="1" x14ac:dyDescent="0.2">
      <c r="A655" s="19"/>
      <c r="B655" s="20"/>
      <c r="C655" s="21"/>
      <c r="D655" s="21"/>
      <c r="E655" s="21"/>
      <c r="F655" s="21"/>
      <c r="G655" s="21"/>
      <c r="H655" s="24"/>
    </row>
    <row r="656" spans="1:8" ht="12.75" customHeight="1" x14ac:dyDescent="0.2">
      <c r="A656" s="19"/>
      <c r="B656" s="20"/>
      <c r="C656" s="21"/>
      <c r="D656" s="21"/>
      <c r="E656" s="21"/>
      <c r="F656" s="21"/>
      <c r="G656" s="21"/>
      <c r="H656" s="24"/>
    </row>
    <row r="657" spans="1:8" ht="12.75" customHeight="1" x14ac:dyDescent="0.2">
      <c r="A657" s="19"/>
      <c r="B657" s="20"/>
      <c r="C657" s="21"/>
      <c r="D657" s="21"/>
      <c r="E657" s="21"/>
      <c r="F657" s="21"/>
      <c r="G657" s="21"/>
      <c r="H657" s="24"/>
    </row>
    <row r="658" spans="1:8" ht="12.75" customHeight="1" x14ac:dyDescent="0.2">
      <c r="A658" s="19"/>
      <c r="B658" s="20"/>
      <c r="C658" s="21"/>
      <c r="D658" s="21"/>
      <c r="E658" s="21"/>
      <c r="F658" s="21"/>
      <c r="G658" s="21"/>
      <c r="H658" s="24"/>
    </row>
    <row r="659" spans="1:8" ht="12.75" customHeight="1" x14ac:dyDescent="0.2">
      <c r="A659" s="19"/>
      <c r="B659" s="20"/>
      <c r="C659" s="21"/>
      <c r="D659" s="21"/>
      <c r="E659" s="21"/>
      <c r="F659" s="21"/>
      <c r="G659" s="21"/>
      <c r="H659" s="24"/>
    </row>
    <row r="660" spans="1:8" ht="12.75" customHeight="1" x14ac:dyDescent="0.2">
      <c r="A660" s="19"/>
      <c r="B660" s="20"/>
      <c r="C660" s="21"/>
      <c r="D660" s="21"/>
      <c r="E660" s="21"/>
      <c r="F660" s="21"/>
      <c r="G660" s="21"/>
      <c r="H660" s="24"/>
    </row>
    <row r="661" spans="1:8" ht="12.75" customHeight="1" x14ac:dyDescent="0.2">
      <c r="A661" s="19"/>
      <c r="B661" s="20"/>
      <c r="C661" s="21"/>
      <c r="D661" s="21"/>
      <c r="E661" s="21"/>
      <c r="F661" s="21"/>
      <c r="G661" s="21"/>
      <c r="H661" s="24"/>
    </row>
    <row r="662" spans="1:8" ht="12.75" customHeight="1" x14ac:dyDescent="0.2">
      <c r="A662" s="19"/>
      <c r="B662" s="20"/>
      <c r="C662" s="21"/>
      <c r="D662" s="21"/>
      <c r="E662" s="21"/>
      <c r="F662" s="21"/>
      <c r="G662" s="21"/>
      <c r="H662" s="24"/>
    </row>
    <row r="663" spans="1:8" ht="12.75" customHeight="1" x14ac:dyDescent="0.2">
      <c r="A663" s="19"/>
      <c r="B663" s="20"/>
      <c r="C663" s="21"/>
      <c r="D663" s="21"/>
      <c r="E663" s="21"/>
      <c r="F663" s="21"/>
      <c r="G663" s="21"/>
      <c r="H663" s="24"/>
    </row>
    <row r="664" spans="1:8" ht="12.75" customHeight="1" x14ac:dyDescent="0.2">
      <c r="A664" s="19"/>
      <c r="B664" s="20"/>
      <c r="C664" s="21"/>
      <c r="D664" s="21"/>
      <c r="E664" s="21"/>
      <c r="F664" s="21"/>
      <c r="G664" s="21"/>
      <c r="H664" s="24"/>
    </row>
    <row r="665" spans="1:8" ht="12.75" customHeight="1" x14ac:dyDescent="0.2">
      <c r="A665" s="19"/>
      <c r="B665" s="20"/>
      <c r="C665" s="21"/>
      <c r="D665" s="21"/>
      <c r="E665" s="21"/>
      <c r="F665" s="21"/>
      <c r="G665" s="21"/>
      <c r="H665" s="24"/>
    </row>
    <row r="666" spans="1:8" ht="12.75" customHeight="1" x14ac:dyDescent="0.2">
      <c r="A666" s="19"/>
      <c r="B666" s="20"/>
      <c r="C666" s="21"/>
      <c r="D666" s="21"/>
      <c r="E666" s="21"/>
      <c r="F666" s="21"/>
      <c r="G666" s="21"/>
      <c r="H666" s="24"/>
    </row>
    <row r="667" spans="1:8" ht="12.75" customHeight="1" x14ac:dyDescent="0.2">
      <c r="A667" s="19"/>
      <c r="B667" s="20"/>
      <c r="C667" s="21"/>
      <c r="D667" s="21"/>
      <c r="E667" s="21"/>
      <c r="F667" s="21"/>
      <c r="G667" s="21"/>
      <c r="H667" s="24"/>
    </row>
    <row r="668" spans="1:8" ht="12.75" customHeight="1" x14ac:dyDescent="0.2">
      <c r="A668" s="19"/>
      <c r="B668" s="20"/>
      <c r="C668" s="21"/>
      <c r="D668" s="21"/>
      <c r="E668" s="21"/>
      <c r="F668" s="21"/>
      <c r="G668" s="21"/>
      <c r="H668" s="24"/>
    </row>
    <row r="669" spans="1:8" ht="12.75" customHeight="1" x14ac:dyDescent="0.2">
      <c r="A669" s="19"/>
      <c r="B669" s="20"/>
      <c r="C669" s="21"/>
      <c r="D669" s="21"/>
      <c r="E669" s="21"/>
      <c r="F669" s="21"/>
      <c r="G669" s="21"/>
      <c r="H669" s="24"/>
    </row>
    <row r="670" spans="1:8" ht="12.75" customHeight="1" x14ac:dyDescent="0.2">
      <c r="A670" s="19"/>
      <c r="B670" s="20"/>
      <c r="C670" s="21"/>
      <c r="D670" s="21"/>
      <c r="E670" s="21"/>
      <c r="F670" s="21"/>
      <c r="G670" s="21"/>
      <c r="H670" s="24"/>
    </row>
    <row r="671" spans="1:8" ht="12.75" customHeight="1" x14ac:dyDescent="0.2">
      <c r="A671" s="19"/>
      <c r="B671" s="20"/>
      <c r="C671" s="21"/>
      <c r="D671" s="21"/>
      <c r="E671" s="21"/>
      <c r="F671" s="21"/>
      <c r="G671" s="21"/>
      <c r="H671" s="24"/>
    </row>
    <row r="672" spans="1:8" ht="12.75" customHeight="1" x14ac:dyDescent="0.2">
      <c r="A672" s="19"/>
      <c r="B672" s="20"/>
      <c r="C672" s="21"/>
      <c r="D672" s="21"/>
      <c r="E672" s="21"/>
      <c r="F672" s="21"/>
      <c r="G672" s="21"/>
      <c r="H672" s="24"/>
    </row>
    <row r="673" spans="1:8" ht="12.75" customHeight="1" x14ac:dyDescent="0.2">
      <c r="A673" s="19"/>
      <c r="B673" s="20"/>
      <c r="C673" s="21"/>
      <c r="D673" s="21"/>
      <c r="E673" s="21"/>
      <c r="F673" s="21"/>
      <c r="G673" s="21"/>
      <c r="H673" s="24"/>
    </row>
    <row r="674" spans="1:8" ht="12.75" customHeight="1" x14ac:dyDescent="0.2">
      <c r="A674" s="19"/>
      <c r="B674" s="20"/>
      <c r="C674" s="21"/>
      <c r="D674" s="21"/>
      <c r="E674" s="21"/>
      <c r="F674" s="21"/>
      <c r="G674" s="21"/>
      <c r="H674" s="24"/>
    </row>
    <row r="675" spans="1:8" ht="12.75" customHeight="1" x14ac:dyDescent="0.2">
      <c r="A675" s="19"/>
      <c r="B675" s="20"/>
      <c r="C675" s="21"/>
      <c r="D675" s="21"/>
      <c r="E675" s="21"/>
      <c r="F675" s="21"/>
      <c r="G675" s="21"/>
      <c r="H675" s="24"/>
    </row>
    <row r="676" spans="1:8" ht="12.75" customHeight="1" x14ac:dyDescent="0.2">
      <c r="A676" s="19"/>
      <c r="B676" s="20"/>
      <c r="C676" s="21"/>
      <c r="D676" s="21"/>
      <c r="E676" s="21"/>
      <c r="F676" s="21"/>
      <c r="G676" s="21"/>
      <c r="H676" s="24"/>
    </row>
    <row r="677" spans="1:8" ht="12.75" customHeight="1" x14ac:dyDescent="0.2">
      <c r="A677" s="19"/>
      <c r="B677" s="20"/>
      <c r="C677" s="21"/>
      <c r="D677" s="21"/>
      <c r="E677" s="21"/>
      <c r="F677" s="21"/>
      <c r="G677" s="21"/>
      <c r="H677" s="24"/>
    </row>
    <row r="678" spans="1:8" ht="12.75" customHeight="1" x14ac:dyDescent="0.2">
      <c r="A678" s="19"/>
      <c r="B678" s="20"/>
      <c r="C678" s="21"/>
      <c r="D678" s="21"/>
      <c r="E678" s="21"/>
      <c r="F678" s="21"/>
      <c r="G678" s="21"/>
      <c r="H678" s="24"/>
    </row>
    <row r="679" spans="1:8" ht="12.75" customHeight="1" x14ac:dyDescent="0.2">
      <c r="A679" s="19"/>
      <c r="B679" s="20"/>
      <c r="C679" s="21"/>
      <c r="D679" s="21"/>
      <c r="E679" s="21"/>
      <c r="F679" s="21"/>
      <c r="G679" s="21"/>
      <c r="H679" s="24"/>
    </row>
    <row r="680" spans="1:8" ht="12.75" customHeight="1" x14ac:dyDescent="0.2">
      <c r="A680" s="19"/>
      <c r="B680" s="20"/>
      <c r="C680" s="21"/>
      <c r="D680" s="21"/>
      <c r="E680" s="21"/>
      <c r="F680" s="21"/>
      <c r="G680" s="21"/>
      <c r="H680" s="24"/>
    </row>
    <row r="681" spans="1:8" ht="12.75" customHeight="1" x14ac:dyDescent="0.2">
      <c r="A681" s="19"/>
      <c r="B681" s="20"/>
      <c r="C681" s="21"/>
      <c r="D681" s="21"/>
      <c r="E681" s="21"/>
      <c r="F681" s="21"/>
      <c r="G681" s="21"/>
      <c r="H681" s="24"/>
    </row>
    <row r="682" spans="1:8" ht="12.75" customHeight="1" x14ac:dyDescent="0.2">
      <c r="A682" s="19"/>
      <c r="B682" s="20"/>
      <c r="C682" s="21"/>
      <c r="D682" s="21"/>
      <c r="E682" s="21"/>
      <c r="F682" s="21"/>
      <c r="G682" s="21"/>
      <c r="H682" s="24"/>
    </row>
    <row r="683" spans="1:8" ht="12.75" customHeight="1" x14ac:dyDescent="0.2">
      <c r="A683" s="19"/>
      <c r="B683" s="20"/>
      <c r="C683" s="21"/>
      <c r="D683" s="21"/>
      <c r="E683" s="21"/>
      <c r="F683" s="21"/>
      <c r="G683" s="21"/>
      <c r="H683" s="24"/>
    </row>
    <row r="684" spans="1:8" ht="12.75" customHeight="1" x14ac:dyDescent="0.2">
      <c r="A684" s="19"/>
      <c r="B684" s="20"/>
      <c r="C684" s="21"/>
      <c r="D684" s="21"/>
      <c r="E684" s="21"/>
      <c r="F684" s="21"/>
      <c r="G684" s="21"/>
      <c r="H684" s="24"/>
    </row>
    <row r="685" spans="1:8" ht="12.75" customHeight="1" x14ac:dyDescent="0.2">
      <c r="A685" s="19"/>
      <c r="B685" s="20"/>
      <c r="C685" s="21"/>
      <c r="D685" s="21"/>
      <c r="E685" s="21"/>
      <c r="F685" s="21"/>
      <c r="G685" s="21"/>
      <c r="H685" s="24"/>
    </row>
    <row r="686" spans="1:8" ht="12.75" customHeight="1" x14ac:dyDescent="0.2">
      <c r="A686" s="19"/>
      <c r="B686" s="20"/>
      <c r="C686" s="21"/>
      <c r="D686" s="21"/>
      <c r="E686" s="21"/>
      <c r="F686" s="21"/>
      <c r="G686" s="21"/>
      <c r="H686" s="24"/>
    </row>
    <row r="687" spans="1:8" ht="12.75" customHeight="1" x14ac:dyDescent="0.2">
      <c r="A687" s="19"/>
      <c r="B687" s="20"/>
      <c r="C687" s="21"/>
      <c r="D687" s="21"/>
      <c r="E687" s="21"/>
      <c r="F687" s="21"/>
      <c r="G687" s="21"/>
      <c r="H687" s="24"/>
    </row>
    <row r="688" spans="1:8" ht="12.75" customHeight="1" x14ac:dyDescent="0.2">
      <c r="A688" s="19"/>
      <c r="B688" s="20"/>
      <c r="C688" s="21"/>
      <c r="D688" s="21"/>
      <c r="E688" s="21"/>
      <c r="F688" s="21"/>
      <c r="G688" s="21"/>
      <c r="H688" s="24"/>
    </row>
    <row r="689" spans="1:8" ht="12.75" customHeight="1" x14ac:dyDescent="0.2">
      <c r="A689" s="19"/>
      <c r="B689" s="20"/>
      <c r="C689" s="21"/>
      <c r="D689" s="21"/>
      <c r="E689" s="21"/>
      <c r="F689" s="21"/>
      <c r="G689" s="21"/>
      <c r="H689" s="24"/>
    </row>
    <row r="690" spans="1:8" ht="12.75" customHeight="1" x14ac:dyDescent="0.2">
      <c r="A690" s="19"/>
      <c r="B690" s="20"/>
      <c r="C690" s="21"/>
      <c r="D690" s="21"/>
      <c r="E690" s="21"/>
      <c r="F690" s="21"/>
      <c r="G690" s="21"/>
      <c r="H690" s="24"/>
    </row>
    <row r="691" spans="1:8" ht="12.75" customHeight="1" x14ac:dyDescent="0.2">
      <c r="A691" s="19"/>
      <c r="B691" s="20"/>
      <c r="C691" s="21"/>
      <c r="D691" s="21"/>
      <c r="E691" s="21"/>
      <c r="F691" s="21"/>
      <c r="G691" s="21"/>
      <c r="H691" s="24"/>
    </row>
    <row r="692" spans="1:8" ht="12.75" customHeight="1" x14ac:dyDescent="0.2">
      <c r="A692" s="19"/>
      <c r="B692" s="20"/>
      <c r="C692" s="21"/>
      <c r="D692" s="21"/>
      <c r="E692" s="21"/>
      <c r="F692" s="21"/>
      <c r="G692" s="21"/>
      <c r="H692" s="24"/>
    </row>
    <row r="693" spans="1:8" ht="12.75" customHeight="1" x14ac:dyDescent="0.2">
      <c r="A693" s="19"/>
      <c r="B693" s="20"/>
      <c r="C693" s="21"/>
      <c r="D693" s="21"/>
      <c r="E693" s="21"/>
      <c r="F693" s="21"/>
      <c r="G693" s="21"/>
      <c r="H693" s="24"/>
    </row>
    <row r="694" spans="1:8" ht="12.75" customHeight="1" x14ac:dyDescent="0.2">
      <c r="A694" s="19"/>
      <c r="B694" s="20"/>
      <c r="C694" s="21"/>
      <c r="D694" s="21"/>
      <c r="E694" s="21"/>
      <c r="F694" s="21"/>
      <c r="G694" s="21"/>
      <c r="H694" s="24"/>
    </row>
    <row r="695" spans="1:8" ht="12.75" customHeight="1" x14ac:dyDescent="0.2">
      <c r="A695" s="19"/>
      <c r="B695" s="20"/>
      <c r="C695" s="21"/>
      <c r="D695" s="21"/>
      <c r="E695" s="21"/>
      <c r="F695" s="21"/>
      <c r="G695" s="21"/>
      <c r="H695" s="24"/>
    </row>
    <row r="696" spans="1:8" ht="12.75" customHeight="1" x14ac:dyDescent="0.2">
      <c r="A696" s="19"/>
      <c r="B696" s="20"/>
      <c r="C696" s="21"/>
      <c r="D696" s="21"/>
      <c r="E696" s="21"/>
      <c r="F696" s="21"/>
      <c r="G696" s="21"/>
      <c r="H696" s="24"/>
    </row>
    <row r="697" spans="1:8" ht="12.75" customHeight="1" x14ac:dyDescent="0.2">
      <c r="A697" s="19"/>
      <c r="B697" s="20"/>
      <c r="C697" s="21"/>
      <c r="D697" s="21"/>
      <c r="E697" s="21"/>
      <c r="F697" s="21"/>
      <c r="G697" s="21"/>
      <c r="H697" s="24"/>
    </row>
    <row r="698" spans="1:8" ht="12.75" customHeight="1" x14ac:dyDescent="0.2">
      <c r="A698" s="19"/>
      <c r="B698" s="20"/>
      <c r="C698" s="21"/>
      <c r="D698" s="21"/>
      <c r="E698" s="21"/>
      <c r="F698" s="21"/>
      <c r="G698" s="21"/>
      <c r="H698" s="24"/>
    </row>
    <row r="699" spans="1:8" ht="12.75" customHeight="1" x14ac:dyDescent="0.2">
      <c r="A699" s="19"/>
      <c r="B699" s="20"/>
      <c r="C699" s="21"/>
      <c r="D699" s="21"/>
      <c r="E699" s="21"/>
      <c r="F699" s="21"/>
      <c r="G699" s="21"/>
      <c r="H699" s="24"/>
    </row>
    <row r="700" spans="1:8" ht="12.75" customHeight="1" x14ac:dyDescent="0.2">
      <c r="A700" s="19"/>
      <c r="B700" s="20"/>
      <c r="C700" s="21"/>
      <c r="D700" s="21"/>
      <c r="E700" s="21"/>
      <c r="F700" s="21"/>
      <c r="G700" s="21"/>
      <c r="H700" s="24"/>
    </row>
    <row r="701" spans="1:8" ht="12.75" customHeight="1" x14ac:dyDescent="0.2">
      <c r="A701" s="19"/>
      <c r="B701" s="20"/>
      <c r="C701" s="21"/>
      <c r="D701" s="21"/>
      <c r="E701" s="21"/>
      <c r="F701" s="21"/>
      <c r="G701" s="21"/>
      <c r="H701" s="24"/>
    </row>
    <row r="702" spans="1:8" ht="12.75" customHeight="1" x14ac:dyDescent="0.2">
      <c r="A702" s="19"/>
      <c r="B702" s="20"/>
      <c r="C702" s="21"/>
      <c r="D702" s="21"/>
      <c r="E702" s="21"/>
      <c r="F702" s="21"/>
      <c r="G702" s="21"/>
      <c r="H702" s="24"/>
    </row>
    <row r="703" spans="1:8" ht="12.75" customHeight="1" x14ac:dyDescent="0.2">
      <c r="A703" s="19"/>
      <c r="B703" s="20"/>
      <c r="C703" s="21"/>
      <c r="D703" s="21"/>
      <c r="E703" s="21"/>
      <c r="F703" s="21"/>
      <c r="G703" s="21"/>
      <c r="H703" s="24"/>
    </row>
    <row r="704" spans="1:8" ht="12.75" customHeight="1" x14ac:dyDescent="0.2">
      <c r="A704" s="19"/>
      <c r="B704" s="20"/>
      <c r="C704" s="21"/>
      <c r="D704" s="21"/>
      <c r="E704" s="21"/>
      <c r="F704" s="21"/>
      <c r="G704" s="21"/>
      <c r="H704" s="24"/>
    </row>
    <row r="705" spans="1:8" ht="12.75" customHeight="1" x14ac:dyDescent="0.2">
      <c r="A705" s="19"/>
      <c r="B705" s="20"/>
      <c r="C705" s="21"/>
      <c r="D705" s="21"/>
      <c r="E705" s="21"/>
      <c r="F705" s="21"/>
      <c r="G705" s="21"/>
      <c r="H705" s="24"/>
    </row>
    <row r="706" spans="1:8" ht="12.75" customHeight="1" x14ac:dyDescent="0.2">
      <c r="A706" s="19"/>
      <c r="B706" s="20"/>
      <c r="C706" s="21"/>
      <c r="D706" s="21"/>
      <c r="E706" s="21"/>
      <c r="F706" s="21"/>
      <c r="G706" s="21"/>
      <c r="H706" s="24"/>
    </row>
    <row r="707" spans="1:8" ht="12.75" customHeight="1" x14ac:dyDescent="0.2">
      <c r="A707" s="19"/>
      <c r="B707" s="20"/>
      <c r="C707" s="21"/>
      <c r="D707" s="21"/>
      <c r="E707" s="21"/>
      <c r="F707" s="21"/>
      <c r="G707" s="21"/>
      <c r="H707" s="24"/>
    </row>
    <row r="708" spans="1:8" ht="12.75" customHeight="1" x14ac:dyDescent="0.2">
      <c r="A708" s="19"/>
      <c r="B708" s="20"/>
      <c r="C708" s="21"/>
      <c r="D708" s="21"/>
      <c r="E708" s="21"/>
      <c r="F708" s="21"/>
      <c r="G708" s="21"/>
      <c r="H708" s="24"/>
    </row>
    <row r="709" spans="1:8" ht="12.75" customHeight="1" x14ac:dyDescent="0.2">
      <c r="A709" s="19"/>
      <c r="B709" s="20"/>
      <c r="C709" s="21"/>
      <c r="D709" s="21"/>
      <c r="E709" s="21"/>
      <c r="F709" s="21"/>
      <c r="G709" s="21"/>
      <c r="H709" s="24"/>
    </row>
    <row r="710" spans="1:8" ht="12.75" customHeight="1" x14ac:dyDescent="0.2">
      <c r="A710" s="19"/>
      <c r="B710" s="20"/>
      <c r="C710" s="21"/>
      <c r="D710" s="21"/>
      <c r="E710" s="21"/>
      <c r="F710" s="21"/>
      <c r="G710" s="21"/>
      <c r="H710" s="24"/>
    </row>
    <row r="711" spans="1:8" ht="12.75" customHeight="1" x14ac:dyDescent="0.2">
      <c r="A711" s="19"/>
      <c r="B711" s="20"/>
      <c r="C711" s="21"/>
      <c r="D711" s="21"/>
      <c r="E711" s="21"/>
      <c r="F711" s="21"/>
      <c r="G711" s="21"/>
      <c r="H711" s="24"/>
    </row>
    <row r="712" spans="1:8" ht="12.75" customHeight="1" x14ac:dyDescent="0.2">
      <c r="A712" s="19"/>
      <c r="B712" s="20"/>
      <c r="C712" s="21"/>
      <c r="D712" s="21"/>
      <c r="E712" s="21"/>
      <c r="F712" s="21"/>
      <c r="G712" s="21"/>
      <c r="H712" s="24"/>
    </row>
    <row r="713" spans="1:8" ht="12.75" customHeight="1" x14ac:dyDescent="0.2">
      <c r="A713" s="19"/>
      <c r="B713" s="20"/>
      <c r="C713" s="21"/>
      <c r="D713" s="21"/>
      <c r="E713" s="21"/>
      <c r="F713" s="21"/>
      <c r="G713" s="21"/>
      <c r="H713" s="24"/>
    </row>
    <row r="714" spans="1:8" ht="12.75" customHeight="1" x14ac:dyDescent="0.2">
      <c r="A714" s="19"/>
      <c r="B714" s="20"/>
      <c r="C714" s="21"/>
      <c r="D714" s="21"/>
      <c r="E714" s="21"/>
      <c r="F714" s="21"/>
      <c r="G714" s="21"/>
      <c r="H714" s="24"/>
    </row>
    <row r="715" spans="1:8" ht="12.75" customHeight="1" x14ac:dyDescent="0.2">
      <c r="A715" s="19"/>
      <c r="B715" s="20"/>
      <c r="C715" s="21"/>
      <c r="D715" s="21"/>
      <c r="E715" s="21"/>
      <c r="F715" s="21"/>
      <c r="G715" s="21"/>
      <c r="H715" s="24"/>
    </row>
    <row r="716" spans="1:8" ht="12.75" customHeight="1" x14ac:dyDescent="0.2">
      <c r="A716" s="19"/>
      <c r="B716" s="20"/>
      <c r="C716" s="21"/>
      <c r="D716" s="21"/>
      <c r="E716" s="21"/>
      <c r="F716" s="21"/>
      <c r="G716" s="21"/>
      <c r="H716" s="24"/>
    </row>
    <row r="717" spans="1:8" ht="12.75" customHeight="1" x14ac:dyDescent="0.2">
      <c r="A717" s="19"/>
      <c r="B717" s="20"/>
      <c r="C717" s="21"/>
      <c r="D717" s="21"/>
      <c r="E717" s="21"/>
      <c r="F717" s="21"/>
      <c r="G717" s="21"/>
      <c r="H717" s="24"/>
    </row>
    <row r="718" spans="1:8" ht="12.75" customHeight="1" x14ac:dyDescent="0.2">
      <c r="A718" s="19"/>
      <c r="B718" s="20"/>
      <c r="C718" s="21"/>
      <c r="D718" s="21"/>
      <c r="E718" s="21"/>
      <c r="F718" s="21"/>
      <c r="G718" s="21"/>
      <c r="H718" s="24"/>
    </row>
    <row r="719" spans="1:8" ht="12.75" customHeight="1" x14ac:dyDescent="0.2">
      <c r="A719" s="19"/>
      <c r="B719" s="20"/>
      <c r="C719" s="21"/>
      <c r="D719" s="21"/>
      <c r="E719" s="21"/>
      <c r="F719" s="21"/>
      <c r="G719" s="21"/>
      <c r="H719" s="24"/>
    </row>
    <row r="720" spans="1:8" ht="12.75" customHeight="1" x14ac:dyDescent="0.2">
      <c r="A720" s="19"/>
      <c r="B720" s="20"/>
      <c r="C720" s="21"/>
      <c r="D720" s="21"/>
      <c r="E720" s="21"/>
      <c r="F720" s="21"/>
      <c r="G720" s="21"/>
      <c r="H720" s="24"/>
    </row>
    <row r="721" spans="1:8" ht="12.75" customHeight="1" x14ac:dyDescent="0.2">
      <c r="A721" s="19"/>
      <c r="B721" s="20"/>
      <c r="C721" s="21"/>
      <c r="D721" s="21"/>
      <c r="E721" s="21"/>
      <c r="F721" s="21"/>
      <c r="G721" s="21"/>
      <c r="H721" s="24"/>
    </row>
    <row r="722" spans="1:8" ht="12.75" customHeight="1" x14ac:dyDescent="0.2">
      <c r="A722" s="19"/>
      <c r="B722" s="20"/>
      <c r="C722" s="21"/>
      <c r="D722" s="21"/>
      <c r="E722" s="21"/>
      <c r="F722" s="21"/>
      <c r="G722" s="21"/>
      <c r="H722" s="24"/>
    </row>
    <row r="723" spans="1:8" ht="12.75" customHeight="1" x14ac:dyDescent="0.2">
      <c r="A723" s="19"/>
      <c r="B723" s="20"/>
      <c r="C723" s="21"/>
      <c r="D723" s="21"/>
      <c r="E723" s="21"/>
      <c r="F723" s="21"/>
      <c r="G723" s="21"/>
      <c r="H723" s="24"/>
    </row>
    <row r="724" spans="1:8" ht="12.75" customHeight="1" x14ac:dyDescent="0.2">
      <c r="A724" s="19"/>
      <c r="B724" s="20"/>
      <c r="C724" s="21"/>
      <c r="D724" s="21"/>
      <c r="E724" s="21"/>
      <c r="F724" s="21"/>
      <c r="G724" s="21"/>
      <c r="H724" s="24"/>
    </row>
    <row r="725" spans="1:8" ht="12.75" customHeight="1" x14ac:dyDescent="0.2">
      <c r="A725" s="19"/>
      <c r="B725" s="20"/>
      <c r="C725" s="21"/>
      <c r="D725" s="21"/>
      <c r="E725" s="21"/>
      <c r="F725" s="21"/>
      <c r="G725" s="21"/>
      <c r="H725" s="24"/>
    </row>
    <row r="726" spans="1:8" ht="12.75" customHeight="1" x14ac:dyDescent="0.2">
      <c r="A726" s="19"/>
      <c r="B726" s="20"/>
      <c r="C726" s="21"/>
      <c r="D726" s="21"/>
      <c r="E726" s="21"/>
      <c r="F726" s="21"/>
      <c r="G726" s="21"/>
      <c r="H726" s="24"/>
    </row>
    <row r="727" spans="1:8" ht="12.75" customHeight="1" x14ac:dyDescent="0.2">
      <c r="A727" s="19"/>
      <c r="B727" s="20"/>
      <c r="C727" s="21"/>
      <c r="D727" s="21"/>
      <c r="E727" s="21"/>
      <c r="F727" s="21"/>
      <c r="G727" s="21"/>
      <c r="H727" s="24"/>
    </row>
    <row r="728" spans="1:8" ht="12.75" customHeight="1" x14ac:dyDescent="0.2">
      <c r="A728" s="19"/>
      <c r="B728" s="20"/>
      <c r="C728" s="21"/>
      <c r="D728" s="21"/>
      <c r="E728" s="21"/>
      <c r="F728" s="21"/>
      <c r="G728" s="21"/>
      <c r="H728" s="24"/>
    </row>
    <row r="729" spans="1:8" ht="12.75" customHeight="1" x14ac:dyDescent="0.2">
      <c r="A729" s="19"/>
      <c r="B729" s="20"/>
      <c r="C729" s="21"/>
      <c r="D729" s="21"/>
      <c r="E729" s="21"/>
      <c r="F729" s="21"/>
      <c r="G729" s="21"/>
      <c r="H729" s="24"/>
    </row>
    <row r="730" spans="1:8" ht="12.75" customHeight="1" x14ac:dyDescent="0.2">
      <c r="A730" s="19"/>
      <c r="B730" s="20"/>
      <c r="C730" s="21"/>
      <c r="D730" s="21"/>
      <c r="E730" s="21"/>
      <c r="F730" s="21"/>
      <c r="G730" s="21"/>
      <c r="H730" s="24"/>
    </row>
    <row r="731" spans="1:8" ht="12.75" customHeight="1" x14ac:dyDescent="0.2">
      <c r="A731" s="19"/>
      <c r="B731" s="20"/>
      <c r="C731" s="21"/>
      <c r="D731" s="21"/>
      <c r="E731" s="21"/>
      <c r="F731" s="21"/>
      <c r="G731" s="21"/>
      <c r="H731" s="24"/>
    </row>
    <row r="732" spans="1:8" ht="12.75" customHeight="1" x14ac:dyDescent="0.2">
      <c r="A732" s="19"/>
      <c r="B732" s="20"/>
      <c r="C732" s="21"/>
      <c r="D732" s="21"/>
      <c r="E732" s="21"/>
      <c r="F732" s="21"/>
      <c r="G732" s="21"/>
      <c r="H732" s="24"/>
    </row>
    <row r="733" spans="1:8" ht="12.75" customHeight="1" x14ac:dyDescent="0.2">
      <c r="A733" s="19"/>
      <c r="B733" s="20"/>
      <c r="C733" s="21"/>
      <c r="D733" s="21"/>
      <c r="E733" s="21"/>
      <c r="F733" s="21"/>
      <c r="G733" s="21"/>
      <c r="H733" s="24"/>
    </row>
    <row r="734" spans="1:8" ht="12.75" customHeight="1" x14ac:dyDescent="0.2">
      <c r="A734" s="19"/>
      <c r="B734" s="20"/>
      <c r="C734" s="21"/>
      <c r="D734" s="21"/>
      <c r="E734" s="21"/>
      <c r="F734" s="21"/>
      <c r="G734" s="21"/>
      <c r="H734" s="24"/>
    </row>
    <row r="735" spans="1:8" ht="12.75" customHeight="1" x14ac:dyDescent="0.2">
      <c r="A735" s="19"/>
      <c r="B735" s="20"/>
      <c r="C735" s="21"/>
      <c r="D735" s="21"/>
      <c r="E735" s="21"/>
      <c r="F735" s="21"/>
      <c r="G735" s="21"/>
      <c r="H735" s="24"/>
    </row>
    <row r="736" spans="1:8" ht="12.75" customHeight="1" x14ac:dyDescent="0.2">
      <c r="A736" s="19"/>
      <c r="B736" s="20"/>
      <c r="C736" s="21"/>
      <c r="D736" s="21"/>
      <c r="E736" s="21"/>
      <c r="F736" s="21"/>
      <c r="G736" s="21"/>
      <c r="H736" s="24"/>
    </row>
    <row r="737" spans="1:8" ht="12.75" customHeight="1" x14ac:dyDescent="0.2">
      <c r="A737" s="19"/>
      <c r="B737" s="20"/>
      <c r="C737" s="21"/>
      <c r="D737" s="21"/>
      <c r="E737" s="21"/>
      <c r="F737" s="21"/>
      <c r="G737" s="21"/>
      <c r="H737" s="24"/>
    </row>
    <row r="738" spans="1:8" ht="12.75" customHeight="1" x14ac:dyDescent="0.2">
      <c r="A738" s="19"/>
      <c r="B738" s="20"/>
      <c r="C738" s="21"/>
      <c r="D738" s="21"/>
      <c r="E738" s="21"/>
      <c r="F738" s="21"/>
      <c r="G738" s="21"/>
      <c r="H738" s="24"/>
    </row>
    <row r="739" spans="1:8" ht="12.75" customHeight="1" x14ac:dyDescent="0.2">
      <c r="A739" s="19"/>
      <c r="B739" s="20"/>
      <c r="C739" s="21"/>
      <c r="D739" s="21"/>
      <c r="E739" s="21"/>
      <c r="F739" s="21"/>
      <c r="G739" s="21"/>
      <c r="H739" s="24"/>
    </row>
    <row r="740" spans="1:8" ht="12.75" customHeight="1" x14ac:dyDescent="0.2">
      <c r="A740" s="19"/>
      <c r="B740" s="20"/>
      <c r="C740" s="21"/>
      <c r="D740" s="21"/>
      <c r="E740" s="21"/>
      <c r="F740" s="21"/>
      <c r="G740" s="21"/>
      <c r="H740" s="24"/>
    </row>
    <row r="741" spans="1:8" ht="12.75" customHeight="1" x14ac:dyDescent="0.2">
      <c r="A741" s="19"/>
      <c r="B741" s="20"/>
      <c r="C741" s="21"/>
      <c r="D741" s="21"/>
      <c r="E741" s="21"/>
      <c r="F741" s="21"/>
      <c r="G741" s="21"/>
      <c r="H741" s="24"/>
    </row>
    <row r="742" spans="1:8" ht="12.75" customHeight="1" x14ac:dyDescent="0.2">
      <c r="A742" s="19"/>
      <c r="B742" s="20"/>
      <c r="C742" s="21"/>
      <c r="D742" s="21"/>
      <c r="E742" s="21"/>
      <c r="F742" s="21"/>
      <c r="G742" s="21"/>
      <c r="H742" s="24"/>
    </row>
    <row r="743" spans="1:8" ht="12.75" customHeight="1" x14ac:dyDescent="0.2">
      <c r="A743" s="19"/>
      <c r="B743" s="20"/>
      <c r="C743" s="21"/>
      <c r="D743" s="21"/>
      <c r="E743" s="21"/>
      <c r="F743" s="21"/>
      <c r="G743" s="21"/>
      <c r="H743" s="24"/>
    </row>
    <row r="744" spans="1:8" ht="12.75" customHeight="1" x14ac:dyDescent="0.2">
      <c r="A744" s="19"/>
      <c r="B744" s="20"/>
      <c r="C744" s="21"/>
      <c r="D744" s="21"/>
      <c r="E744" s="21"/>
      <c r="F744" s="21"/>
      <c r="G744" s="21"/>
      <c r="H744" s="24"/>
    </row>
    <row r="745" spans="1:8" ht="12.75" customHeight="1" x14ac:dyDescent="0.2">
      <c r="A745" s="19"/>
      <c r="B745" s="20"/>
      <c r="C745" s="21"/>
      <c r="D745" s="21"/>
      <c r="E745" s="21"/>
      <c r="F745" s="21"/>
      <c r="G745" s="21"/>
      <c r="H745" s="24"/>
    </row>
    <row r="746" spans="1:8" ht="12.75" customHeight="1" x14ac:dyDescent="0.2">
      <c r="A746" s="19"/>
      <c r="B746" s="20"/>
      <c r="C746" s="21"/>
      <c r="D746" s="21"/>
      <c r="E746" s="21"/>
      <c r="F746" s="21"/>
      <c r="G746" s="21"/>
      <c r="H746" s="24"/>
    </row>
    <row r="747" spans="1:8" ht="12.75" customHeight="1" x14ac:dyDescent="0.2">
      <c r="A747" s="19"/>
      <c r="B747" s="20"/>
      <c r="C747" s="21"/>
      <c r="D747" s="21"/>
      <c r="E747" s="21"/>
      <c r="F747" s="21"/>
      <c r="G747" s="21"/>
      <c r="H747" s="24"/>
    </row>
    <row r="748" spans="1:8" ht="12.75" customHeight="1" x14ac:dyDescent="0.2">
      <c r="A748" s="19"/>
      <c r="B748" s="20"/>
      <c r="C748" s="21"/>
      <c r="D748" s="21"/>
      <c r="E748" s="21"/>
      <c r="F748" s="21"/>
      <c r="G748" s="21"/>
      <c r="H748" s="24"/>
    </row>
    <row r="749" spans="1:8" ht="12.75" customHeight="1" x14ac:dyDescent="0.2">
      <c r="A749" s="19"/>
      <c r="B749" s="20"/>
      <c r="C749" s="21"/>
      <c r="D749" s="21"/>
      <c r="E749" s="21"/>
      <c r="F749" s="21"/>
      <c r="G749" s="21"/>
      <c r="H749" s="24"/>
    </row>
    <row r="750" spans="1:8" ht="12.75" customHeight="1" x14ac:dyDescent="0.2">
      <c r="A750" s="19"/>
      <c r="B750" s="20"/>
      <c r="C750" s="21"/>
      <c r="D750" s="21"/>
      <c r="E750" s="21"/>
      <c r="F750" s="21"/>
      <c r="G750" s="21"/>
      <c r="H750" s="24"/>
    </row>
    <row r="751" spans="1:8" ht="12.75" customHeight="1" x14ac:dyDescent="0.2">
      <c r="A751" s="19"/>
      <c r="B751" s="20"/>
      <c r="C751" s="21"/>
      <c r="D751" s="21"/>
      <c r="E751" s="21"/>
      <c r="F751" s="21"/>
      <c r="G751" s="21"/>
      <c r="H751" s="24"/>
    </row>
    <row r="752" spans="1:8" ht="12.75" customHeight="1" x14ac:dyDescent="0.2">
      <c r="A752" s="19"/>
      <c r="B752" s="20"/>
      <c r="C752" s="21"/>
      <c r="D752" s="21"/>
      <c r="E752" s="21"/>
      <c r="F752" s="21"/>
      <c r="G752" s="21"/>
      <c r="H752" s="24"/>
    </row>
    <row r="753" spans="1:8" ht="12.75" customHeight="1" x14ac:dyDescent="0.2">
      <c r="A753" s="19"/>
      <c r="B753" s="20"/>
      <c r="C753" s="21"/>
      <c r="D753" s="21"/>
      <c r="E753" s="21"/>
      <c r="F753" s="21"/>
      <c r="G753" s="21"/>
      <c r="H753" s="24"/>
    </row>
    <row r="754" spans="1:8" ht="12.75" customHeight="1" x14ac:dyDescent="0.2">
      <c r="A754" s="19"/>
      <c r="B754" s="20"/>
      <c r="C754" s="21"/>
      <c r="D754" s="21"/>
      <c r="E754" s="21"/>
      <c r="F754" s="21"/>
      <c r="G754" s="21"/>
      <c r="H754" s="24"/>
    </row>
    <row r="755" spans="1:8" ht="12.75" customHeight="1" x14ac:dyDescent="0.2">
      <c r="A755" s="19"/>
      <c r="B755" s="20"/>
      <c r="C755" s="21"/>
      <c r="D755" s="21"/>
      <c r="E755" s="21"/>
      <c r="F755" s="21"/>
      <c r="G755" s="21"/>
      <c r="H755" s="24"/>
    </row>
    <row r="756" spans="1:8" ht="12.75" customHeight="1" x14ac:dyDescent="0.2">
      <c r="A756" s="19"/>
      <c r="B756" s="20"/>
      <c r="C756" s="21"/>
      <c r="D756" s="21"/>
      <c r="E756" s="21"/>
      <c r="F756" s="21"/>
      <c r="G756" s="21"/>
      <c r="H756" s="24"/>
    </row>
    <row r="757" spans="1:8" ht="12.75" customHeight="1" x14ac:dyDescent="0.2">
      <c r="A757" s="19"/>
      <c r="B757" s="20"/>
      <c r="C757" s="21"/>
      <c r="D757" s="21"/>
      <c r="E757" s="21"/>
      <c r="F757" s="21"/>
      <c r="G757" s="21"/>
      <c r="H757" s="24"/>
    </row>
    <row r="758" spans="1:8" ht="12.75" customHeight="1" x14ac:dyDescent="0.2">
      <c r="A758" s="19"/>
      <c r="B758" s="20"/>
      <c r="C758" s="21"/>
      <c r="D758" s="21"/>
      <c r="E758" s="21"/>
      <c r="F758" s="21"/>
      <c r="G758" s="21"/>
      <c r="H758" s="24"/>
    </row>
    <row r="759" spans="1:8" ht="12.75" customHeight="1" x14ac:dyDescent="0.2">
      <c r="A759" s="19"/>
      <c r="B759" s="20"/>
      <c r="C759" s="21"/>
      <c r="D759" s="21"/>
      <c r="E759" s="21"/>
      <c r="F759" s="21"/>
      <c r="G759" s="21"/>
      <c r="H759" s="24"/>
    </row>
    <row r="760" spans="1:8" ht="12.75" customHeight="1" x14ac:dyDescent="0.2">
      <c r="A760" s="19"/>
      <c r="B760" s="20"/>
      <c r="C760" s="21"/>
      <c r="D760" s="21"/>
      <c r="E760" s="21"/>
      <c r="F760" s="21"/>
      <c r="G760" s="21"/>
      <c r="H760" s="24"/>
    </row>
    <row r="761" spans="1:8" ht="12.75" customHeight="1" x14ac:dyDescent="0.2">
      <c r="A761" s="19"/>
      <c r="B761" s="20"/>
      <c r="C761" s="21"/>
      <c r="D761" s="21"/>
      <c r="E761" s="21"/>
      <c r="F761" s="21"/>
      <c r="G761" s="21"/>
      <c r="H761" s="24"/>
    </row>
    <row r="762" spans="1:8" ht="12.75" customHeight="1" x14ac:dyDescent="0.2">
      <c r="A762" s="19"/>
      <c r="B762" s="20"/>
      <c r="C762" s="21"/>
      <c r="D762" s="21"/>
      <c r="E762" s="21"/>
      <c r="F762" s="21"/>
      <c r="G762" s="21"/>
      <c r="H762" s="24"/>
    </row>
    <row r="763" spans="1:8" ht="12.75" customHeight="1" x14ac:dyDescent="0.2">
      <c r="A763" s="19"/>
      <c r="B763" s="20"/>
      <c r="C763" s="21"/>
      <c r="D763" s="21"/>
      <c r="E763" s="21"/>
      <c r="F763" s="21"/>
      <c r="G763" s="21"/>
      <c r="H763" s="24"/>
    </row>
    <row r="764" spans="1:8" ht="12.75" customHeight="1" x14ac:dyDescent="0.2">
      <c r="A764" s="19"/>
      <c r="B764" s="20"/>
      <c r="C764" s="21"/>
      <c r="D764" s="21"/>
      <c r="E764" s="21"/>
      <c r="F764" s="21"/>
      <c r="G764" s="21"/>
      <c r="H764" s="24"/>
    </row>
    <row r="765" spans="1:8" ht="12.75" customHeight="1" x14ac:dyDescent="0.2">
      <c r="A765" s="19"/>
      <c r="B765" s="20"/>
      <c r="C765" s="21"/>
      <c r="D765" s="21"/>
      <c r="E765" s="21"/>
      <c r="F765" s="21"/>
      <c r="G765" s="21"/>
      <c r="H765" s="24"/>
    </row>
    <row r="766" spans="1:8" ht="12.75" customHeight="1" x14ac:dyDescent="0.2">
      <c r="A766" s="19"/>
      <c r="B766" s="20"/>
      <c r="C766" s="21"/>
      <c r="D766" s="21"/>
      <c r="E766" s="21"/>
      <c r="F766" s="21"/>
      <c r="G766" s="21"/>
      <c r="H766" s="24"/>
    </row>
    <row r="767" spans="1:8" ht="12.75" customHeight="1" x14ac:dyDescent="0.2">
      <c r="A767" s="19"/>
      <c r="B767" s="20"/>
      <c r="C767" s="21"/>
      <c r="D767" s="21"/>
      <c r="E767" s="21"/>
      <c r="F767" s="21"/>
      <c r="G767" s="21"/>
      <c r="H767" s="24"/>
    </row>
    <row r="768" spans="1:8" ht="12.75" customHeight="1" x14ac:dyDescent="0.2">
      <c r="A768" s="19"/>
      <c r="B768" s="20"/>
      <c r="C768" s="21"/>
      <c r="D768" s="21"/>
      <c r="E768" s="21"/>
      <c r="F768" s="21"/>
      <c r="G768" s="21"/>
      <c r="H768" s="24"/>
    </row>
    <row r="769" spans="1:8" ht="12.75" customHeight="1" x14ac:dyDescent="0.2">
      <c r="A769" s="19"/>
      <c r="B769" s="20"/>
      <c r="C769" s="21"/>
      <c r="D769" s="21"/>
      <c r="E769" s="21"/>
      <c r="F769" s="21"/>
      <c r="G769" s="21"/>
      <c r="H769" s="24"/>
    </row>
    <row r="770" spans="1:8" ht="12.75" customHeight="1" x14ac:dyDescent="0.2">
      <c r="A770" s="19"/>
      <c r="B770" s="20"/>
      <c r="C770" s="21"/>
      <c r="D770" s="21"/>
      <c r="E770" s="21"/>
      <c r="F770" s="21"/>
      <c r="G770" s="21"/>
      <c r="H770" s="24"/>
    </row>
    <row r="771" spans="1:8" ht="12.75" customHeight="1" x14ac:dyDescent="0.2">
      <c r="A771" s="19"/>
      <c r="B771" s="20"/>
      <c r="C771" s="21"/>
      <c r="D771" s="21"/>
      <c r="E771" s="21"/>
      <c r="F771" s="21"/>
      <c r="G771" s="21"/>
      <c r="H771" s="24"/>
    </row>
    <row r="772" spans="1:8" ht="12.75" customHeight="1" x14ac:dyDescent="0.2">
      <c r="A772" s="19"/>
      <c r="B772" s="20"/>
      <c r="C772" s="21"/>
      <c r="D772" s="21"/>
      <c r="E772" s="21"/>
      <c r="F772" s="21"/>
      <c r="G772" s="21"/>
      <c r="H772" s="24"/>
    </row>
    <row r="773" spans="1:8" ht="12.75" customHeight="1" x14ac:dyDescent="0.2">
      <c r="A773" s="19"/>
      <c r="B773" s="20"/>
      <c r="C773" s="21"/>
      <c r="D773" s="21"/>
      <c r="E773" s="21"/>
      <c r="F773" s="21"/>
      <c r="G773" s="21"/>
      <c r="H773" s="24"/>
    </row>
    <row r="774" spans="1:8" ht="12.75" customHeight="1" x14ac:dyDescent="0.2">
      <c r="A774" s="19"/>
      <c r="B774" s="20"/>
      <c r="C774" s="21"/>
      <c r="D774" s="21"/>
      <c r="E774" s="21"/>
      <c r="F774" s="21"/>
      <c r="G774" s="21"/>
      <c r="H774" s="24"/>
    </row>
    <row r="775" spans="1:8" ht="12.75" customHeight="1" x14ac:dyDescent="0.2">
      <c r="A775" s="19"/>
      <c r="B775" s="20"/>
      <c r="C775" s="21"/>
      <c r="D775" s="21"/>
      <c r="E775" s="21"/>
      <c r="F775" s="21"/>
      <c r="G775" s="21"/>
      <c r="H775" s="24"/>
    </row>
    <row r="776" spans="1:8" ht="12.75" customHeight="1" x14ac:dyDescent="0.2">
      <c r="A776" s="19"/>
      <c r="B776" s="20"/>
      <c r="C776" s="21"/>
      <c r="D776" s="21"/>
      <c r="E776" s="21"/>
      <c r="F776" s="21"/>
      <c r="G776" s="21"/>
      <c r="H776" s="24"/>
    </row>
    <row r="777" spans="1:8" ht="12.75" customHeight="1" x14ac:dyDescent="0.2">
      <c r="A777" s="19"/>
      <c r="B777" s="20"/>
      <c r="C777" s="21"/>
      <c r="D777" s="21"/>
      <c r="E777" s="21"/>
      <c r="F777" s="21"/>
      <c r="G777" s="21"/>
      <c r="H777" s="24"/>
    </row>
    <row r="778" spans="1:8" ht="12.75" customHeight="1" x14ac:dyDescent="0.2">
      <c r="A778" s="19"/>
      <c r="B778" s="20"/>
      <c r="C778" s="21"/>
      <c r="D778" s="21"/>
      <c r="E778" s="21"/>
      <c r="F778" s="21"/>
      <c r="G778" s="21"/>
      <c r="H778" s="24"/>
    </row>
    <row r="779" spans="1:8" ht="12.75" customHeight="1" x14ac:dyDescent="0.2">
      <c r="A779" s="19"/>
      <c r="B779" s="20"/>
      <c r="C779" s="21"/>
      <c r="D779" s="21"/>
      <c r="E779" s="21"/>
      <c r="F779" s="21"/>
      <c r="G779" s="21"/>
      <c r="H779" s="24"/>
    </row>
    <row r="780" spans="1:8" ht="12.75" customHeight="1" x14ac:dyDescent="0.2">
      <c r="A780" s="19"/>
      <c r="B780" s="20"/>
      <c r="C780" s="21"/>
      <c r="D780" s="21"/>
      <c r="E780" s="21"/>
      <c r="F780" s="21"/>
      <c r="G780" s="21"/>
      <c r="H780" s="24"/>
    </row>
    <row r="781" spans="1:8" ht="12.75" customHeight="1" x14ac:dyDescent="0.2">
      <c r="A781" s="19"/>
      <c r="B781" s="20"/>
      <c r="C781" s="21"/>
      <c r="D781" s="21"/>
      <c r="E781" s="21"/>
      <c r="F781" s="21"/>
      <c r="G781" s="21"/>
      <c r="H781" s="24"/>
    </row>
    <row r="782" spans="1:8" ht="12.75" customHeight="1" x14ac:dyDescent="0.2">
      <c r="A782" s="19"/>
      <c r="B782" s="20"/>
      <c r="C782" s="21"/>
      <c r="D782" s="21"/>
      <c r="E782" s="21"/>
      <c r="F782" s="21"/>
      <c r="G782" s="21"/>
      <c r="H782" s="24"/>
    </row>
    <row r="783" spans="1:8" ht="12.75" customHeight="1" x14ac:dyDescent="0.2">
      <c r="A783" s="19"/>
      <c r="B783" s="20"/>
      <c r="C783" s="21"/>
      <c r="D783" s="21"/>
      <c r="E783" s="21"/>
      <c r="F783" s="21"/>
      <c r="G783" s="21"/>
      <c r="H783" s="24"/>
    </row>
    <row r="784" spans="1:8" ht="12.75" customHeight="1" x14ac:dyDescent="0.2">
      <c r="A784" s="19"/>
      <c r="B784" s="20"/>
      <c r="C784" s="21"/>
      <c r="D784" s="21"/>
      <c r="E784" s="21"/>
      <c r="F784" s="21"/>
      <c r="G784" s="21"/>
      <c r="H784" s="24"/>
    </row>
    <row r="785" spans="1:8" ht="12.75" customHeight="1" x14ac:dyDescent="0.2">
      <c r="A785" s="19"/>
      <c r="B785" s="20"/>
      <c r="C785" s="21"/>
      <c r="D785" s="21"/>
      <c r="E785" s="21"/>
      <c r="F785" s="21"/>
      <c r="G785" s="21"/>
      <c r="H785" s="24"/>
    </row>
    <row r="786" spans="1:8" ht="12.75" customHeight="1" x14ac:dyDescent="0.2">
      <c r="A786" s="19"/>
      <c r="B786" s="20"/>
      <c r="C786" s="21"/>
      <c r="D786" s="21"/>
      <c r="E786" s="21"/>
      <c r="F786" s="21"/>
      <c r="G786" s="21"/>
      <c r="H786" s="24"/>
    </row>
    <row r="787" spans="1:8" ht="12.75" customHeight="1" x14ac:dyDescent="0.2">
      <c r="A787" s="19"/>
      <c r="B787" s="20"/>
      <c r="C787" s="21"/>
      <c r="D787" s="21"/>
      <c r="E787" s="21"/>
      <c r="F787" s="21"/>
      <c r="G787" s="21"/>
      <c r="H787" s="24"/>
    </row>
    <row r="788" spans="1:8" ht="12.75" customHeight="1" x14ac:dyDescent="0.2">
      <c r="A788" s="19"/>
      <c r="B788" s="20"/>
      <c r="C788" s="21"/>
      <c r="D788" s="21"/>
      <c r="E788" s="21"/>
      <c r="F788" s="21"/>
      <c r="G788" s="21"/>
      <c r="H788" s="24"/>
    </row>
    <row r="789" spans="1:8" ht="12.75" customHeight="1" x14ac:dyDescent="0.2">
      <c r="A789" s="19"/>
      <c r="B789" s="20"/>
      <c r="C789" s="21"/>
      <c r="D789" s="21"/>
      <c r="E789" s="21"/>
      <c r="F789" s="21"/>
      <c r="G789" s="21"/>
      <c r="H789" s="24"/>
    </row>
    <row r="790" spans="1:8" ht="12.75" customHeight="1" x14ac:dyDescent="0.2">
      <c r="A790" s="19"/>
      <c r="B790" s="20"/>
      <c r="C790" s="21"/>
      <c r="D790" s="21"/>
      <c r="E790" s="21"/>
      <c r="F790" s="21"/>
      <c r="G790" s="21"/>
      <c r="H790" s="24"/>
    </row>
    <row r="791" spans="1:8" ht="12.75" customHeight="1" x14ac:dyDescent="0.2">
      <c r="A791" s="19"/>
      <c r="B791" s="20"/>
      <c r="C791" s="21"/>
      <c r="D791" s="21"/>
      <c r="E791" s="21"/>
      <c r="F791" s="21"/>
      <c r="G791" s="21"/>
      <c r="H791" s="24"/>
    </row>
    <row r="792" spans="1:8" ht="12.75" customHeight="1" x14ac:dyDescent="0.2">
      <c r="A792" s="19"/>
      <c r="B792" s="20"/>
      <c r="C792" s="21"/>
      <c r="D792" s="21"/>
      <c r="E792" s="21"/>
      <c r="F792" s="21"/>
      <c r="G792" s="21"/>
      <c r="H792" s="24"/>
    </row>
    <row r="793" spans="1:8" ht="12.75" customHeight="1" x14ac:dyDescent="0.2">
      <c r="A793" s="19"/>
      <c r="B793" s="20"/>
      <c r="C793" s="21"/>
      <c r="D793" s="21"/>
      <c r="E793" s="21"/>
      <c r="F793" s="21"/>
      <c r="G793" s="21"/>
      <c r="H793" s="24"/>
    </row>
    <row r="794" spans="1:8" ht="12.75" customHeight="1" x14ac:dyDescent="0.2">
      <c r="A794" s="19"/>
      <c r="B794" s="20"/>
      <c r="C794" s="21"/>
      <c r="D794" s="21"/>
      <c r="E794" s="21"/>
      <c r="F794" s="21"/>
      <c r="G794" s="21"/>
      <c r="H794" s="24"/>
    </row>
    <row r="795" spans="1:8" ht="12.75" customHeight="1" x14ac:dyDescent="0.2">
      <c r="A795" s="19"/>
      <c r="B795" s="20"/>
      <c r="C795" s="21"/>
      <c r="D795" s="21"/>
      <c r="E795" s="21"/>
      <c r="F795" s="21"/>
      <c r="G795" s="21"/>
      <c r="H795" s="24"/>
    </row>
    <row r="796" spans="1:8" ht="12.75" customHeight="1" x14ac:dyDescent="0.2">
      <c r="A796" s="19"/>
      <c r="B796" s="20"/>
      <c r="C796" s="21"/>
      <c r="D796" s="21"/>
      <c r="E796" s="21"/>
      <c r="F796" s="21"/>
      <c r="G796" s="21"/>
      <c r="H796" s="24"/>
    </row>
    <row r="797" spans="1:8" ht="12.75" customHeight="1" x14ac:dyDescent="0.2">
      <c r="A797" s="19"/>
      <c r="B797" s="20"/>
      <c r="C797" s="21"/>
      <c r="D797" s="21"/>
      <c r="E797" s="21"/>
      <c r="F797" s="21"/>
      <c r="G797" s="21"/>
      <c r="H797" s="24"/>
    </row>
    <row r="798" spans="1:8" ht="12.75" customHeight="1" x14ac:dyDescent="0.2">
      <c r="A798" s="19"/>
      <c r="B798" s="20"/>
      <c r="C798" s="21"/>
      <c r="D798" s="21"/>
      <c r="E798" s="21"/>
      <c r="F798" s="21"/>
      <c r="G798" s="21"/>
      <c r="H798" s="24"/>
    </row>
    <row r="799" spans="1:8" ht="12.75" customHeight="1" x14ac:dyDescent="0.2">
      <c r="A799" s="19"/>
      <c r="B799" s="20"/>
      <c r="C799" s="21"/>
      <c r="D799" s="21"/>
      <c r="E799" s="21"/>
      <c r="F799" s="21"/>
      <c r="G799" s="21"/>
      <c r="H799" s="24"/>
    </row>
    <row r="800" spans="1:8" ht="12.75" customHeight="1" x14ac:dyDescent="0.2">
      <c r="A800" s="19"/>
      <c r="B800" s="20"/>
      <c r="C800" s="21"/>
      <c r="D800" s="21"/>
      <c r="E800" s="21"/>
      <c r="F800" s="21"/>
      <c r="G800" s="21"/>
      <c r="H800" s="24"/>
    </row>
    <row r="801" spans="1:8" ht="12.75" customHeight="1" x14ac:dyDescent="0.2">
      <c r="A801" s="19"/>
      <c r="B801" s="20"/>
      <c r="C801" s="21"/>
      <c r="D801" s="21"/>
      <c r="E801" s="21"/>
      <c r="F801" s="21"/>
      <c r="G801" s="21"/>
      <c r="H801" s="24"/>
    </row>
    <row r="802" spans="1:8" ht="12.75" customHeight="1" x14ac:dyDescent="0.2">
      <c r="A802" s="19"/>
      <c r="B802" s="20"/>
      <c r="C802" s="21"/>
      <c r="D802" s="21"/>
      <c r="E802" s="21"/>
      <c r="F802" s="21"/>
      <c r="G802" s="21"/>
      <c r="H802" s="24"/>
    </row>
    <row r="803" spans="1:8" ht="12.75" customHeight="1" x14ac:dyDescent="0.2">
      <c r="A803" s="19"/>
      <c r="B803" s="20"/>
      <c r="C803" s="21"/>
      <c r="D803" s="21"/>
      <c r="E803" s="21"/>
      <c r="F803" s="21"/>
      <c r="G803" s="21"/>
      <c r="H803" s="24"/>
    </row>
    <row r="804" spans="1:8" ht="12.75" customHeight="1" x14ac:dyDescent="0.2">
      <c r="A804" s="19"/>
      <c r="B804" s="20"/>
      <c r="C804" s="21"/>
      <c r="D804" s="21"/>
      <c r="E804" s="21"/>
      <c r="F804" s="21"/>
      <c r="G804" s="21"/>
      <c r="H804" s="24"/>
    </row>
    <row r="805" spans="1:8" ht="12.75" customHeight="1" x14ac:dyDescent="0.2">
      <c r="A805" s="19"/>
      <c r="B805" s="20"/>
      <c r="C805" s="21"/>
      <c r="D805" s="21"/>
      <c r="E805" s="21"/>
      <c r="F805" s="21"/>
      <c r="G805" s="21"/>
      <c r="H805" s="24"/>
    </row>
    <row r="806" spans="1:8" ht="12.75" customHeight="1" x14ac:dyDescent="0.2">
      <c r="A806" s="19"/>
      <c r="B806" s="20"/>
      <c r="C806" s="21"/>
      <c r="D806" s="21"/>
      <c r="E806" s="21"/>
      <c r="F806" s="21"/>
      <c r="G806" s="21"/>
      <c r="H806" s="24"/>
    </row>
    <row r="807" spans="1:8" ht="12.75" customHeight="1" x14ac:dyDescent="0.2">
      <c r="A807" s="19"/>
      <c r="B807" s="20"/>
      <c r="C807" s="21"/>
      <c r="D807" s="21"/>
      <c r="E807" s="21"/>
      <c r="F807" s="21"/>
      <c r="G807" s="21"/>
      <c r="H807" s="24"/>
    </row>
    <row r="808" spans="1:8" ht="12.75" customHeight="1" x14ac:dyDescent="0.2">
      <c r="A808" s="19"/>
      <c r="B808" s="20"/>
      <c r="C808" s="21"/>
      <c r="D808" s="21"/>
      <c r="E808" s="21"/>
      <c r="F808" s="21"/>
      <c r="G808" s="21"/>
      <c r="H808" s="24"/>
    </row>
    <row r="809" spans="1:8" ht="12.75" customHeight="1" x14ac:dyDescent="0.2">
      <c r="A809" s="19"/>
      <c r="B809" s="20"/>
      <c r="C809" s="21"/>
      <c r="D809" s="21"/>
      <c r="E809" s="21"/>
      <c r="F809" s="21"/>
      <c r="G809" s="21"/>
      <c r="H809" s="24"/>
    </row>
    <row r="810" spans="1:8" ht="12.75" customHeight="1" x14ac:dyDescent="0.2">
      <c r="A810" s="19"/>
      <c r="B810" s="20"/>
      <c r="C810" s="21"/>
      <c r="D810" s="21"/>
      <c r="E810" s="21"/>
      <c r="F810" s="21"/>
      <c r="G810" s="21"/>
      <c r="H810" s="24"/>
    </row>
    <row r="811" spans="1:8" ht="12.75" customHeight="1" x14ac:dyDescent="0.2">
      <c r="A811" s="19"/>
      <c r="B811" s="20"/>
      <c r="C811" s="21"/>
      <c r="D811" s="21"/>
      <c r="E811" s="21"/>
      <c r="F811" s="21"/>
      <c r="G811" s="21"/>
      <c r="H811" s="24"/>
    </row>
    <row r="812" spans="1:8" ht="12.75" customHeight="1" x14ac:dyDescent="0.2">
      <c r="A812" s="19"/>
      <c r="B812" s="20"/>
      <c r="C812" s="21"/>
      <c r="D812" s="21"/>
      <c r="E812" s="21"/>
      <c r="F812" s="21"/>
      <c r="G812" s="21"/>
      <c r="H812" s="24"/>
    </row>
    <row r="813" spans="1:8" ht="12.75" customHeight="1" x14ac:dyDescent="0.2">
      <c r="A813" s="19"/>
      <c r="B813" s="20"/>
      <c r="C813" s="21"/>
      <c r="D813" s="21"/>
      <c r="E813" s="21"/>
      <c r="F813" s="21"/>
      <c r="G813" s="21"/>
      <c r="H813" s="24"/>
    </row>
    <row r="814" spans="1:8" ht="12.75" customHeight="1" x14ac:dyDescent="0.2">
      <c r="A814" s="19"/>
      <c r="B814" s="20"/>
      <c r="C814" s="21"/>
      <c r="D814" s="21"/>
      <c r="E814" s="21"/>
      <c r="F814" s="21"/>
      <c r="G814" s="21"/>
      <c r="H814" s="24"/>
    </row>
    <row r="815" spans="1:8" ht="12.75" customHeight="1" x14ac:dyDescent="0.2">
      <c r="A815" s="19"/>
      <c r="B815" s="20"/>
      <c r="C815" s="21"/>
      <c r="D815" s="21"/>
      <c r="E815" s="21"/>
      <c r="F815" s="21"/>
      <c r="G815" s="21"/>
      <c r="H815" s="24"/>
    </row>
    <row r="816" spans="1:8" ht="12.75" customHeight="1" x14ac:dyDescent="0.2">
      <c r="A816" s="19"/>
      <c r="B816" s="20"/>
      <c r="C816" s="21"/>
      <c r="D816" s="21"/>
      <c r="E816" s="21"/>
      <c r="F816" s="21"/>
      <c r="G816" s="21"/>
      <c r="H816" s="24"/>
    </row>
    <row r="817" spans="1:8" ht="12.75" customHeight="1" x14ac:dyDescent="0.2">
      <c r="A817" s="19"/>
      <c r="B817" s="20"/>
      <c r="C817" s="21"/>
      <c r="D817" s="21"/>
      <c r="E817" s="21"/>
      <c r="F817" s="21"/>
      <c r="G817" s="21"/>
      <c r="H817" s="24"/>
    </row>
    <row r="818" spans="1:8" ht="12.75" customHeight="1" x14ac:dyDescent="0.2">
      <c r="A818" s="19"/>
      <c r="B818" s="20"/>
      <c r="C818" s="21"/>
      <c r="D818" s="21"/>
      <c r="E818" s="21"/>
      <c r="F818" s="21"/>
      <c r="G818" s="21"/>
      <c r="H818" s="24"/>
    </row>
    <row r="819" spans="1:8" ht="12.75" customHeight="1" x14ac:dyDescent="0.2">
      <c r="A819" s="19"/>
      <c r="B819" s="20"/>
      <c r="C819" s="21"/>
      <c r="D819" s="21"/>
      <c r="E819" s="21"/>
      <c r="F819" s="21"/>
      <c r="G819" s="21"/>
      <c r="H819" s="24"/>
    </row>
    <row r="820" spans="1:8" ht="12.75" customHeight="1" x14ac:dyDescent="0.2">
      <c r="A820" s="19"/>
      <c r="B820" s="20"/>
      <c r="C820" s="21"/>
      <c r="D820" s="21"/>
      <c r="E820" s="21"/>
      <c r="F820" s="21"/>
      <c r="G820" s="21"/>
      <c r="H820" s="24"/>
    </row>
    <row r="821" spans="1:8" ht="12.75" customHeight="1" x14ac:dyDescent="0.2">
      <c r="A821" s="19"/>
      <c r="B821" s="20"/>
      <c r="C821" s="21"/>
      <c r="D821" s="21"/>
      <c r="E821" s="21"/>
      <c r="F821" s="21"/>
      <c r="G821" s="21"/>
      <c r="H821" s="24"/>
    </row>
    <row r="822" spans="1:8" ht="12.75" customHeight="1" x14ac:dyDescent="0.2">
      <c r="A822" s="19"/>
      <c r="B822" s="20"/>
      <c r="C822" s="21"/>
      <c r="D822" s="21"/>
      <c r="E822" s="21"/>
      <c r="F822" s="21"/>
      <c r="G822" s="21"/>
      <c r="H822" s="24"/>
    </row>
    <row r="823" spans="1:8" ht="12.75" customHeight="1" x14ac:dyDescent="0.2">
      <c r="A823" s="19"/>
      <c r="B823" s="20"/>
      <c r="C823" s="21"/>
      <c r="D823" s="21"/>
      <c r="E823" s="21"/>
      <c r="F823" s="21"/>
      <c r="G823" s="21"/>
      <c r="H823" s="24"/>
    </row>
    <row r="824" spans="1:8" ht="12.75" customHeight="1" x14ac:dyDescent="0.2">
      <c r="A824" s="19"/>
      <c r="B824" s="20"/>
      <c r="C824" s="21"/>
      <c r="D824" s="21"/>
      <c r="E824" s="21"/>
      <c r="F824" s="21"/>
      <c r="G824" s="21"/>
      <c r="H824" s="24"/>
    </row>
    <row r="825" spans="1:8" ht="12.75" customHeight="1" x14ac:dyDescent="0.2">
      <c r="A825" s="19"/>
      <c r="B825" s="20"/>
      <c r="C825" s="21"/>
      <c r="D825" s="21"/>
      <c r="E825" s="21"/>
      <c r="F825" s="21"/>
      <c r="G825" s="21"/>
      <c r="H825" s="24"/>
    </row>
    <row r="826" spans="1:8" ht="12.75" customHeight="1" x14ac:dyDescent="0.2">
      <c r="A826" s="19"/>
      <c r="B826" s="20"/>
      <c r="C826" s="21"/>
      <c r="D826" s="21"/>
      <c r="E826" s="21"/>
      <c r="F826" s="21"/>
      <c r="G826" s="21"/>
      <c r="H826" s="24"/>
    </row>
    <row r="827" spans="1:8" ht="12.75" customHeight="1" x14ac:dyDescent="0.2">
      <c r="A827" s="19"/>
      <c r="B827" s="20"/>
      <c r="C827" s="21"/>
      <c r="D827" s="21"/>
      <c r="E827" s="21"/>
      <c r="F827" s="21"/>
      <c r="G827" s="21"/>
      <c r="H827" s="24"/>
    </row>
    <row r="828" spans="1:8" ht="12.75" customHeight="1" x14ac:dyDescent="0.2">
      <c r="A828" s="19"/>
      <c r="B828" s="20"/>
      <c r="C828" s="21"/>
      <c r="D828" s="21"/>
      <c r="E828" s="21"/>
      <c r="F828" s="21"/>
      <c r="G828" s="21"/>
      <c r="H828" s="24"/>
    </row>
    <row r="829" spans="1:8" ht="12.75" customHeight="1" x14ac:dyDescent="0.2">
      <c r="A829" s="19"/>
      <c r="B829" s="20"/>
      <c r="C829" s="21"/>
      <c r="D829" s="21"/>
      <c r="E829" s="21"/>
      <c r="F829" s="21"/>
      <c r="G829" s="21"/>
      <c r="H829" s="24"/>
    </row>
    <row r="830" spans="1:8" ht="12.75" customHeight="1" x14ac:dyDescent="0.2">
      <c r="A830" s="19"/>
      <c r="B830" s="20"/>
      <c r="C830" s="21"/>
      <c r="D830" s="21"/>
      <c r="E830" s="21"/>
      <c r="F830" s="21"/>
      <c r="G830" s="21"/>
      <c r="H830" s="24"/>
    </row>
    <row r="831" spans="1:8" ht="12.75" customHeight="1" x14ac:dyDescent="0.2">
      <c r="A831" s="19"/>
      <c r="B831" s="20"/>
      <c r="C831" s="21"/>
      <c r="D831" s="21"/>
      <c r="E831" s="21"/>
      <c r="F831" s="21"/>
      <c r="G831" s="21"/>
      <c r="H831" s="24"/>
    </row>
    <row r="832" spans="1:8" ht="12.75" customHeight="1" x14ac:dyDescent="0.2">
      <c r="A832" s="19"/>
      <c r="B832" s="20"/>
      <c r="C832" s="21"/>
      <c r="D832" s="21"/>
      <c r="E832" s="21"/>
      <c r="F832" s="21"/>
      <c r="G832" s="21"/>
      <c r="H832" s="24"/>
    </row>
    <row r="833" spans="1:8" ht="12.75" customHeight="1" x14ac:dyDescent="0.2">
      <c r="A833" s="19"/>
      <c r="B833" s="20"/>
      <c r="C833" s="21"/>
      <c r="D833" s="21"/>
      <c r="E833" s="21"/>
      <c r="F833" s="21"/>
      <c r="G833" s="21"/>
      <c r="H833" s="24"/>
    </row>
    <row r="834" spans="1:8" ht="12.75" customHeight="1" x14ac:dyDescent="0.2">
      <c r="A834" s="19"/>
      <c r="B834" s="20"/>
      <c r="C834" s="21"/>
      <c r="D834" s="21"/>
      <c r="E834" s="21"/>
      <c r="F834" s="21"/>
      <c r="G834" s="21"/>
      <c r="H834" s="24"/>
    </row>
    <row r="835" spans="1:8" ht="12.75" customHeight="1" x14ac:dyDescent="0.2">
      <c r="A835" s="19"/>
      <c r="B835" s="20"/>
      <c r="C835" s="21"/>
      <c r="D835" s="21"/>
      <c r="E835" s="21"/>
      <c r="F835" s="21"/>
      <c r="G835" s="21"/>
      <c r="H835" s="24"/>
    </row>
    <row r="836" spans="1:8" ht="12.75" customHeight="1" x14ac:dyDescent="0.2">
      <c r="A836" s="19"/>
      <c r="B836" s="20"/>
      <c r="C836" s="21"/>
      <c r="D836" s="21"/>
      <c r="E836" s="21"/>
      <c r="F836" s="21"/>
      <c r="G836" s="21"/>
      <c r="H836" s="24"/>
    </row>
    <row r="837" spans="1:8" ht="12.75" customHeight="1" x14ac:dyDescent="0.2">
      <c r="A837" s="19"/>
      <c r="B837" s="20"/>
      <c r="C837" s="21"/>
      <c r="D837" s="21"/>
      <c r="E837" s="21"/>
      <c r="F837" s="21"/>
      <c r="G837" s="21"/>
      <c r="H837" s="24"/>
    </row>
    <row r="838" spans="1:8" ht="12.75" customHeight="1" x14ac:dyDescent="0.2">
      <c r="A838" s="19"/>
      <c r="B838" s="20"/>
      <c r="C838" s="21"/>
      <c r="D838" s="21"/>
      <c r="E838" s="21"/>
      <c r="F838" s="21"/>
      <c r="G838" s="21"/>
      <c r="H838" s="24"/>
    </row>
    <row r="839" spans="1:8" ht="12.75" customHeight="1" x14ac:dyDescent="0.2">
      <c r="A839" s="19"/>
      <c r="B839" s="20"/>
      <c r="C839" s="21"/>
      <c r="D839" s="21"/>
      <c r="E839" s="21"/>
      <c r="F839" s="21"/>
      <c r="G839" s="21"/>
      <c r="H839" s="24"/>
    </row>
    <row r="840" spans="1:8" ht="12.75" customHeight="1" x14ac:dyDescent="0.2">
      <c r="A840" s="19"/>
      <c r="B840" s="20"/>
      <c r="C840" s="21"/>
      <c r="D840" s="21"/>
      <c r="E840" s="21"/>
      <c r="F840" s="21"/>
      <c r="G840" s="21"/>
      <c r="H840" s="24"/>
    </row>
    <row r="841" spans="1:8" ht="12.75" customHeight="1" x14ac:dyDescent="0.2">
      <c r="A841" s="19"/>
      <c r="B841" s="20"/>
      <c r="C841" s="21"/>
      <c r="D841" s="21"/>
      <c r="E841" s="21"/>
      <c r="F841" s="21"/>
      <c r="G841" s="21"/>
      <c r="H841" s="24"/>
    </row>
    <row r="842" spans="1:8" ht="12.75" customHeight="1" x14ac:dyDescent="0.2">
      <c r="A842" s="19"/>
      <c r="B842" s="20"/>
      <c r="C842" s="21"/>
      <c r="D842" s="21"/>
      <c r="E842" s="21"/>
      <c r="F842" s="21"/>
      <c r="G842" s="21"/>
      <c r="H842" s="24"/>
    </row>
    <row r="843" spans="1:8" ht="12.75" customHeight="1" x14ac:dyDescent="0.2">
      <c r="A843" s="19"/>
      <c r="B843" s="20"/>
      <c r="C843" s="21"/>
      <c r="D843" s="21"/>
      <c r="E843" s="21"/>
      <c r="F843" s="21"/>
      <c r="G843" s="21"/>
      <c r="H843" s="24"/>
    </row>
    <row r="844" spans="1:8" ht="12.75" customHeight="1" x14ac:dyDescent="0.2">
      <c r="A844" s="19"/>
      <c r="B844" s="20"/>
      <c r="C844" s="21"/>
      <c r="D844" s="21"/>
      <c r="E844" s="21"/>
      <c r="F844" s="21"/>
      <c r="G844" s="21"/>
      <c r="H844" s="24"/>
    </row>
    <row r="845" spans="1:8" ht="12.75" customHeight="1" x14ac:dyDescent="0.2">
      <c r="A845" s="19"/>
      <c r="B845" s="20"/>
      <c r="C845" s="21"/>
      <c r="D845" s="21"/>
      <c r="E845" s="21"/>
      <c r="F845" s="21"/>
      <c r="G845" s="21"/>
      <c r="H845" s="24"/>
    </row>
    <row r="846" spans="1:8" ht="12.75" customHeight="1" x14ac:dyDescent="0.2">
      <c r="A846" s="19"/>
      <c r="B846" s="20"/>
      <c r="C846" s="21"/>
      <c r="D846" s="21"/>
      <c r="E846" s="21"/>
      <c r="F846" s="21"/>
      <c r="G846" s="21"/>
      <c r="H846" s="24"/>
    </row>
    <row r="847" spans="1:8" ht="12.75" customHeight="1" x14ac:dyDescent="0.2">
      <c r="A847" s="19"/>
      <c r="B847" s="20"/>
      <c r="C847" s="21"/>
      <c r="D847" s="21"/>
      <c r="E847" s="21"/>
      <c r="F847" s="21"/>
      <c r="G847" s="21"/>
      <c r="H847" s="24"/>
    </row>
    <row r="848" spans="1:8" ht="12.75" customHeight="1" thickBot="1" x14ac:dyDescent="0.25">
      <c r="A848" s="28"/>
      <c r="B848" s="29"/>
      <c r="C848" s="30"/>
      <c r="D848" s="30"/>
      <c r="E848" s="30"/>
      <c r="F848" s="30"/>
      <c r="G848" s="30"/>
      <c r="H848" s="31"/>
    </row>
    <row r="849" ht="13.5" thickTop="1" x14ac:dyDescent="0.2"/>
  </sheetData>
  <autoFilter ref="A5:H850" xr:uid="{00000000-0009-0000-0000-000005000000}">
    <filterColumn colId="5" showButton="0"/>
    <filterColumn colId="6" showButton="0"/>
  </autoFilter>
  <mergeCells count="7">
    <mergeCell ref="A1:H2"/>
    <mergeCell ref="A5:A6"/>
    <mergeCell ref="B5:B6"/>
    <mergeCell ref="C5:C6"/>
    <mergeCell ref="D5:D6"/>
    <mergeCell ref="E5:E6"/>
    <mergeCell ref="F5:H5"/>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cca36018-e59d-4ea0-9992-c1b130645807">MAMUT-299-3193</_dlc_DocId>
    <_dlc_DocIdUrl xmlns="cca36018-e59d-4ea0-9992-c1b130645807">
      <Url>http://halconsgd/Mapa de Procesos/A2 - Recursos Humanos/_layouts/DocIdRedir.aspx?ID=MAMUT-299-3193</Url>
      <Description>MAMUT-299-3193</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o" ma:contentTypeID="0x010100585A8D0F6FCC704F8A564AC951F9B39C" ma:contentTypeVersion="0" ma:contentTypeDescription="Crear nuevo documento." ma:contentTypeScope="" ma:versionID="717d184e682f50564bac214d919fe87b">
  <xsd:schema xmlns:xsd="http://www.w3.org/2001/XMLSchema" xmlns:xs="http://www.w3.org/2001/XMLSchema" xmlns:p="http://schemas.microsoft.com/office/2006/metadata/properties" xmlns:ns2="cca36018-e59d-4ea0-9992-c1b130645807" targetNamespace="http://schemas.microsoft.com/office/2006/metadata/properties" ma:root="true" ma:fieldsID="1a3d529c3d7441bb51e67e31a53ea802" ns2:_="">
    <xsd:import namespace="cca36018-e59d-4ea0-9992-c1b130645807"/>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a36018-e59d-4ea0-9992-c1b130645807"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entificador persistente" ma:description="Mantener el identificador al agregar."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A6C338-4844-4874-BB31-FC4B37057657}">
  <ds:schemaRefs>
    <ds:schemaRef ds:uri="http://schemas.microsoft.com/office/infopath/2007/PartnerControls"/>
    <ds:schemaRef ds:uri="http://purl.org/dc/dcmitype/"/>
    <ds:schemaRef ds:uri="http://purl.org/dc/terms/"/>
    <ds:schemaRef ds:uri="http://schemas.microsoft.com/office/2006/metadata/properties"/>
    <ds:schemaRef ds:uri="http://purl.org/dc/elements/1.1/"/>
    <ds:schemaRef ds:uri="cca36018-e59d-4ea0-9992-c1b130645807"/>
    <ds:schemaRef ds:uri="http://schemas.microsoft.com/office/2006/documentManagement/types"/>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B877C819-44AA-4643-AE8C-B8F7DC783CD3}">
  <ds:schemaRefs>
    <ds:schemaRef ds:uri="http://schemas.microsoft.com/sharepoint/v3/contenttype/forms"/>
  </ds:schemaRefs>
</ds:datastoreItem>
</file>

<file path=customXml/itemProps3.xml><?xml version="1.0" encoding="utf-8"?>
<ds:datastoreItem xmlns:ds="http://schemas.openxmlformats.org/officeDocument/2006/customXml" ds:itemID="{9FA7D36D-068C-4F2C-A86C-10063AD51311}">
  <ds:schemaRefs>
    <ds:schemaRef ds:uri="http://schemas.microsoft.com/sharepoint/events"/>
  </ds:schemaRefs>
</ds:datastoreItem>
</file>

<file path=customXml/itemProps4.xml><?xml version="1.0" encoding="utf-8"?>
<ds:datastoreItem xmlns:ds="http://schemas.openxmlformats.org/officeDocument/2006/customXml" ds:itemID="{8991171E-858F-49FD-8724-8E1754CC34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a36018-e59d-4ea0-9992-c1b1306458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2</vt:i4>
      </vt:variant>
    </vt:vector>
  </HeadingPairs>
  <TitlesOfParts>
    <vt:vector size="9" baseType="lpstr">
      <vt:lpstr>GUIA</vt:lpstr>
      <vt:lpstr>Plan</vt:lpstr>
      <vt:lpstr>Cronograma</vt:lpstr>
      <vt:lpstr>Matriz </vt:lpstr>
      <vt:lpstr>Seguimiento </vt:lpstr>
      <vt:lpstr>Analisis indicadores</vt:lpstr>
      <vt:lpstr>Identi. nece</vt:lpstr>
      <vt:lpstr>'Seguimiento '!Área_de_impresión</vt:lpstr>
      <vt:lpstr>'Seguimiento '!Títulos_a_imprimir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GRANADINA DE VIGILANCIA</dc:creator>
  <cp:lastModifiedBy>Edwin Omar Ochoa Gelvez</cp:lastModifiedBy>
  <cp:lastPrinted>2018-02-02T20:45:48Z</cp:lastPrinted>
  <dcterms:created xsi:type="dcterms:W3CDTF">2008-12-29T14:20:06Z</dcterms:created>
  <dcterms:modified xsi:type="dcterms:W3CDTF">2018-08-16T19:34:25Z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0x010100585A8D0F6FCC704F8A564AC951F9B39C</vt:lpwstr>
  </property>
  <property fmtid="{D5CDD505-2E9C-101B-9397-08002B2CF9AE}" pid="3" name="_dlc_DocIdItemGuid">
    <vt:lpwstr>504265b1-ded1-4557-91f2-a38ede1ecebd</vt:lpwstr>
  </property>
</Properties>
</file>