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structura Mapa de Proceso\3. Procesos de Soporte\Gestion del Talento Humano\Gestion del Talento Humano\6. Listados\"/>
    </mc:Choice>
  </mc:AlternateContent>
  <bookViews>
    <workbookView xWindow="0" yWindow="0" windowWidth="20490" windowHeight="7755"/>
  </bookViews>
  <sheets>
    <sheet name="MATRIZ DE CARGOS CRITICOS" sheetId="1" r:id="rId1"/>
    <sheet name="CONTROLES" sheetId="2" r:id="rId2"/>
  </sheets>
  <definedNames>
    <definedName name="_xlnm._FilterDatabase" localSheetId="0" hidden="1">'MATRIZ DE CARGOS CRITICOS'!$A$7:$M$36</definedName>
    <definedName name="_xlnm.Print_Area" localSheetId="0">'MATRIZ DE CARGOS CRITICOS'!$A$1:$L$35</definedName>
    <definedName name="_xlnm.Print_Titles" localSheetId="0">'MATRIZ DE CARGOS CRITICOS'!$4:$7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9" i="1"/>
  <c r="L23" i="1"/>
  <c r="L25" i="1" l="1"/>
  <c r="L15" i="1"/>
  <c r="L13" i="1"/>
  <c r="L8" i="1"/>
  <c r="L9" i="1"/>
  <c r="L10" i="1"/>
  <c r="L11" i="1"/>
  <c r="L18" i="1"/>
  <c r="L14" i="1"/>
  <c r="L16" i="1"/>
  <c r="L17" i="1"/>
  <c r="L19" i="1"/>
  <c r="L20" i="1"/>
  <c r="L21" i="1"/>
  <c r="L22" i="1"/>
  <c r="L24" i="1"/>
  <c r="L26" i="1"/>
  <c r="L27" i="1"/>
  <c r="L28" i="1"/>
  <c r="L29" i="1"/>
  <c r="L30" i="1"/>
  <c r="L31" i="1"/>
  <c r="L32" i="1"/>
  <c r="L33" i="1"/>
  <c r="L34" i="1"/>
  <c r="L35" i="1"/>
</calcChain>
</file>

<file path=xl/sharedStrings.xml><?xml version="1.0" encoding="utf-8"?>
<sst xmlns="http://schemas.openxmlformats.org/spreadsheetml/2006/main" count="81" uniqueCount="70">
  <si>
    <t xml:space="preserve">CONDUCTOR VEHICULO LIVIANO                                                                                                                            </t>
  </si>
  <si>
    <t xml:space="preserve">OPERADOR GRUA                                                                                                                                         </t>
  </si>
  <si>
    <t xml:space="preserve">OPERADOR CARGADOR                                                                                                                                     </t>
  </si>
  <si>
    <t xml:space="preserve">SOLDADOR                                                                                                                                              </t>
  </si>
  <si>
    <t xml:space="preserve">ELECTRICO                                                                                                                                             </t>
  </si>
  <si>
    <t xml:space="preserve">MECANICO                                                                                                                                              </t>
  </si>
  <si>
    <t xml:space="preserve">AUXILIAR DE SERVICIOS GENERALES                                                                                                                               </t>
  </si>
  <si>
    <t>VD</t>
  </si>
  <si>
    <t>ok</t>
  </si>
  <si>
    <t xml:space="preserve">ASISTENTE COMERCIAL                                                                                                                                   </t>
  </si>
  <si>
    <t>VD-PLG</t>
  </si>
  <si>
    <t xml:space="preserve">ASISTENTE CONTABLE                                                                                                             </t>
  </si>
  <si>
    <t>n/a</t>
  </si>
  <si>
    <t xml:space="preserve">GERENTE ADMINISTRATIVA                                                                             </t>
  </si>
  <si>
    <t xml:space="preserve">GERENTE DE OPERACIONES LOGISTICA                                                                                                                      </t>
  </si>
  <si>
    <t xml:space="preserve">GERENTE COMERCIAL                                                                                                                                     </t>
  </si>
  <si>
    <t xml:space="preserve">GERENTE GENERAL                                                                                                                                       </t>
  </si>
  <si>
    <t>TOTAL VALORACIÓN</t>
  </si>
  <si>
    <t>USO DE RECURSOS DE LA COMPAÑÍA PARA SU BENEFICIO</t>
  </si>
  <si>
    <t>CORRUPCION POR MANEJO DE TERCEROS</t>
  </si>
  <si>
    <t>JINETEO DE DINERO</t>
  </si>
  <si>
    <t>DAÑO DE MERCANCIA</t>
  </si>
  <si>
    <t>HURTO DE LA INFORMACION</t>
  </si>
  <si>
    <t>CONTAMINACION DE CARGA</t>
  </si>
  <si>
    <t>HURTO DE DINEROS</t>
  </si>
  <si>
    <t>HURTO DE EQUIPOS</t>
  </si>
  <si>
    <t>HURTO DE MERCANCIAS</t>
  </si>
  <si>
    <t>RIESGOS ASOCIADOS A CARGOS</t>
  </si>
  <si>
    <t>CARGOS</t>
  </si>
  <si>
    <t>No.</t>
  </si>
  <si>
    <t>Visita Domiciliaria y Poligrafo</t>
  </si>
  <si>
    <t>Certificado de las consultas emitidas por internet.</t>
  </si>
  <si>
    <t>8,00 - 10</t>
  </si>
  <si>
    <t>ALTO</t>
  </si>
  <si>
    <t>El area administrativa responsable de la seguridad, anualmente realizará nuevamente la revisión dejando como registro un archivo digital, y las novedades encontradas las reportará a GTH para la toma de decisiones.
Las visitas domiciliarias se realizarán al ingreso del personal, dejando evidencia en la hoja de vida del colaborador el respectivo informe y anualmente como control.</t>
  </si>
  <si>
    <t xml:space="preserve">Visita Domiciliaria </t>
  </si>
  <si>
    <t>5,1- 7,9</t>
  </si>
  <si>
    <t>MEDIO</t>
  </si>
  <si>
    <t>N/A</t>
  </si>
  <si>
    <t>0,5 - 5</t>
  </si>
  <si>
    <t>BAJO</t>
  </si>
  <si>
    <t>Visita Domiciliaria y/o Poligrafo</t>
  </si>
  <si>
    <t xml:space="preserve">Consultas de Seguridad (Certificado de Policia - PROCESOS JUDICIALES) </t>
  </si>
  <si>
    <t>Periodicidad del Requisito</t>
  </si>
  <si>
    <t>DOCUMENTACION Y EVIDENCIA</t>
  </si>
  <si>
    <t>Rango Calificación</t>
  </si>
  <si>
    <t>Nivel de Critricidad</t>
  </si>
  <si>
    <t xml:space="preserve"> </t>
  </si>
  <si>
    <t>Código : GTH-L-007</t>
  </si>
  <si>
    <t xml:space="preserve">  </t>
  </si>
  <si>
    <t xml:space="preserve">SUPERVISOR DE OPERACIONES                  </t>
  </si>
  <si>
    <t>VIGILANTE</t>
  </si>
  <si>
    <t xml:space="preserve">AUXILIAR DE  TALLER                                                                                                                                       </t>
  </si>
  <si>
    <t>LISTADO DE CARGOS CRITICOS</t>
  </si>
  <si>
    <t>JEFE FINANCIERA</t>
  </si>
  <si>
    <t xml:space="preserve">JEFE GESTIÓN TALENTO HUMANO                                                                                                                          </t>
  </si>
  <si>
    <t>COORDINADOR OPERACIONES LOGISTICAS NACIONAL</t>
  </si>
  <si>
    <t xml:space="preserve">COORDINADOR DE OPERACIONES LOGISTICAS BOGOTÁ                                                                                                                 </t>
  </si>
  <si>
    <t>GESTOR CONTROL FLOTA VEHICULAR</t>
  </si>
  <si>
    <t xml:space="preserve">CONSULTOR HSEQ                                                                                                            </t>
  </si>
  <si>
    <t>SUPERVISOR HSEQ</t>
  </si>
  <si>
    <t xml:space="preserve">ASISTENTE ADMINISTRATIVA </t>
  </si>
  <si>
    <t>MENSAJERO/TRAMITADOR</t>
  </si>
  <si>
    <t xml:space="preserve">CONDUCTOR TRACTOCAMIÓN                                                                                                                         </t>
  </si>
  <si>
    <t xml:space="preserve">AYUDANTE/APAREJADOR                                                                                                                         </t>
  </si>
  <si>
    <t>Versión: 3</t>
  </si>
  <si>
    <t>Fecha: 01/10/2018</t>
  </si>
  <si>
    <t>REVISOR FISCAL</t>
  </si>
  <si>
    <t>El area administrativa responsable de la seguridad, anualmente realizará nuevamente la revisión dejando como registro un archivo digital, y las novedades encontradas las reportará a GTH para la toma de decisiones.</t>
  </si>
  <si>
    <t>El area administrativa responsable de la seguridad, anualmente realizará nuevamente la revisión dejando como registro un archivo digital, y las novedades encontradas las reportará a GTH para la toma de decisiones.
Las visitas domiciliarias se realizarán al ingreso del personal, dejando evidencia en la hoja de vida del colaborador el respectivo informe y anualmente como control.
El poligrafo se realiza al ingreso y cada dos años como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</si>
</sst>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w Cen MT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0" fontId="11" fillId="0" borderId="1" xfId="0" applyFont="1" applyBorder="1" applyAlignment="1">
      <alignment horizontal="center" vertical="center" textRotation="90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0</xdr:row>
      <xdr:rowOff>104774</xdr:rowOff>
    </xdr:from>
    <xdr:to>
      <xdr:col>1</xdr:col>
      <xdr:colOff>2533651</xdr:colOff>
      <xdr:row>2</xdr:row>
      <xdr:rowOff>226887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1" y="104774"/>
          <a:ext cx="2419350" cy="807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GridLines="0" tabSelected="1" zoomScaleNormal="100" zoomScaleSheetLayoutView="40" workbookViewId="0">
      <pane ySplit="7" topLeftCell="A8" activePane="bottomLeft" state="frozen"/>
      <selection pane="bottomLeft" activeCell="R2" sqref="R2"/>
    </sheetView>
  </sheetViews>
  <sheetFormatPr baseColWidth="10" defaultRowHeight="15" x14ac:dyDescent="0.25"/>
  <cols>
    <col min="1" max="1" width="4.28515625" bestFit="1" customWidth="1"/>
    <col min="2" max="2" width="45.28515625" bestFit="1" customWidth="1"/>
    <col min="3" max="11" width="5.85546875" customWidth="1"/>
    <col min="12" max="12" width="14.5703125" customWidth="1"/>
    <col min="13" max="13" width="7.5703125" hidden="1" customWidth="1"/>
    <col min="14" max="15" width="0" hidden="1" customWidth="1"/>
  </cols>
  <sheetData>
    <row r="1" spans="1:16" ht="27" customHeight="1" x14ac:dyDescent="0.25">
      <c r="A1" s="32" t="s">
        <v>47</v>
      </c>
      <c r="B1" s="32"/>
      <c r="C1" s="33" t="s">
        <v>53</v>
      </c>
      <c r="D1" s="33"/>
      <c r="E1" s="33"/>
      <c r="F1" s="33"/>
      <c r="G1" s="33"/>
      <c r="H1" s="33"/>
      <c r="I1" s="33"/>
      <c r="J1" s="33"/>
      <c r="K1" s="39" t="s">
        <v>48</v>
      </c>
      <c r="L1" s="39"/>
    </row>
    <row r="2" spans="1:16" ht="27" customHeight="1" x14ac:dyDescent="0.25">
      <c r="A2" s="32"/>
      <c r="B2" s="32"/>
      <c r="C2" s="33"/>
      <c r="D2" s="33"/>
      <c r="E2" s="33"/>
      <c r="F2" s="33"/>
      <c r="G2" s="33"/>
      <c r="H2" s="33"/>
      <c r="I2" s="33"/>
      <c r="J2" s="33"/>
      <c r="K2" s="39" t="s">
        <v>65</v>
      </c>
      <c r="L2" s="39"/>
    </row>
    <row r="3" spans="1:16" ht="27" customHeight="1" x14ac:dyDescent="0.25">
      <c r="A3" s="32"/>
      <c r="B3" s="32"/>
      <c r="C3" s="33"/>
      <c r="D3" s="33"/>
      <c r="E3" s="33"/>
      <c r="F3" s="33"/>
      <c r="G3" s="33"/>
      <c r="H3" s="33"/>
      <c r="I3" s="33"/>
      <c r="J3" s="33"/>
      <c r="K3" s="39" t="s">
        <v>66</v>
      </c>
      <c r="L3" s="39"/>
    </row>
    <row r="4" spans="1:16" ht="18.75" x14ac:dyDescent="0.25">
      <c r="A4" s="27" t="s">
        <v>29</v>
      </c>
      <c r="B4" s="28" t="s">
        <v>28</v>
      </c>
      <c r="C4" s="29" t="s">
        <v>27</v>
      </c>
      <c r="D4" s="29"/>
      <c r="E4" s="29"/>
      <c r="F4" s="29"/>
      <c r="G4" s="29"/>
      <c r="H4" s="29"/>
      <c r="I4" s="29"/>
      <c r="J4" s="29"/>
      <c r="K4" s="29"/>
      <c r="L4" s="18"/>
    </row>
    <row r="5" spans="1:16" ht="58.15" customHeight="1" x14ac:dyDescent="0.25">
      <c r="A5" s="27"/>
      <c r="B5" s="28"/>
      <c r="C5" s="11" t="s">
        <v>26</v>
      </c>
      <c r="D5" s="11" t="s">
        <v>25</v>
      </c>
      <c r="E5" s="11" t="s">
        <v>24</v>
      </c>
      <c r="F5" s="11" t="s">
        <v>23</v>
      </c>
      <c r="G5" s="11" t="s">
        <v>22</v>
      </c>
      <c r="H5" s="11" t="s">
        <v>21</v>
      </c>
      <c r="I5" s="11" t="s">
        <v>20</v>
      </c>
      <c r="J5" s="11" t="s">
        <v>19</v>
      </c>
      <c r="K5" s="11" t="s">
        <v>18</v>
      </c>
      <c r="L5" s="30" t="s">
        <v>17</v>
      </c>
    </row>
    <row r="6" spans="1:16" x14ac:dyDescent="0.25">
      <c r="A6" s="27"/>
      <c r="B6" s="28"/>
      <c r="C6" s="21">
        <v>1</v>
      </c>
      <c r="D6" s="21">
        <v>2</v>
      </c>
      <c r="E6" s="21">
        <v>3</v>
      </c>
      <c r="F6" s="21">
        <v>4</v>
      </c>
      <c r="G6" s="21">
        <v>5</v>
      </c>
      <c r="H6" s="21">
        <v>6</v>
      </c>
      <c r="I6" s="21">
        <v>7</v>
      </c>
      <c r="J6" s="21">
        <v>9</v>
      </c>
      <c r="K6" s="21">
        <v>10</v>
      </c>
      <c r="L6" s="31"/>
    </row>
    <row r="7" spans="1:16" ht="26.25" x14ac:dyDescent="0.25">
      <c r="A7" s="18"/>
      <c r="B7" s="19"/>
      <c r="C7" s="20">
        <v>1</v>
      </c>
      <c r="D7" s="20">
        <v>0.5</v>
      </c>
      <c r="E7" s="20">
        <v>1.5</v>
      </c>
      <c r="F7" s="20">
        <v>2</v>
      </c>
      <c r="G7" s="20">
        <v>2</v>
      </c>
      <c r="H7" s="20">
        <v>0.5</v>
      </c>
      <c r="I7" s="20">
        <v>0.5</v>
      </c>
      <c r="J7" s="20">
        <v>1.5</v>
      </c>
      <c r="K7" s="20">
        <v>0.5</v>
      </c>
      <c r="L7" s="10"/>
    </row>
    <row r="8" spans="1:16" ht="17.25" customHeight="1" x14ac:dyDescent="0.25">
      <c r="A8" s="3">
        <v>1</v>
      </c>
      <c r="B8" s="4" t="s">
        <v>16</v>
      </c>
      <c r="C8" s="2"/>
      <c r="D8" s="2">
        <v>1</v>
      </c>
      <c r="E8" s="2">
        <v>1</v>
      </c>
      <c r="F8" s="2"/>
      <c r="G8" s="2">
        <v>1</v>
      </c>
      <c r="H8" s="2"/>
      <c r="I8" s="2">
        <v>1</v>
      </c>
      <c r="J8" s="2">
        <v>1</v>
      </c>
      <c r="K8" s="2">
        <v>1</v>
      </c>
      <c r="L8" s="1">
        <f t="shared" ref="L8:L22" si="0">+(C8*$C$7)+(D8*$D$7)+(E8*$E$7)+(F8*$F$7)+(G8*$G$7)+(H8*$H$7)+(I8*$I$7)+(J8*$J$7)+(K8*$K$7)</f>
        <v>6.5</v>
      </c>
      <c r="M8" t="s">
        <v>7</v>
      </c>
    </row>
    <row r="9" spans="1:16" ht="17.25" customHeight="1" x14ac:dyDescent="0.25">
      <c r="A9" s="3">
        <f>A8+1</f>
        <v>2</v>
      </c>
      <c r="B9" s="4" t="s">
        <v>15</v>
      </c>
      <c r="C9" s="8"/>
      <c r="D9" s="8">
        <v>1</v>
      </c>
      <c r="E9" s="8">
        <v>1</v>
      </c>
      <c r="F9" s="8"/>
      <c r="G9" s="8">
        <v>1</v>
      </c>
      <c r="H9" s="8"/>
      <c r="I9" s="8">
        <v>1</v>
      </c>
      <c r="J9" s="8">
        <v>1</v>
      </c>
      <c r="K9" s="8">
        <v>1</v>
      </c>
      <c r="L9" s="1">
        <f t="shared" si="0"/>
        <v>6.5</v>
      </c>
      <c r="M9" t="s">
        <v>7</v>
      </c>
      <c r="N9" s="2">
        <v>1</v>
      </c>
      <c r="O9" s="9"/>
      <c r="P9" t="s">
        <v>49</v>
      </c>
    </row>
    <row r="10" spans="1:16" ht="17.25" customHeight="1" x14ac:dyDescent="0.25">
      <c r="A10" s="3">
        <f t="shared" ref="A10:A35" si="1">A9+1</f>
        <v>3</v>
      </c>
      <c r="B10" s="4" t="s">
        <v>14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1">
        <f t="shared" si="0"/>
        <v>10</v>
      </c>
      <c r="M10" t="s">
        <v>10</v>
      </c>
      <c r="N10" s="2">
        <v>2</v>
      </c>
      <c r="O10" s="2">
        <v>1</v>
      </c>
    </row>
    <row r="11" spans="1:16" ht="17.25" customHeight="1" x14ac:dyDescent="0.25">
      <c r="A11" s="3">
        <f t="shared" si="1"/>
        <v>4</v>
      </c>
      <c r="B11" s="4" t="s">
        <v>13</v>
      </c>
      <c r="C11" s="2"/>
      <c r="D11" s="2">
        <v>1</v>
      </c>
      <c r="E11" s="2">
        <v>1</v>
      </c>
      <c r="F11" s="2"/>
      <c r="G11" s="2">
        <v>1</v>
      </c>
      <c r="H11" s="2"/>
      <c r="I11" s="2">
        <v>1</v>
      </c>
      <c r="J11" s="2">
        <v>1</v>
      </c>
      <c r="K11" s="2">
        <v>1</v>
      </c>
      <c r="L11" s="1">
        <f t="shared" si="0"/>
        <v>6.5</v>
      </c>
      <c r="M11" t="s">
        <v>7</v>
      </c>
      <c r="N11" s="7" t="s">
        <v>12</v>
      </c>
      <c r="O11" s="5"/>
    </row>
    <row r="12" spans="1:16" ht="17.25" customHeight="1" x14ac:dyDescent="0.25">
      <c r="A12" s="3">
        <f t="shared" si="1"/>
        <v>5</v>
      </c>
      <c r="B12" s="4" t="s">
        <v>67</v>
      </c>
      <c r="C12" s="2"/>
      <c r="D12" s="2">
        <v>1</v>
      </c>
      <c r="E12" s="2"/>
      <c r="F12" s="2"/>
      <c r="G12" s="2">
        <v>1</v>
      </c>
      <c r="H12" s="2"/>
      <c r="I12" s="2"/>
      <c r="J12" s="2">
        <v>1</v>
      </c>
      <c r="K12" s="2">
        <v>1</v>
      </c>
      <c r="L12" s="1">
        <f t="shared" si="0"/>
        <v>4.5</v>
      </c>
      <c r="N12" s="7"/>
      <c r="O12" s="5"/>
    </row>
    <row r="13" spans="1:16" ht="17.25" customHeight="1" x14ac:dyDescent="0.25">
      <c r="A13" s="3">
        <f t="shared" si="1"/>
        <v>6</v>
      </c>
      <c r="B13" s="4" t="s">
        <v>54</v>
      </c>
      <c r="C13" s="8"/>
      <c r="D13" s="8">
        <v>1</v>
      </c>
      <c r="E13" s="8">
        <v>1</v>
      </c>
      <c r="F13" s="8"/>
      <c r="G13" s="8">
        <v>1</v>
      </c>
      <c r="H13" s="8"/>
      <c r="I13" s="8">
        <v>1</v>
      </c>
      <c r="J13" s="8">
        <v>1</v>
      </c>
      <c r="K13" s="8">
        <v>1</v>
      </c>
      <c r="L13" s="1">
        <f t="shared" si="0"/>
        <v>6.5</v>
      </c>
      <c r="M13" t="s">
        <v>7</v>
      </c>
      <c r="N13" s="7" t="s">
        <v>8</v>
      </c>
      <c r="O13" s="5"/>
    </row>
    <row r="14" spans="1:16" ht="17.25" customHeight="1" x14ac:dyDescent="0.25">
      <c r="A14" s="3">
        <f t="shared" si="1"/>
        <v>7</v>
      </c>
      <c r="B14" s="4" t="s">
        <v>55</v>
      </c>
      <c r="C14" s="2"/>
      <c r="D14" s="2">
        <v>1</v>
      </c>
      <c r="E14" s="2">
        <v>1</v>
      </c>
      <c r="F14" s="2"/>
      <c r="G14" s="2">
        <v>1</v>
      </c>
      <c r="H14" s="2"/>
      <c r="I14" s="2">
        <v>1</v>
      </c>
      <c r="J14" s="2"/>
      <c r="K14" s="2">
        <v>1</v>
      </c>
      <c r="L14" s="26">
        <f>+(C14*$C$7)+(D14*$D$7)+(E14*$E$7)+(F14*$F$7)+(G14*$G$7)+(H14*$H$7)+(I14*$I$7)+(J14*$J$7)+(K14*$K$7)</f>
        <v>5</v>
      </c>
      <c r="N14" s="7"/>
      <c r="O14" s="5"/>
    </row>
    <row r="15" spans="1:16" ht="17.25" customHeight="1" x14ac:dyDescent="0.25">
      <c r="A15" s="3">
        <f t="shared" si="1"/>
        <v>8</v>
      </c>
      <c r="B15" s="4" t="s">
        <v>56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1">
        <f t="shared" si="0"/>
        <v>10</v>
      </c>
      <c r="M15" t="s">
        <v>10</v>
      </c>
      <c r="N15" s="7" t="s">
        <v>8</v>
      </c>
      <c r="O15" s="5">
        <v>2</v>
      </c>
    </row>
    <row r="16" spans="1:16" ht="17.25" customHeight="1" x14ac:dyDescent="0.25">
      <c r="A16" s="3">
        <f t="shared" si="1"/>
        <v>9</v>
      </c>
      <c r="B16" s="4" t="s">
        <v>57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1">
        <f>+(C16*$C$7)+(D16*$D$7)+(E16*$E$7)+(F16*$F$7)+(G16*$G$7)+(H16*$H$7)+(I16*$I$7)+(J16*$J$7)+(K16*$K$7)</f>
        <v>10</v>
      </c>
      <c r="N16" s="23"/>
      <c r="O16" s="24"/>
    </row>
    <row r="17" spans="1:15" ht="17.25" customHeight="1" x14ac:dyDescent="0.25">
      <c r="A17" s="3">
        <f t="shared" si="1"/>
        <v>10</v>
      </c>
      <c r="B17" s="25" t="s">
        <v>58</v>
      </c>
      <c r="C17" s="2"/>
      <c r="D17" s="2">
        <v>1</v>
      </c>
      <c r="E17" s="2">
        <v>1</v>
      </c>
      <c r="F17" s="2"/>
      <c r="G17" s="2">
        <v>1</v>
      </c>
      <c r="H17" s="2"/>
      <c r="I17" s="2">
        <v>1</v>
      </c>
      <c r="J17" s="2">
        <v>1</v>
      </c>
      <c r="K17" s="2">
        <v>1</v>
      </c>
      <c r="L17" s="1">
        <f t="shared" ref="L17" si="2">+(C17*$C$7)+(D17*$D$7)+(E17*$E$7)+(F17*$F$7)+(G17*$G$7)+(H17*$H$7)+(I17*$I$7)+(J17*$J$7)+(K17*$K$7)</f>
        <v>6.5</v>
      </c>
    </row>
    <row r="18" spans="1:15" ht="17.25" customHeight="1" x14ac:dyDescent="0.25">
      <c r="A18" s="3">
        <f t="shared" si="1"/>
        <v>11</v>
      </c>
      <c r="B18" s="4" t="s">
        <v>59</v>
      </c>
      <c r="C18" s="2"/>
      <c r="D18" s="2">
        <v>1</v>
      </c>
      <c r="E18" s="2"/>
      <c r="F18" s="2"/>
      <c r="G18" s="2">
        <v>1</v>
      </c>
      <c r="H18" s="2"/>
      <c r="I18" s="2"/>
      <c r="J18" s="2">
        <v>1</v>
      </c>
      <c r="K18" s="2">
        <v>1</v>
      </c>
      <c r="L18" s="1">
        <f>+(C18*$C$7)+(D18*$D$7)+(E18*$E$7)+(F18*$F$7)+(G18*$G$7)+(H18*$H$7)+(I18*$I$7)+(J18*$J$7)+(K18*$K$7)</f>
        <v>4.5</v>
      </c>
    </row>
    <row r="19" spans="1:15" ht="17.25" customHeight="1" x14ac:dyDescent="0.25">
      <c r="A19" s="3">
        <f t="shared" si="1"/>
        <v>12</v>
      </c>
      <c r="B19" s="4" t="s">
        <v>50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1">
        <f t="shared" si="0"/>
        <v>10</v>
      </c>
    </row>
    <row r="20" spans="1:15" ht="17.25" customHeight="1" x14ac:dyDescent="0.25">
      <c r="A20" s="3">
        <f t="shared" si="1"/>
        <v>13</v>
      </c>
      <c r="B20" s="4" t="s">
        <v>60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/>
      <c r="I20" s="2">
        <v>1</v>
      </c>
      <c r="J20" s="2">
        <v>1</v>
      </c>
      <c r="K20" s="2">
        <v>1</v>
      </c>
      <c r="L20" s="1">
        <f t="shared" si="0"/>
        <v>9.5</v>
      </c>
      <c r="M20" t="s">
        <v>10</v>
      </c>
      <c r="N20" s="2">
        <v>7</v>
      </c>
      <c r="O20" s="2">
        <v>7</v>
      </c>
    </row>
    <row r="21" spans="1:15" x14ac:dyDescent="0.25">
      <c r="A21" s="3">
        <f t="shared" si="1"/>
        <v>14</v>
      </c>
      <c r="B21" s="4" t="s">
        <v>11</v>
      </c>
      <c r="C21" s="2"/>
      <c r="D21" s="2">
        <v>1</v>
      </c>
      <c r="E21" s="2"/>
      <c r="F21" s="2"/>
      <c r="G21" s="2">
        <v>1</v>
      </c>
      <c r="H21" s="2"/>
      <c r="I21" s="2"/>
      <c r="J21" s="2"/>
      <c r="K21" s="2">
        <v>1</v>
      </c>
      <c r="L21" s="1">
        <f t="shared" si="0"/>
        <v>3</v>
      </c>
    </row>
    <row r="22" spans="1:15" ht="17.25" customHeight="1" x14ac:dyDescent="0.25">
      <c r="A22" s="3">
        <f t="shared" si="1"/>
        <v>15</v>
      </c>
      <c r="B22" s="4" t="s">
        <v>9</v>
      </c>
      <c r="C22" s="2"/>
      <c r="D22" s="2">
        <v>1</v>
      </c>
      <c r="E22" s="2"/>
      <c r="F22" s="2"/>
      <c r="G22" s="2">
        <v>1</v>
      </c>
      <c r="H22" s="2"/>
      <c r="I22" s="2"/>
      <c r="J22" s="2"/>
      <c r="K22" s="2">
        <v>1</v>
      </c>
      <c r="L22" s="1">
        <f t="shared" si="0"/>
        <v>3</v>
      </c>
    </row>
    <row r="23" spans="1:15" ht="17.25" customHeight="1" x14ac:dyDescent="0.25">
      <c r="A23" s="3">
        <f t="shared" si="1"/>
        <v>16</v>
      </c>
      <c r="B23" s="4" t="s">
        <v>61</v>
      </c>
      <c r="C23" s="2"/>
      <c r="D23" s="2">
        <v>1</v>
      </c>
      <c r="E23" s="2">
        <v>1</v>
      </c>
      <c r="F23" s="2"/>
      <c r="G23" s="2">
        <v>1</v>
      </c>
      <c r="H23" s="2"/>
      <c r="I23" s="2">
        <v>1</v>
      </c>
      <c r="J23" s="2">
        <v>1</v>
      </c>
      <c r="K23" s="2">
        <v>1</v>
      </c>
      <c r="L23" s="1">
        <f t="shared" ref="L23:L35" si="3">+(C23*$C$7)+(D23*$D$7)+(E23*$E$7)+(F23*$F$7)+(G23*$G$7)+(H23*$H$7)+(I23*$I$7)+(J23*$J$7)+(K23*$K$7)</f>
        <v>6.5</v>
      </c>
    </row>
    <row r="24" spans="1:15" ht="17.25" customHeight="1" x14ac:dyDescent="0.25">
      <c r="A24" s="3">
        <f t="shared" si="1"/>
        <v>17</v>
      </c>
      <c r="B24" s="4" t="s">
        <v>6</v>
      </c>
      <c r="C24" s="2"/>
      <c r="D24" s="2"/>
      <c r="E24" s="2"/>
      <c r="F24" s="2"/>
      <c r="G24" s="2"/>
      <c r="H24" s="2"/>
      <c r="I24" s="2"/>
      <c r="J24" s="2"/>
      <c r="K24" s="2">
        <v>1</v>
      </c>
      <c r="L24" s="1">
        <f t="shared" si="3"/>
        <v>0.5</v>
      </c>
    </row>
    <row r="25" spans="1:15" ht="17.25" customHeight="1" x14ac:dyDescent="0.25">
      <c r="A25" s="3">
        <f t="shared" si="1"/>
        <v>18</v>
      </c>
      <c r="B25" s="4" t="s">
        <v>62</v>
      </c>
      <c r="C25" s="2"/>
      <c r="D25" s="2">
        <v>1</v>
      </c>
      <c r="E25" s="2">
        <v>1</v>
      </c>
      <c r="F25" s="2"/>
      <c r="G25" s="2">
        <v>1</v>
      </c>
      <c r="H25" s="2"/>
      <c r="I25" s="2">
        <v>1</v>
      </c>
      <c r="J25" s="2">
        <v>1</v>
      </c>
      <c r="K25" s="2">
        <v>1</v>
      </c>
      <c r="L25" s="1">
        <f t="shared" si="3"/>
        <v>6.5</v>
      </c>
      <c r="M25" t="s">
        <v>7</v>
      </c>
      <c r="N25" s="6" t="s">
        <v>8</v>
      </c>
      <c r="O25" s="5">
        <v>11</v>
      </c>
    </row>
    <row r="26" spans="1:15" ht="17.25" customHeight="1" x14ac:dyDescent="0.25">
      <c r="A26" s="3">
        <f t="shared" si="1"/>
        <v>19</v>
      </c>
      <c r="B26" s="4" t="s">
        <v>51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/>
      <c r="I26" s="2">
        <v>1</v>
      </c>
      <c r="J26" s="2"/>
      <c r="K26" s="2">
        <v>1</v>
      </c>
      <c r="L26" s="1">
        <f t="shared" si="3"/>
        <v>8</v>
      </c>
      <c r="M26" t="s">
        <v>7</v>
      </c>
      <c r="N26" s="2">
        <v>11</v>
      </c>
      <c r="O26" s="2">
        <v>12</v>
      </c>
    </row>
    <row r="27" spans="1:15" ht="17.25" customHeight="1" x14ac:dyDescent="0.25">
      <c r="A27" s="3">
        <f t="shared" si="1"/>
        <v>20</v>
      </c>
      <c r="B27" s="4" t="s">
        <v>5</v>
      </c>
      <c r="C27" s="2"/>
      <c r="D27" s="2">
        <v>1</v>
      </c>
      <c r="E27" s="2"/>
      <c r="F27" s="2">
        <v>1</v>
      </c>
      <c r="G27" s="2"/>
      <c r="H27" s="2">
        <v>1</v>
      </c>
      <c r="I27" s="2"/>
      <c r="J27" s="2"/>
      <c r="K27" s="2">
        <v>1</v>
      </c>
      <c r="L27" s="1">
        <f t="shared" si="3"/>
        <v>3.5</v>
      </c>
    </row>
    <row r="28" spans="1:15" ht="17.25" customHeight="1" x14ac:dyDescent="0.25">
      <c r="A28" s="3">
        <f t="shared" si="1"/>
        <v>21</v>
      </c>
      <c r="B28" s="4" t="s">
        <v>4</v>
      </c>
      <c r="C28" s="2"/>
      <c r="D28" s="2">
        <v>1</v>
      </c>
      <c r="E28" s="2"/>
      <c r="F28" s="2">
        <v>1</v>
      </c>
      <c r="G28" s="2"/>
      <c r="H28" s="2">
        <v>1</v>
      </c>
      <c r="I28" s="2"/>
      <c r="J28" s="2"/>
      <c r="K28" s="2">
        <v>1</v>
      </c>
      <c r="L28" s="1">
        <f t="shared" si="3"/>
        <v>3.5</v>
      </c>
    </row>
    <row r="29" spans="1:15" ht="17.25" customHeight="1" x14ac:dyDescent="0.25">
      <c r="A29" s="3">
        <f t="shared" si="1"/>
        <v>22</v>
      </c>
      <c r="B29" s="4" t="s">
        <v>3</v>
      </c>
      <c r="C29" s="2"/>
      <c r="D29" s="2">
        <v>1</v>
      </c>
      <c r="E29" s="2"/>
      <c r="F29" s="2">
        <v>1</v>
      </c>
      <c r="G29" s="2"/>
      <c r="H29" s="2">
        <v>1</v>
      </c>
      <c r="I29" s="2"/>
      <c r="J29" s="2"/>
      <c r="K29" s="2">
        <v>1</v>
      </c>
      <c r="L29" s="1">
        <f t="shared" si="3"/>
        <v>3.5</v>
      </c>
    </row>
    <row r="30" spans="1:15" ht="17.25" customHeight="1" x14ac:dyDescent="0.25">
      <c r="A30" s="3">
        <f t="shared" si="1"/>
        <v>23</v>
      </c>
      <c r="B30" s="4" t="s">
        <v>52</v>
      </c>
      <c r="C30" s="2"/>
      <c r="D30" s="2">
        <v>1</v>
      </c>
      <c r="E30" s="2"/>
      <c r="F30" s="2"/>
      <c r="G30" s="2"/>
      <c r="H30" s="2">
        <v>1</v>
      </c>
      <c r="I30" s="2"/>
      <c r="J30" s="2"/>
      <c r="K30" s="2">
        <v>1</v>
      </c>
      <c r="L30" s="1">
        <f t="shared" si="3"/>
        <v>1.5</v>
      </c>
    </row>
    <row r="31" spans="1:15" ht="17.25" customHeight="1" x14ac:dyDescent="0.25">
      <c r="A31" s="3">
        <f t="shared" si="1"/>
        <v>24</v>
      </c>
      <c r="B31" s="4" t="s">
        <v>2</v>
      </c>
      <c r="C31" s="2">
        <v>1</v>
      </c>
      <c r="D31" s="2">
        <v>1</v>
      </c>
      <c r="E31" s="2">
        <v>1</v>
      </c>
      <c r="F31" s="2">
        <v>1</v>
      </c>
      <c r="G31" s="2"/>
      <c r="H31" s="2">
        <v>1</v>
      </c>
      <c r="I31" s="2">
        <v>1</v>
      </c>
      <c r="J31" s="2">
        <v>1</v>
      </c>
      <c r="K31" s="2">
        <v>1</v>
      </c>
      <c r="L31" s="1">
        <f t="shared" si="3"/>
        <v>8</v>
      </c>
    </row>
    <row r="32" spans="1:15" ht="17.25" customHeight="1" x14ac:dyDescent="0.25">
      <c r="A32" s="3">
        <f t="shared" si="1"/>
        <v>25</v>
      </c>
      <c r="B32" s="4" t="s">
        <v>1</v>
      </c>
      <c r="C32" s="2">
        <v>1</v>
      </c>
      <c r="D32" s="2">
        <v>1</v>
      </c>
      <c r="E32" s="2">
        <v>1</v>
      </c>
      <c r="F32" s="2">
        <v>1</v>
      </c>
      <c r="G32" s="2"/>
      <c r="H32" s="2">
        <v>1</v>
      </c>
      <c r="I32" s="2">
        <v>1</v>
      </c>
      <c r="J32" s="2">
        <v>1</v>
      </c>
      <c r="K32" s="2">
        <v>1</v>
      </c>
      <c r="L32" s="1">
        <f t="shared" si="3"/>
        <v>8</v>
      </c>
    </row>
    <row r="33" spans="1:12" ht="17.25" customHeight="1" x14ac:dyDescent="0.25">
      <c r="A33" s="3">
        <f t="shared" si="1"/>
        <v>26</v>
      </c>
      <c r="B33" s="4" t="s">
        <v>63</v>
      </c>
      <c r="C33" s="2">
        <v>1</v>
      </c>
      <c r="D33" s="2">
        <v>1</v>
      </c>
      <c r="E33" s="2">
        <v>1</v>
      </c>
      <c r="F33" s="2">
        <v>1</v>
      </c>
      <c r="G33" s="2"/>
      <c r="H33" s="2">
        <v>1</v>
      </c>
      <c r="I33" s="2">
        <v>1</v>
      </c>
      <c r="J33" s="2">
        <v>1</v>
      </c>
      <c r="K33" s="2">
        <v>1</v>
      </c>
      <c r="L33" s="1">
        <f t="shared" si="3"/>
        <v>8</v>
      </c>
    </row>
    <row r="34" spans="1:12" ht="17.25" customHeight="1" x14ac:dyDescent="0.25">
      <c r="A34" s="3">
        <f t="shared" si="1"/>
        <v>27</v>
      </c>
      <c r="B34" s="4" t="s">
        <v>64</v>
      </c>
      <c r="C34" s="2">
        <v>1</v>
      </c>
      <c r="D34" s="2">
        <v>1</v>
      </c>
      <c r="E34" s="2">
        <v>1</v>
      </c>
      <c r="F34" s="2">
        <v>1</v>
      </c>
      <c r="G34" s="2"/>
      <c r="H34" s="2">
        <v>1</v>
      </c>
      <c r="I34" s="2">
        <v>1</v>
      </c>
      <c r="J34" s="2">
        <v>1</v>
      </c>
      <c r="K34" s="2">
        <v>1</v>
      </c>
      <c r="L34" s="1">
        <f t="shared" si="3"/>
        <v>8</v>
      </c>
    </row>
    <row r="35" spans="1:12" ht="17.25" customHeight="1" x14ac:dyDescent="0.25">
      <c r="A35" s="3">
        <f t="shared" si="1"/>
        <v>28</v>
      </c>
      <c r="B35" s="4" t="s">
        <v>0</v>
      </c>
      <c r="C35" s="2">
        <v>1</v>
      </c>
      <c r="D35" s="2">
        <v>1</v>
      </c>
      <c r="E35" s="2">
        <v>1</v>
      </c>
      <c r="F35" s="2">
        <v>1</v>
      </c>
      <c r="G35" s="2"/>
      <c r="H35" s="2">
        <v>1</v>
      </c>
      <c r="I35" s="2">
        <v>1</v>
      </c>
      <c r="J35" s="2">
        <v>1</v>
      </c>
      <c r="K35" s="2">
        <v>1</v>
      </c>
      <c r="L35" s="1">
        <f t="shared" si="3"/>
        <v>8</v>
      </c>
    </row>
    <row r="36" spans="1:12" ht="17.25" customHeight="1" x14ac:dyDescent="0.25"/>
  </sheetData>
  <autoFilter ref="A7:M36"/>
  <mergeCells count="9">
    <mergeCell ref="A4:A6"/>
    <mergeCell ref="B4:B6"/>
    <mergeCell ref="C4:K4"/>
    <mergeCell ref="L5:L6"/>
    <mergeCell ref="K1:L1"/>
    <mergeCell ref="K2:L2"/>
    <mergeCell ref="K3:L3"/>
    <mergeCell ref="A1:B3"/>
    <mergeCell ref="C1:J3"/>
  </mergeCells>
  <conditionalFormatting sqref="L8:L35">
    <cfRule type="dataBar" priority="175">
      <dataBar>
        <cfvo type="min"/>
        <cfvo type="max"/>
        <color rgb="FFFF555A"/>
      </dataBar>
    </cfRule>
    <cfRule type="top10" priority="176" rank="7"/>
    <cfRule type="colorScale" priority="177">
      <colorScale>
        <cfvo type="formula" val="$L$8:$L$35&lt;6"/>
        <cfvo type="formula" val="$L$8:$L$35&gt;6"/>
        <cfvo type="max"/>
        <color rgb="FF00B050"/>
        <color rgb="FFFFEB84"/>
        <color rgb="FF63BE7B"/>
      </colorScale>
    </cfRule>
    <cfRule type="dataBar" priority="178">
      <dataBar>
        <cfvo type="min"/>
        <cfvo type="max"/>
        <color rgb="FFFF555A"/>
      </dataBar>
    </cfRule>
    <cfRule type="top10" priority="179" rank="7"/>
    <cfRule type="colorScale" priority="180">
      <colorScale>
        <cfvo type="formula" val="$L$8:$L$35&lt;6"/>
        <cfvo type="formula" val="$L$8:$L$35&gt;6"/>
        <cfvo type="max"/>
        <color rgb="FF00B050"/>
        <color rgb="FFFFEB84"/>
        <color rgb="FF63BE7B"/>
      </colorScale>
    </cfRule>
  </conditionalFormatting>
  <pageMargins left="0.70866141732283472" right="0.70866141732283472" top="0.35433070866141736" bottom="0.35433070866141736" header="0.31496062992125984" footer="0.31496062992125984"/>
  <pageSetup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pane ySplit="2" topLeftCell="A3" activePane="bottomLeft" state="frozen"/>
      <selection pane="bottomLeft" activeCell="F4" sqref="F4"/>
    </sheetView>
  </sheetViews>
  <sheetFormatPr baseColWidth="10" defaultRowHeight="15" x14ac:dyDescent="0.25"/>
  <cols>
    <col min="1" max="2" width="11.42578125" style="12"/>
    <col min="3" max="3" width="29" style="13" customWidth="1"/>
    <col min="4" max="4" width="22.7109375" style="13" customWidth="1"/>
    <col min="5" max="5" width="59.140625" style="13" customWidth="1"/>
    <col min="6" max="6" width="41" style="12" customWidth="1"/>
    <col min="7" max="11" width="11.42578125" style="12"/>
    <col min="12" max="12" width="57.140625" style="12" customWidth="1"/>
    <col min="13" max="16384" width="11.42578125" style="12"/>
  </cols>
  <sheetData>
    <row r="1" spans="1:5" ht="15" customHeight="1" x14ac:dyDescent="0.25">
      <c r="A1" s="34" t="s">
        <v>46</v>
      </c>
      <c r="B1" s="34" t="s">
        <v>45</v>
      </c>
      <c r="C1" s="35" t="s">
        <v>44</v>
      </c>
      <c r="D1" s="36"/>
      <c r="E1" s="37" t="s">
        <v>43</v>
      </c>
    </row>
    <row r="2" spans="1:5" ht="45" x14ac:dyDescent="0.25">
      <c r="A2" s="34"/>
      <c r="B2" s="34"/>
      <c r="C2" s="22" t="s">
        <v>42</v>
      </c>
      <c r="D2" s="22" t="s">
        <v>41</v>
      </c>
      <c r="E2" s="38"/>
    </row>
    <row r="3" spans="1:5" ht="51" x14ac:dyDescent="0.25">
      <c r="A3" s="16" t="s">
        <v>40</v>
      </c>
      <c r="B3" s="16" t="s">
        <v>39</v>
      </c>
      <c r="C3" s="14" t="s">
        <v>31</v>
      </c>
      <c r="D3" s="15" t="s">
        <v>38</v>
      </c>
      <c r="E3" s="17" t="s">
        <v>68</v>
      </c>
    </row>
    <row r="4" spans="1:5" ht="89.25" x14ac:dyDescent="0.25">
      <c r="A4" s="16" t="s">
        <v>37</v>
      </c>
      <c r="B4" s="16" t="s">
        <v>36</v>
      </c>
      <c r="C4" s="14" t="s">
        <v>31</v>
      </c>
      <c r="D4" s="15" t="s">
        <v>35</v>
      </c>
      <c r="E4" s="14" t="s">
        <v>34</v>
      </c>
    </row>
    <row r="5" spans="1:5" ht="102" x14ac:dyDescent="0.25">
      <c r="A5" s="16" t="s">
        <v>33</v>
      </c>
      <c r="B5" s="16" t="s">
        <v>32</v>
      </c>
      <c r="C5" s="14" t="s">
        <v>31</v>
      </c>
      <c r="D5" s="15" t="s">
        <v>30</v>
      </c>
      <c r="E5" s="14" t="s">
        <v>69</v>
      </c>
    </row>
    <row r="6" spans="1:5" ht="52.5" customHeight="1" x14ac:dyDescent="0.25"/>
  </sheetData>
  <mergeCells count="4">
    <mergeCell ref="A1:A2"/>
    <mergeCell ref="B1:B2"/>
    <mergeCell ref="C1:D1"/>
    <mergeCell ref="E1:E2"/>
  </mergeCells>
  <pageMargins left="0.70866141732283472" right="0.70866141732283472" top="0.74803149606299213" bottom="0.74803149606299213" header="0.31496062992125984" footer="0.31496062992125984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MATRIZ DE CARGOS CRITICOS</vt:lpstr>
      <vt:lpstr>CONTROLES</vt:lpstr>
      <vt:lpstr>'MATRIZ DE CARGOS CRITICOS'!Área_de_impresión</vt:lpstr>
      <vt:lpstr>'MATRIZ DE CARGOS CRITICOS'!Títulos_a_imprimir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Segura Osorio</dc:creator>
  <cp:lastModifiedBy>Luis Guillermo Sanchez</cp:lastModifiedBy>
  <cp:lastPrinted>2014-06-27T14:41:49Z</cp:lastPrinted>
  <dcterms:created xsi:type="dcterms:W3CDTF">2014-06-24T17:25:35Z</dcterms:created>
  <dcterms:modified xsi:type="dcterms:W3CDTF">2018-10-19T16:50:09Z</dcterms:modified>
</cp:coreProperties>
</file>