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24226"/>
  <mc:AlternateContent xmlns:mc="http://schemas.openxmlformats.org/markup-compatibility/2006">
    <mc:Choice Requires="x15">
      <x15ac:absPath xmlns:x15ac="http://schemas.microsoft.com/office/spreadsheetml/2010/11/ac" url="C:\Users\icsa6\Desktop\icsa6\SISTEMA INTEGRADO DE GESTION PDF\PROCESO DE SISTEMAS DE GESTION\1 DOCUMENTOS GENERALES\"/>
    </mc:Choice>
  </mc:AlternateContent>
  <xr:revisionPtr revIDLastSave="0" documentId="8_{A751BEF6-58AF-44F6-91A6-72BCB7ED470A}" xr6:coauthVersionLast="40" xr6:coauthVersionMax="40" xr10:uidLastSave="{00000000-0000-0000-0000-000000000000}"/>
  <bookViews>
    <workbookView xWindow="0" yWindow="0" windowWidth="24000" windowHeight="9525" tabRatio="926" activeTab="2" xr2:uid="{00000000-000D-0000-FFFF-FFFF00000000}"/>
  </bookViews>
  <sheets>
    <sheet name="TAB.CONSECUENCIAS" sheetId="13" r:id="rId1"/>
    <sheet name="TAB.CLASIFICACION" sheetId="3" r:id="rId2"/>
    <sheet name="MATRIZ DE VALORACION DE RIESGOS" sheetId="20" r:id="rId3"/>
  </sheets>
  <definedNames>
    <definedName name="_xlnm._FilterDatabase" localSheetId="2" hidden="1">'MATRIZ DE VALORACION DE RIESGOS'!$A$6:$R$173</definedName>
  </definedNames>
  <calcPr calcId="181029"/>
</workbook>
</file>

<file path=xl/calcChain.xml><?xml version="1.0" encoding="utf-8"?>
<calcChain xmlns="http://schemas.openxmlformats.org/spreadsheetml/2006/main">
  <c r="R161" i="20" l="1"/>
  <c r="R28" i="20"/>
  <c r="R162" i="20"/>
  <c r="R163" i="20"/>
  <c r="M163" i="20"/>
  <c r="M161" i="20"/>
  <c r="M28" i="20"/>
  <c r="M162" i="20"/>
  <c r="R29" i="20" l="1"/>
  <c r="M29" i="20" l="1"/>
  <c r="R50" i="20"/>
  <c r="M50" i="20" l="1"/>
  <c r="R51" i="20" l="1"/>
  <c r="M51" i="20"/>
  <c r="R22" i="20" l="1"/>
  <c r="M22" i="20"/>
  <c r="R159" i="20" l="1"/>
  <c r="M159" i="20"/>
  <c r="R160" i="20" l="1"/>
  <c r="R114" i="20"/>
  <c r="M160" i="20"/>
  <c r="M114" i="20"/>
  <c r="R14" i="20"/>
  <c r="M14" i="20"/>
  <c r="R27" i="20"/>
  <c r="M27" i="20"/>
  <c r="R169" i="20" l="1"/>
  <c r="R168" i="20"/>
  <c r="R167" i="20"/>
  <c r="R166" i="20"/>
  <c r="R165" i="20"/>
  <c r="R164" i="20"/>
  <c r="R173" i="20"/>
  <c r="R172" i="20"/>
  <c r="R171" i="20"/>
  <c r="R134" i="20"/>
  <c r="R133" i="20"/>
  <c r="R135" i="20"/>
  <c r="R138" i="20"/>
  <c r="R132" i="20"/>
  <c r="R131" i="20"/>
  <c r="R130" i="20"/>
  <c r="R137" i="20"/>
  <c r="R136" i="20"/>
  <c r="R170" i="20"/>
  <c r="R57" i="20"/>
  <c r="R116" i="20"/>
  <c r="R115" i="20"/>
  <c r="R120" i="20"/>
  <c r="R122" i="20"/>
  <c r="R124" i="20"/>
  <c r="R123" i="20"/>
  <c r="R119" i="20"/>
  <c r="R121" i="20"/>
  <c r="R129" i="20"/>
  <c r="R128" i="20"/>
  <c r="R127" i="20"/>
  <c r="R110" i="20"/>
  <c r="R126" i="20"/>
  <c r="R125" i="20"/>
  <c r="R158" i="20"/>
  <c r="R139" i="20"/>
  <c r="R140" i="20"/>
  <c r="R142" i="20"/>
  <c r="R141" i="20"/>
  <c r="R157" i="20"/>
  <c r="R156" i="20"/>
  <c r="R155" i="20"/>
  <c r="R154" i="20"/>
  <c r="R153" i="20"/>
  <c r="R152" i="20"/>
  <c r="R151" i="20"/>
  <c r="R150" i="20"/>
  <c r="R149" i="20"/>
  <c r="R148" i="20"/>
  <c r="R147" i="20"/>
  <c r="R146" i="20"/>
  <c r="R145" i="20"/>
  <c r="R144" i="20"/>
  <c r="R143" i="20"/>
  <c r="R109" i="20"/>
  <c r="R108" i="20"/>
  <c r="R71" i="20"/>
  <c r="R72" i="20"/>
  <c r="R80" i="20"/>
  <c r="R81" i="20"/>
  <c r="R70" i="20"/>
  <c r="R73" i="20"/>
  <c r="R69" i="20"/>
  <c r="R78" i="20"/>
  <c r="R68" i="20"/>
  <c r="R67" i="20"/>
  <c r="R66" i="20"/>
  <c r="R77" i="20"/>
  <c r="R82" i="20"/>
  <c r="R79" i="20"/>
  <c r="R76" i="20"/>
  <c r="R75" i="20"/>
  <c r="R83" i="20"/>
  <c r="R74" i="20"/>
  <c r="R107" i="20"/>
  <c r="R106" i="20"/>
  <c r="R105" i="20"/>
  <c r="R104" i="20"/>
  <c r="R103" i="20"/>
  <c r="R102" i="20"/>
  <c r="R101" i="20"/>
  <c r="R100" i="20"/>
  <c r="R99" i="20"/>
  <c r="R98" i="20"/>
  <c r="R97" i="20"/>
  <c r="R96" i="20"/>
  <c r="R95" i="20"/>
  <c r="R94" i="20"/>
  <c r="R93" i="20"/>
  <c r="R92" i="20"/>
  <c r="R91" i="20"/>
  <c r="R90" i="20"/>
  <c r="R89" i="20"/>
  <c r="R88" i="20"/>
  <c r="R87" i="20"/>
  <c r="R84" i="20"/>
  <c r="R86" i="20"/>
  <c r="R85" i="20"/>
  <c r="R65" i="20"/>
  <c r="R49" i="20"/>
  <c r="R48" i="20"/>
  <c r="R47" i="20"/>
  <c r="R26" i="20"/>
  <c r="R46" i="20"/>
  <c r="R45" i="20"/>
  <c r="R64" i="20"/>
  <c r="R44" i="20"/>
  <c r="R43" i="20"/>
  <c r="R32" i="20"/>
  <c r="R42" i="20"/>
  <c r="R31" i="20"/>
  <c r="R30" i="20"/>
  <c r="R41" i="20"/>
  <c r="R40" i="20"/>
  <c r="R39" i="20"/>
  <c r="R63" i="20"/>
  <c r="R62" i="20"/>
  <c r="R61" i="20"/>
  <c r="R60" i="20"/>
  <c r="R34" i="20"/>
  <c r="R33" i="20"/>
  <c r="R38" i="20"/>
  <c r="R117" i="20"/>
  <c r="R37" i="20"/>
  <c r="R59" i="20"/>
  <c r="R118" i="20"/>
  <c r="R36" i="20"/>
  <c r="R35" i="20"/>
  <c r="R58" i="20"/>
  <c r="R56" i="20"/>
  <c r="R55" i="20"/>
  <c r="R54" i="20"/>
  <c r="R53" i="20"/>
  <c r="R52" i="20"/>
  <c r="R21" i="20"/>
  <c r="R20" i="20"/>
  <c r="R19" i="20"/>
  <c r="R18" i="20"/>
  <c r="R17" i="20"/>
  <c r="R16" i="20"/>
  <c r="R15" i="20"/>
  <c r="R25" i="20"/>
  <c r="R24" i="20"/>
  <c r="R23" i="20"/>
  <c r="R13" i="20"/>
  <c r="R12" i="20"/>
  <c r="R11" i="20"/>
  <c r="R10" i="20"/>
  <c r="R9" i="20"/>
  <c r="R8" i="20"/>
  <c r="R7" i="20"/>
  <c r="M58" i="20" l="1"/>
  <c r="M38" i="20" l="1"/>
  <c r="M35" i="20" l="1"/>
  <c r="M149" i="20" l="1"/>
  <c r="M148" i="20"/>
  <c r="M48" i="20" l="1"/>
  <c r="M13" i="20"/>
  <c r="M17" i="20" l="1"/>
  <c r="M18" i="20"/>
  <c r="M19" i="20"/>
  <c r="M46" i="20"/>
  <c r="M26" i="20"/>
  <c r="M20" i="20"/>
  <c r="M21" i="20"/>
  <c r="M108" i="20"/>
  <c r="M47" i="20"/>
  <c r="M16" i="20"/>
  <c r="M45" i="20" l="1"/>
  <c r="M57" i="20" l="1"/>
  <c r="M64" i="20" l="1"/>
  <c r="M42" i="20"/>
  <c r="M43" i="20"/>
  <c r="M170" i="20"/>
  <c r="M59" i="20"/>
  <c r="M37" i="20" l="1"/>
  <c r="M24" i="20"/>
  <c r="M136" i="20" l="1"/>
  <c r="M25" i="20"/>
  <c r="M169" i="20" l="1"/>
  <c r="M168" i="20"/>
  <c r="M167" i="20"/>
  <c r="M166" i="20"/>
  <c r="M165" i="20"/>
  <c r="M164" i="20"/>
  <c r="M8" i="20" l="1"/>
  <c r="M41" i="20" l="1"/>
  <c r="M66" i="20" l="1"/>
  <c r="M34" i="20" l="1"/>
  <c r="M33" i="20"/>
  <c r="M53" i="20" l="1"/>
  <c r="M56" i="20"/>
  <c r="M36" i="20"/>
  <c r="M125" i="20"/>
  <c r="M54" i="20"/>
  <c r="M11" i="20"/>
  <c r="M60" i="20"/>
  <c r="M61" i="20"/>
  <c r="M62" i="20"/>
  <c r="M110" i="20"/>
  <c r="M63" i="20"/>
  <c r="M39" i="20"/>
  <c r="M9" i="20"/>
  <c r="M10" i="20"/>
  <c r="M93" i="20"/>
  <c r="M7" i="20"/>
  <c r="M40" i="20"/>
  <c r="M86" i="20"/>
  <c r="M84" i="20"/>
  <c r="M145" i="20"/>
  <c r="M87" i="20"/>
  <c r="M88" i="20"/>
  <c r="M89" i="20"/>
  <c r="M90" i="20"/>
  <c r="M146" i="20"/>
  <c r="M147" i="20"/>
  <c r="M91" i="20"/>
  <c r="M92" i="20"/>
  <c r="M127" i="20"/>
  <c r="M151" i="20"/>
  <c r="M55" i="20"/>
  <c r="M99" i="20"/>
  <c r="M15" i="20"/>
  <c r="M128" i="20"/>
  <c r="M65" i="20"/>
  <c r="M126" i="20"/>
  <c r="M23" i="20"/>
  <c r="M118" i="20"/>
  <c r="M143" i="20"/>
  <c r="M144" i="20"/>
  <c r="M117" i="20"/>
  <c r="M85" i="20"/>
  <c r="M49" i="20"/>
  <c r="M30" i="20"/>
  <c r="M31" i="20"/>
  <c r="M115" i="20"/>
  <c r="M94" i="20"/>
  <c r="M44" i="20"/>
  <c r="M95" i="20"/>
  <c r="M96" i="20"/>
  <c r="M97" i="20"/>
  <c r="M150" i="20"/>
  <c r="M98" i="20"/>
  <c r="M101" i="20"/>
  <c r="M100" i="20"/>
  <c r="M152" i="20"/>
  <c r="M102" i="20"/>
  <c r="M116" i="20"/>
  <c r="M103" i="20"/>
  <c r="M109" i="20"/>
  <c r="M104" i="20"/>
  <c r="M105" i="20"/>
  <c r="M158" i="20"/>
  <c r="M12" i="20"/>
  <c r="M52" i="20"/>
  <c r="M153" i="20"/>
  <c r="M154" i="20"/>
  <c r="M106" i="20"/>
  <c r="M155" i="20"/>
  <c r="M107" i="20"/>
  <c r="M156" i="20"/>
  <c r="M157" i="20"/>
  <c r="M141" i="20"/>
  <c r="M74" i="20"/>
  <c r="M142" i="20"/>
  <c r="M140" i="20"/>
  <c r="M83" i="20"/>
  <c r="M75" i="20"/>
  <c r="M76" i="20"/>
  <c r="M139" i="20"/>
  <c r="M79" i="20"/>
  <c r="M82" i="20"/>
  <c r="M32" i="20"/>
  <c r="M77" i="20"/>
  <c r="M67" i="20"/>
  <c r="M68" i="20"/>
  <c r="M78" i="20"/>
  <c r="M69" i="20"/>
  <c r="M73" i="20"/>
  <c r="M70" i="20"/>
  <c r="M81" i="20"/>
  <c r="M80" i="20"/>
  <c r="M72" i="20"/>
  <c r="M71" i="20"/>
  <c r="M137" i="20"/>
  <c r="M138" i="20"/>
  <c r="M129" i="20"/>
  <c r="M130" i="20"/>
  <c r="M131" i="20"/>
  <c r="M132" i="20"/>
  <c r="M135" i="20"/>
  <c r="M121" i="20"/>
  <c r="M133" i="20"/>
  <c r="M134" i="20"/>
  <c r="M119" i="20"/>
  <c r="M123" i="20"/>
  <c r="M124" i="20"/>
  <c r="M122" i="20"/>
  <c r="M120" i="20"/>
  <c r="M172" i="20"/>
  <c r="M171" i="20"/>
  <c r="M173" i="20"/>
  <c r="D8" i="3" l="1"/>
  <c r="E8" i="3"/>
  <c r="F8" i="3"/>
  <c r="G8" i="3"/>
  <c r="C8" i="3"/>
  <c r="D9" i="3"/>
  <c r="E9" i="3"/>
  <c r="F9" i="3"/>
  <c r="G9" i="3"/>
  <c r="C9" i="3"/>
  <c r="D10" i="3"/>
  <c r="E10" i="3"/>
  <c r="F10" i="3"/>
  <c r="G10" i="3"/>
  <c r="C10" i="3"/>
  <c r="D11" i="3"/>
  <c r="E11" i="3"/>
  <c r="F11" i="3"/>
  <c r="G11" i="3"/>
  <c r="C11" i="3"/>
  <c r="D12" i="3"/>
  <c r="E12" i="3"/>
  <c r="F12" i="3"/>
  <c r="G12" i="3"/>
  <c r="C12" i="3"/>
</calcChain>
</file>

<file path=xl/sharedStrings.xml><?xml version="1.0" encoding="utf-8"?>
<sst xmlns="http://schemas.openxmlformats.org/spreadsheetml/2006/main" count="2039" uniqueCount="759">
  <si>
    <t>BASE DE RIESGO</t>
  </si>
  <si>
    <t xml:space="preserve">DESDE </t>
  </si>
  <si>
    <t>HASTA</t>
  </si>
  <si>
    <t>BAJO</t>
  </si>
  <si>
    <t>NIVEL</t>
  </si>
  <si>
    <t>DESCRIPCION DETALLADA</t>
  </si>
  <si>
    <t>Una muerte.</t>
  </si>
  <si>
    <t>No produce daño ambiental.</t>
  </si>
  <si>
    <t>Daño ambiental leve recuperable.</t>
  </si>
  <si>
    <t>Daño ambiental leve no recuperable.</t>
  </si>
  <si>
    <t>Daño ambiental grave recuperable a largo plazo.</t>
  </si>
  <si>
    <t>Daño ambiental grave no recuperable.</t>
  </si>
  <si>
    <t>Solo difusión dentro de la instalación.</t>
  </si>
  <si>
    <t>Solo difusión interna en ICSA.</t>
  </si>
  <si>
    <t>Difusión externa a nivel local.</t>
  </si>
  <si>
    <t>Difusión externa a nivel regional.</t>
  </si>
  <si>
    <t>Difusión externa a nivel nacional.</t>
  </si>
  <si>
    <t>Perdida de un cliente que represente menos del 2% de la facturación.</t>
  </si>
  <si>
    <t>Perdida de un cliente que represente entre el 2% y el 6% de la facturación.</t>
  </si>
  <si>
    <t>Perdida de un cliente que represente entre el 6% y el 10% de la facturación.</t>
  </si>
  <si>
    <t>Perdida de un cliente que represente entre el 10% y el 30% de la facturación.</t>
  </si>
  <si>
    <t>Perdida de un cliente que represente más del 30% de la facturación.</t>
  </si>
  <si>
    <t>Perdida de información recuperable no urgente.</t>
  </si>
  <si>
    <t>Pérdida de información recuperable urgente.</t>
  </si>
  <si>
    <t>Pérdida de información no recuperable no urgente.</t>
  </si>
  <si>
    <t>Pérdida de información no recuperable urgente.</t>
  </si>
  <si>
    <t>Pérdida de información no recuperable, urgente y confidencial.</t>
  </si>
  <si>
    <t>Perdida de menos de  5 oportunidades de viajes en el año.</t>
  </si>
  <si>
    <t>Entre 5 y 10 oportunidades de viajes al año.</t>
  </si>
  <si>
    <t>Entre 10 y 30 oportunidades de viajes al año.</t>
  </si>
  <si>
    <t>Entre 30 y 50 oportunidades de viajes al año.</t>
  </si>
  <si>
    <t>Mas de 50 oportunidades de viajes al año.</t>
  </si>
  <si>
    <t>Menos de $1.000.000</t>
  </si>
  <si>
    <t>FACTOR</t>
  </si>
  <si>
    <t>PERSONAS</t>
  </si>
  <si>
    <t>MEDIO AMBIENTE</t>
  </si>
  <si>
    <t>IMAGEN</t>
  </si>
  <si>
    <t>MERCADO</t>
  </si>
  <si>
    <t>INFORMACION</t>
  </si>
  <si>
    <t>OPERACIÓN</t>
  </si>
  <si>
    <t>DINERO</t>
  </si>
  <si>
    <t>Entre $1.000.000 y $5.000.000</t>
  </si>
  <si>
    <t>Entre $5.000.000 y $20.000.000</t>
  </si>
  <si>
    <t>Entre $20.000.000 y $100.000.000</t>
  </si>
  <si>
    <t>Mas de $100.000.000</t>
  </si>
  <si>
    <t>Sin lesiones físicas/traumas psicológicos.</t>
  </si>
  <si>
    <t>Lesiones físicas/traumas psicológicos leves sin incapacidad.</t>
  </si>
  <si>
    <t>Lesiones físicas/traumas psicológicos leves con incapacidad.</t>
  </si>
  <si>
    <t>Lesiones físicas/traumas psicológicos graves con hospitalización.</t>
  </si>
  <si>
    <t>OPCIONES GENERALES DE TRATAMIENTO</t>
  </si>
  <si>
    <t>NA</t>
  </si>
  <si>
    <t>RECIBO DE PAQUETE EXPLOSIVO Ó CON RIESGO BIOLOGICO.</t>
  </si>
  <si>
    <t>GERENCIA</t>
  </si>
  <si>
    <t>LOGISTICA</t>
  </si>
  <si>
    <t>FACTURACION</t>
  </si>
  <si>
    <t>CONTABILIDAD</t>
  </si>
  <si>
    <t xml:space="preserve">                                                                                                                      Página 1 de 1</t>
  </si>
  <si>
    <t>ELABORADO</t>
  </si>
  <si>
    <t>REVISADO</t>
  </si>
  <si>
    <t>APROBADO</t>
  </si>
  <si>
    <t>Paola Cardona Martinez</t>
  </si>
  <si>
    <t xml:space="preserve">Paola Cardona Martinez </t>
  </si>
  <si>
    <t>Martha Lucia Martinez</t>
  </si>
  <si>
    <t>Coordinadora Administrativa</t>
  </si>
  <si>
    <t>David Covelli Cardona</t>
  </si>
  <si>
    <t xml:space="preserve">Gerente </t>
  </si>
  <si>
    <t>Coordinador Logistico</t>
  </si>
  <si>
    <t>Subgerente</t>
  </si>
  <si>
    <t>SISTEMAS DE GESTION</t>
  </si>
  <si>
    <t>Menos de 5 veces al año.</t>
  </si>
  <si>
    <t>Entre 5 y 10 veces al año.</t>
  </si>
  <si>
    <t>Entre 10 y 30 veces al año.</t>
  </si>
  <si>
    <t>Entre 30 y 50 veces al año.</t>
  </si>
  <si>
    <t>Más de 50 veces al año.</t>
  </si>
  <si>
    <t>FALENCIAS EN LA CONDUCCION DEL VEHICULO</t>
  </si>
  <si>
    <t>SISTEMAS Y MANTENIMIENTO</t>
  </si>
  <si>
    <t>DESACIERTO EN SELECCIÓN DE PERSONAL, CLIENTES, PROVEEDORES Y ASOCIADOS DE NEGOCIO</t>
  </si>
  <si>
    <t>PROBABILIDAD DE LA AMENAZA</t>
  </si>
  <si>
    <t>SEVERIDAD DE LA CONSECUENCIA</t>
  </si>
  <si>
    <t>MEDIO</t>
  </si>
  <si>
    <t>ALTO</t>
  </si>
  <si>
    <t>Riesgo evitable, se analiza por parte de la Dirección cualquier exposición a éste y se toman los blindajes necesarios para aceptarlo.</t>
  </si>
  <si>
    <t>Rosa Julia Martínez Gómez</t>
  </si>
  <si>
    <t>Martha Lucia Martinez Gómez</t>
  </si>
  <si>
    <t xml:space="preserve">                                                                              Página 1 de 1</t>
  </si>
  <si>
    <t>PROCESO</t>
  </si>
  <si>
    <t>SEDE</t>
  </si>
  <si>
    <t>TIPO DE MOVIMIENTO</t>
  </si>
  <si>
    <t>TRANSVERSAL</t>
  </si>
  <si>
    <t>TODAS</t>
  </si>
  <si>
    <t>PEREIRA</t>
  </si>
  <si>
    <t>GERENCIA - GESTION HUMANA</t>
  </si>
  <si>
    <t>SEDES OPERATIVAS</t>
  </si>
  <si>
    <t>VEHICULOS PROPIOS</t>
  </si>
  <si>
    <t>FINANCIERO</t>
  </si>
  <si>
    <t>DAÑO/FALTANTE DE MERCANCIA</t>
  </si>
  <si>
    <t>DTA</t>
  </si>
  <si>
    <t>IMPORTACION</t>
  </si>
  <si>
    <t>TODAS - IMPORTACION/EXPORTACION/TRASLADOS/NACIONAL/URBANO/DTA/REFRIGERADO</t>
  </si>
  <si>
    <t>IMPORTACION/EXPORTACION/TRASLADOS/NACIONAL/DTA/REFRIGERADO</t>
  </si>
  <si>
    <t>URBANO</t>
  </si>
  <si>
    <t>TRATAMIENTO</t>
  </si>
  <si>
    <t>DELINCUENCIA COMUN EN BARRIOS O SECTORES VULNERABLES</t>
  </si>
  <si>
    <t>PARTICIPACION DE CLIENTES EN ACTIVIDADES SOSPECHOSAS/DELICTIVAS/ILEGALES</t>
  </si>
  <si>
    <t xml:space="preserve">PROVEEDORES Y CONTRATISTAS </t>
  </si>
  <si>
    <t xml:space="preserve">Condiciones Ergónomicas. Movimientos Repetitivos.                                                             </t>
  </si>
  <si>
    <t xml:space="preserve">
Alto volumen de llamadas entantes y salientes durante la jornada laboral.</t>
  </si>
  <si>
    <t xml:space="preserve">Condiciones de Inseguridad/Público.  Actos Malintencionados por ingreso a intalaciones y riesgo de atraco. </t>
  </si>
  <si>
    <t xml:space="preserve">Trabajo bajo presión y jornadas extendidas. </t>
  </si>
  <si>
    <t>Exposición repetida a elevados niveles de ruido </t>
  </si>
  <si>
    <t>Mal uso de la voz , esfuerzo vocal por atención telefónica</t>
  </si>
  <si>
    <t>Trabajo de campo continuamente ( Caidas, golpes, etc)</t>
  </si>
  <si>
    <t>Atracos/ Robos de dinero fuera de las instalaciones de la empresa ( salidas a Bancos).</t>
  </si>
  <si>
    <t>Cuarto frío del servidor  (hay cambios de temperaturas al salir/ entrar periódicamente)</t>
  </si>
  <si>
    <t>Fallas mecánicas o falta de
mantenimiento adecuado de vehículos/equipos.</t>
  </si>
  <si>
    <t>Manipulación de herramientas durante la realización de Obras civiles por remodelación, arreglos locativos, etc., generada por contratistas</t>
  </si>
  <si>
    <t>Trabajo en alturas por Mantenimiento de instalaciones, por contratistas</t>
  </si>
  <si>
    <t>Pad Mouse con cojín y reposapies. Puestos cómodos. Capacitación en ergonomía.</t>
  </si>
  <si>
    <t>Realizacion de Pausas activas, uso adecuado de EPP.</t>
  </si>
  <si>
    <t>Método de uso de herramientas y equipos</t>
  </si>
  <si>
    <t>Seguridad perimetral y en entradas, botón de pánico, seguridad monitoreada, procedimiento.</t>
  </si>
  <si>
    <t xml:space="preserve">Cables protegidos con canaletas. </t>
  </si>
  <si>
    <t xml:space="preserve">Examenes ocupacionales periódicos de audiometria. </t>
  </si>
  <si>
    <t>Capacitación en formas de comunicación efectiva.</t>
  </si>
  <si>
    <t>Uso de EPP y capacitación.</t>
  </si>
  <si>
    <t>Uso de EPP</t>
  </si>
  <si>
    <t>Método para entrar al servidor de manera segura.</t>
  </si>
  <si>
    <t>Talleres recomendados  y autorizados por ICSA</t>
  </si>
  <si>
    <t>Revisión tecnicomecanica vigente</t>
  </si>
  <si>
    <t>Capacitación sobre seguridad vial</t>
  </si>
  <si>
    <t>Pruebas de alcohol en cada despacho y capacitación</t>
  </si>
  <si>
    <t>EPP, check list de ingreso y buenas prácticas.</t>
  </si>
  <si>
    <t>Capacitación en mantenimiento preventivo</t>
  </si>
  <si>
    <t>Exigencia de EPS, ARL e EPP</t>
  </si>
  <si>
    <t>Exigencia de ARL, EPS e EPP</t>
  </si>
  <si>
    <t>YUMBO</t>
  </si>
  <si>
    <t>CALIDAD</t>
  </si>
  <si>
    <t>ESTRATEGICO</t>
  </si>
  <si>
    <t>ENFOQUE</t>
  </si>
  <si>
    <t>SEGURIDAD</t>
  </si>
  <si>
    <t>SYSO</t>
  </si>
  <si>
    <t>OPERATIVO</t>
  </si>
  <si>
    <t>GESTION AMBIENTAL</t>
  </si>
  <si>
    <t>Riesgo aceptable, se mitiga aplicando los procedimientos generales de la operación.</t>
  </si>
  <si>
    <t>Riesgo administrable, se mitiga con planes de contingencia, seguros, acuerdos de responsabilidad y programas de intervención.</t>
  </si>
  <si>
    <t xml:space="preserve">Lesiones osteo musculares, fatiga, alteraciones vasculares. </t>
  </si>
  <si>
    <t>Estrés, alteraciones gástricas, irritabilidad.
ausentismo, insatisfacción,  pasividad, problemas familiares.</t>
  </si>
  <si>
    <t>Fatiga vocal, disfonía, lesiones osteomusculares, etc.</t>
  </si>
  <si>
    <t xml:space="preserve">Alteraciones de la salud (fatiga auditiva, etc.)
</t>
  </si>
  <si>
    <t xml:space="preserve">Fatiga visual, dolor de cabeza, afecciones a los ojos. </t>
  </si>
  <si>
    <t>heridas accidentes lesiones</t>
  </si>
  <si>
    <t>Accidente de Trabajo</t>
  </si>
  <si>
    <t>Lesiones o incendio</t>
  </si>
  <si>
    <t>Fatiga mental
Estrés</t>
  </si>
  <si>
    <t xml:space="preserve">Sordera, estrés poca concentración. </t>
  </si>
  <si>
    <t>Alteraciones de la salud (fatiga Vocal disfonia, carraspeo frecuente, sensacion de resequedad , cefalea.)</t>
  </si>
  <si>
    <t xml:space="preserve">Riesgos de atraco </t>
  </si>
  <si>
    <t>Posibles accidentes de trabajo, Lesiones a terceros.</t>
  </si>
  <si>
    <t>Alteraciones de salud (epidemias, infecciones, entre otros).</t>
  </si>
  <si>
    <t xml:space="preserve">Explosiones </t>
  </si>
  <si>
    <t>Alteración de salud (afecciones respiratorias )</t>
  </si>
  <si>
    <t>Posibles accidentes de transito o lesiones a terceros.</t>
  </si>
  <si>
    <t>Alteraciones de la salud (estrés, disconfort térmico).</t>
  </si>
  <si>
    <t xml:space="preserve">Accidentes ó lesiones a terceros </t>
  </si>
  <si>
    <t>Alteraciones de la salud (afecciones respiratorias).</t>
  </si>
  <si>
    <t>Accidentes de tránsito, y daños materiales</t>
  </si>
  <si>
    <t xml:space="preserve">Accidentes </t>
  </si>
  <si>
    <t xml:space="preserve"> Lesiones a las personas 
Daños  a la propiedad
Perdidas económicas</t>
  </si>
  <si>
    <t>Accidentes / caidas</t>
  </si>
  <si>
    <t>Posibles Accidentes de trabajo</t>
  </si>
  <si>
    <t xml:space="preserve">Accidentes / caídas, golpes, lesiones </t>
  </si>
  <si>
    <t>Agotamiento recursos forestales</t>
  </si>
  <si>
    <t>Contaminación del aire, suelo, agua</t>
  </si>
  <si>
    <t>Agotamiento recursos forestales, suelo, hídricos y energéticos</t>
  </si>
  <si>
    <t>Agotamiento recursos energéticos</t>
  </si>
  <si>
    <t>Contaminación de fuentes hídricas, suelo</t>
  </si>
  <si>
    <t>CONSECUENCIA / IMPACTO</t>
  </si>
  <si>
    <t>INFORMACION INEXACTA/INCOMPLETA/INOPORTUNA/PERDIDA DE DOCUMENTOS/REVISIONES NO EFECTIVAS</t>
  </si>
  <si>
    <t>RECIBO DE DOCUMENTOS NO CONTABILIZABLES/ERROR EN CONTABILIZACION</t>
  </si>
  <si>
    <t>DESMOTIVACION DEL EQUIPO DE TRABAJO/PROBLEMAS DE CLIMA ORGANIZACIONAL</t>
  </si>
  <si>
    <t>PAGO INADECUADO/INOPORTUNO DE OBLIGACIONES LABORALES Y DE SEGURIDAD SOCIAL/DE IMPUESTOS/DE OBLIGACIONES EN GENERAL</t>
  </si>
  <si>
    <t>MANEJO INADECUADO DE LA FORMACION DEL PERSONAL (INDUCCION/CAPACITACION/SENSIBILIZACION)</t>
  </si>
  <si>
    <t>GESTION INADECUADA DE LA MEJORA CONTINUA Y DE LOS SISTEMAS INTEGRADOS DE GESTION</t>
  </si>
  <si>
    <t>FALTA DE VERIFICACION Ó VERIFICACION INCOMPLETA DE ANTECEDENTES LABORALES, COMERCIALES, DISCIPLINARIOS, JUDICIALES DE SOCIOS, FUNCIONARIOS, CLIENTES, PROVEEDORES Y TRANSPORTADORES</t>
  </si>
  <si>
    <t>TRAZABILIDAD INADECUADA/INCOMPLETA/NULA DE LAS OPERACIONES, INCUMPLIMIENTO DE POLITICAS DE HORARIOS/PPPA/CARAVANAS/NOVEDADES/PLANES DE CONTINGENCIA</t>
  </si>
  <si>
    <t>GESTION INADECUADA DE CONTENEDORES VACIOS/REVISION INADECUADA DE CONTENEDORES/APAGADO DE GEN SET</t>
  </si>
  <si>
    <t>MANEJO INADECUADO DE MERCANCIA EN DTA/OTM, RESPUESTA INOPORTUNA/INADECUADA A NOVEDADES, INCUMPLIMIENTO DE OBLIGACIONES LEGALES/ERROR DOCUMENTAL</t>
  </si>
  <si>
    <t>OBSOLESCENCIA TECNOLOGICA/DESCALIBRACION DE EQUIPOS</t>
  </si>
  <si>
    <t>FLETES POR DEBAJO DE LAS CONDICIONES DEL MERCADO/SOBRECOSTOS POR OPERACIÓN INEFICIENTE</t>
  </si>
  <si>
    <t>PARTICIPACION DE PROVEEDORES EN ACTIVIDADES SOSPECHOSAS/DELICTIVAS/ILEGALES</t>
  </si>
  <si>
    <t>LOGISTICA Y ALREDEDORES</t>
  </si>
  <si>
    <t>Manipulación y Arreglo de Instalaciones Eléctricas en sede/equipos electronicos</t>
  </si>
  <si>
    <t>FALLA EN LA EJECUCION DE PROCESOS DE ADMINISTRACION U OPERACIÓN/DESACATO DE INSTRUCCIONES</t>
  </si>
  <si>
    <t>PROBLEMAS DE DROGADICCION / ALCOHOLISMO / TABAQUISMO / JUEGOS DE AZAR EN SOCIOS, FUNCIONARIOS O PROVEEDORES DE TRANSPORTE</t>
  </si>
  <si>
    <t>GESTION INADECUADA DEL SERVICIO AL CLIENTE / BAJA PERSONALIZACION DEL SERVICIO / BAJA GESTION DE SOLUCIONES PARA EL CLIENTE</t>
  </si>
  <si>
    <t>NO APLICACIÓN DE BUENAS PRACTICAS DE SEGURIDAD INTEGRAL (OPERACIÓN/PERSONAL/LOCATIVA)</t>
  </si>
  <si>
    <t>PLANEACION INADECUADA/INOPORTUNA/NO ESTRATEGICA DE LA OPERACIÓN LOGISTICA/INCUMPLIMIENTO DE COMPROMISOS OPERATIVOS/COMUNICACIÓN INSUFICIENTE/BAJA GESTION CON OTROS ACTORES DE LA CADENA</t>
  </si>
  <si>
    <t>TOMA DE DECISIONES NO ACERTADA, EMPRENDIMIENTOS ERRADOS/INNECESARIOS</t>
  </si>
  <si>
    <t>PROBLEMAS LEGALES, SANCIONES GENERADAS POR ENTES DE CONTROL</t>
  </si>
  <si>
    <t>PERDIDA DE CONFIANZA FRENTE AL CLIENTE, PERDIDA DE OPERACIONES</t>
  </si>
  <si>
    <t>BAJO RENDIMIENTO, BAJA PRODUCTIVIDAD</t>
  </si>
  <si>
    <t>INEFICIENCIA EN PROCESOS/PERDIDA DE TIEMPO/BAJA CONFIABILIDAD DE LOS EQUIPOS</t>
  </si>
  <si>
    <t>AFECTACION A PERSONAS, INFORMACION E INFRAESTRUCTURA</t>
  </si>
  <si>
    <t>AFECTACION A PERSONAS, INFORMACION, INFRAESTRUCTURA, VEHICULOS Y MERCANCIA</t>
  </si>
  <si>
    <t>FILTRACION DE INFORMACION CONFIDENCIAL, MAL USO DE LA MISMA, PERDIDA DE CONFIANZA POR PARTE DEL CLIENTE</t>
  </si>
  <si>
    <t>ALTA ROTACION DE PERSONAL, PERDIDA DE CAPITAL INTELECTUAL, AFECTACION DEL CLIMA ORGANIZACIONAL</t>
  </si>
  <si>
    <t>RESULTADOS DEFICIENTES DE LA OPERACIÓN, INCUMPLIMIENTO DE COMPROMISOS CON EL CLIENTE</t>
  </si>
  <si>
    <t>INADECUADA TOMA DE DECISIONES, MITIGACION INSUFICIENTE DE RIESGOS</t>
  </si>
  <si>
    <t>PERDIDA DE COMPETITIVIDAD EN EL MERCADO, PERDIDA DE CLIENTES, ESTANCAMIENTO/DECRECIMIENTO DE LA EMPRESA</t>
  </si>
  <si>
    <t>AFECTACION DEL CLIMA ORGANIZACIONAL, PROBLEMAS LABORALES, REALIZACION DE ACTIVIDADES ILICITAS</t>
  </si>
  <si>
    <t>RESULTADOS DEFICIENTES DE LA OPERACIÓN, REALIZACION DE ACTIVIDADES ILICITAS</t>
  </si>
  <si>
    <t>PRESTACION INADECUADA DEL SERVICIO, PERDIDA DE MERCADO, PERDIDA DE CONFIANZA POR PARTE DEL CLIENTE</t>
  </si>
  <si>
    <t>ESTANCAMIENTO/DECRECIMIENTO DE LA EMPRESA, PERDIDA DE MERCADO</t>
  </si>
  <si>
    <t>PERDIDA DE VALORES/POLITICAS DE LOS FUNDADORES EN EL FUTURO, PERDIDA DE LA DIFERENCIAICON COMPETITIVA DE LA EMPRESA</t>
  </si>
  <si>
    <t>UTILIZACION DE LA EMPRESA PARA LA REALIZACION  DE ACTIVIDADES ILICITAS, AFECTACION DE PERSONAS/ INFRAESTRUCTURA/OPERACIONES, PERDIDA DE MERCADO</t>
  </si>
  <si>
    <t>PERDIDAS ECONOMICAS</t>
  </si>
  <si>
    <t>PERDIDAS ECONOMICAS, SANCIONES TRIBUTARIAS</t>
  </si>
  <si>
    <t>AFECTACION A PERSONAS/INFRAESTRUCTURA/OPERACIONES</t>
  </si>
  <si>
    <t>UTILIZACION DE LA EMPRESA PARA LA REALIZACION DE ACTIVIDADES ILICITAS</t>
  </si>
  <si>
    <t>SANCIONES LABORALES/TRIBUTARIAS/PROCESOS JURIDICOS DE COBRO</t>
  </si>
  <si>
    <t>DESEMPEÑO INSUFICIENTE DEL EQUIPO DE TRABAJO, AFECTACION AL CLIMA ORGANIZACIONAL</t>
  </si>
  <si>
    <t>AFECTACION DEL DESEMPEÑO DE LA EMPRESA, ESTANCAMIENTO DE SISTEMAS INTEGRADOS DE GESTION, PERDIDA DE CERTIFICACIONES</t>
  </si>
  <si>
    <t>CONDUCCION IRRESPONSABLE, SINIESTROS</t>
  </si>
  <si>
    <t>INCUMPLIMIENTO DE COMPROMISOS CON EL CLIENTE, SANCIONES ADUANERAS, PERDIDA DE CONFIANZA POR PARTE DEL CLIENTE</t>
  </si>
  <si>
    <t>INCUMPLIMIENTO DE COMPROMISOS CON EL CLIENTE, AFECTACION DE LA OPERACIÓN, PERDIDA DE CONFIANZA POR PARTE DEL CLIENTE, ASUNCION DE SOBRECOSTOS GENERADOS</t>
  </si>
  <si>
    <t>REALIZACION DE ACTIVIDADES ILICITAS/UTILIZACION DE LA EMPRESA PARA LA REALIZACION DE ACTIVIDADES ILICITAS/AFECTACION DE LA IMAGEN/PERDIDA DE MERCADO</t>
  </si>
  <si>
    <t>CONTAMINACION DE LA CARGA, ASUNCION DE PAGO DE MORAS, DAÑO DE LA MERCANCIA</t>
  </si>
  <si>
    <t>PERDIDA DE LA MERCANCIA, INCUMPLIMIENTO DE COMPROMISOS CON EL CLIENTE, PERDIDA DE CONFIANZA POR PARTE DEL CLIENTE, AFECTACION DE OPERACIONES, PERDIDAS ECONOMICAS</t>
  </si>
  <si>
    <t>PERDIDA DE LA MERCANCIA, INCUMPLIMIENTO DE COMPROMISOS CON EL CLIENTE, AFECTACION DE OPERACIONES, PERDIDAS ECONOMICAS</t>
  </si>
  <si>
    <t>INCUMPLIMIENTO DE COMPROMISOS CON EL CLIENTE, AFECTACION DE OPERACIONES, ASUNCION DE SOBRECOSTOS GENERADOS</t>
  </si>
  <si>
    <t>INCUMPLIMIENTO DE COMPROMISOS CON EL CLIENTE, PERDIDA DE CONFIANZA POR PARTE DEL CLIENTE, AFECTACION DE OPERACIONES, PERDIDAS ECONOMICAS, AFECTACION DE IMAGEN, PERDIDA DE MERCADO</t>
  </si>
  <si>
    <t>PERDIDA/FALTANTE DE MERCANCIA, INCUMPLIMIENTO DE COMPROMISOS CON EL CLIENTE, AFECTACION DE OPERACIONES, PERDIDAS ECONOMICAS</t>
  </si>
  <si>
    <t>PAGO DE SANCIONES</t>
  </si>
  <si>
    <t>DESGASTE DEL VEHICULO/FALLAS MECANICAS EN RUTA/AFECTACION DE LA OPERACIÓN</t>
  </si>
  <si>
    <t>DESGASTE DEL VEHICULO</t>
  </si>
  <si>
    <t>ILIQUIDEZ/SOBRECOSTOS FINANCIEROS/AFECTACION DE LA OPERACIÓN</t>
  </si>
  <si>
    <t>DAÑO A LA MERCANCIA, INCUMPLIMIENTO DE COMPROMISOS CON EL CLIENTE, AFECTACION DE OPERACIONES, ASUNCION DE SOBRECOSTOS GENERADOS</t>
  </si>
  <si>
    <t>FLOTA INSUFICIENTE, INCUMPLIMIENTO CON LOS COMPROMISOS DEL CLIENTE, AFECTACION DE OPERACIONES, PERDIDA DE CONFIANZA POR PARTE DEL CLIENTE, PERDIDA DE MERCADO</t>
  </si>
  <si>
    <t>UTILIZACION DE LA EMPRESA PARA REALIZACION DE ACTIVIDADES ILICITAS</t>
  </si>
  <si>
    <t>DAÑO DE LA IMAGEN DE LA EMPRESA, PERDIDA DE MERCADO, SANCIONES ECONOMICAS/JUDICIALES/PENALES</t>
  </si>
  <si>
    <t>ATAQUE A CONDUCTOR, DAÑOS/PERDIDA DE VEHICULO/MERCANCIA, INCUMPLIMIENTO DE COMPROMISOS CON EL CLIENTE, AFECTACION DE OPERACIONES, PERDIDAS ECONOMICAS</t>
  </si>
  <si>
    <t>AFECTACION DEL BUEN DESEMPEÑO DE LA OPERACIÓN/SUSPENSION DE PROCESOS/REPROCESOS/AFECTACION DE REVISIONES</t>
  </si>
  <si>
    <t xml:space="preserve">                                                                                   ANALISIS INTEGRAL DE RIESGOS</t>
  </si>
  <si>
    <t xml:space="preserve">                                                                                     Página 1 de 1</t>
  </si>
  <si>
    <t>PLANEACION ESTRATEGICA, COMITES MENSUALES, MEDICION DE OBJETIVOS, ENCUESTAS DE SATISFACCION, PQR´s, ANALISIS DEL ENTORNO.</t>
  </si>
  <si>
    <t>MEDICION MENSUAL DE REQUISITOS LEGALES INTEGRALES, LISTAS DE CHEQUEO, ACTUALIZACION DE INFORMACION CONSTANTE.</t>
  </si>
  <si>
    <t>ENCUESTAS DE SATISFACCION, MEDICION DE OBJETIVOS DE CUMPLIMIENTO, MONITOREO CONSTANTE DE ACCIONES CORRECTIVAS, PREVENTIVAS Y DE MEJORA.</t>
  </si>
  <si>
    <t>MEDICION MENSUAL DE OBJETIVOS DE CLIMA ORGANIZACIONAL, COMITÉ DE BIENESTAR, ENCUESTA DE SATISFACCION DE SYSO.</t>
  </si>
  <si>
    <t>CODIGO DE BUEN GOBIERNO CORPORATIVO, PLANEACION ESTRATEGICA</t>
  </si>
  <si>
    <t>PROVEEDORES DE MANTENIMIENTO VEHICULAR PREVIAMENTE APROBADOS, QUE CUENTEN CON BUENAS PRACTICAS DE DISPOSICION DE RESIDUOS</t>
  </si>
  <si>
    <t>MEDICION DE OBJETIVO DE RENDIMIENTO DE COMBUSTIBLE, MANTENIMIENTO PREVENTIVO Y CORRECTIVO, MONITOREO DE BUENAS PRACTICAS DE CONDUCCION, CERTIFICADO TECNICOMECANICO Y DE GASES VIGENTE</t>
  </si>
  <si>
    <t>MONITOREO DE OBJETIVOS DE CAJA, CARTERA, FACTURACION, MANIFIESTOS PENDIENTES POR FACTURAR, REQUERIMIENTOS FINANCIEROS, LIQUIDEZ</t>
  </si>
  <si>
    <t>ACUERDO DE BUENAS PRACTICAS CON CONDUCTORES,PROCEDIMIENTOS DE SELECCION, TRAZABILIDAD EFECTIVA Y PREVENTIVA (CONTROL DE TIEMPOS DE DESCANSO), PROGRAMAS DE PREVENCION DE AMENAZAS QUE INLCUYEN CAPACITACION CONSTANTE; POLIZA DE MERCANCIAS, POLIZA DE RESPONSABILIDAD CIVIL EXTRACONTRACTUAL, POLIZA DE ACCIDENTES PARA CONDUCTORES.</t>
  </si>
  <si>
    <t>PROBABILIDAD DEL EVENTO</t>
  </si>
  <si>
    <t>Afecciones de columna.  Sindrome del tunel del Carpo.</t>
  </si>
  <si>
    <t xml:space="preserve">                                                    ANALISIS INTEGRAL DE RIESGOS</t>
  </si>
  <si>
    <t xml:space="preserve">                                                                      ANALISIS INTEGRAL DE RIESGOS </t>
  </si>
  <si>
    <t xml:space="preserve">                                                    TABLAS DE CONSECUENCIAS POR FACTOR 1/3</t>
  </si>
  <si>
    <t xml:space="preserve">                                                                      TABLA DE CLASIFICACION DE RIESGOS 2/3</t>
  </si>
  <si>
    <t xml:space="preserve">                                                                  MATRIZ DE VALORACION DE RIESGOS 3/3</t>
  </si>
  <si>
    <t xml:space="preserve">CLASIFICACION RIESGO </t>
  </si>
  <si>
    <t>TRANSITO</t>
  </si>
  <si>
    <t xml:space="preserve">Mayor parte del tiempo sentado. Digitación constante de información. 
</t>
  </si>
  <si>
    <t>BIOMECANICO</t>
  </si>
  <si>
    <t>MECANICO</t>
  </si>
  <si>
    <t>ADMINISTRATIVO</t>
  </si>
  <si>
    <t>PUBLICO</t>
  </si>
  <si>
    <t>FISICO -RUIDO</t>
  </si>
  <si>
    <t>NATURAL</t>
  </si>
  <si>
    <t>FISICO -QUIMICO</t>
  </si>
  <si>
    <t>QUIMICO -GASES Y VAPORES</t>
  </si>
  <si>
    <t>LOCATIVO</t>
  </si>
  <si>
    <t>TAREAS DE ALTO RIESGO - ALTURAS</t>
  </si>
  <si>
    <t>PSICOSOCIAL</t>
  </si>
  <si>
    <t>FISICO -RADIACIONES</t>
  </si>
  <si>
    <t>ELECTRICO - LOCATIVO</t>
  </si>
  <si>
    <t>ELECTRICO</t>
  </si>
  <si>
    <t>FISICO - TEMPERATURAS</t>
  </si>
  <si>
    <t>Radiaciones no ionizantes - trabajo a la interperie.</t>
  </si>
  <si>
    <t>PERDIDAS HUMANAS, LOCATIVAS, ECONOMICAS</t>
  </si>
  <si>
    <t>PERDIDAS HUMANAS, ECONOMICAS</t>
  </si>
  <si>
    <t>Jorge Diego Cardona Bustamante</t>
  </si>
  <si>
    <t>Director Logístico</t>
  </si>
  <si>
    <t xml:space="preserve">ICSA, PROVEEDORES Y CONTRATISTAS </t>
  </si>
  <si>
    <t>Posibles accidentes de tránsito, accidentes laborales de tránsito, lesiones a terceros y daños materiales.</t>
  </si>
  <si>
    <t>Aplicación de inspección periódica de la motocicleta y de los EPP, y capacitación.</t>
  </si>
  <si>
    <t>Accidente de tránsito/colisión en motocicleta (en misión e in-itinere)</t>
  </si>
  <si>
    <t>Accidente de tránsito/colisión en vehículo tipo automóvil y superiores (en misión e in-itinere)</t>
  </si>
  <si>
    <t>PROVEEDOR CRITICO NO CERTIFICADO BASC / NO CUMPLE CON REQUISITOS OEA</t>
  </si>
  <si>
    <t>ANALISIS DE RIESGOS, PROCEDIMIENTOS DE SELECCIÓN, SOLICITUD DE CERTIFICACION BASC / CUMPLIMIENTO DE REQUISITOS OEA, ACUERDOS DE SEGURIDAD Y BUENAS PRACTICAS, VISITAS DE CUMPLIMIENTO DE REQUISITOS, EVALUACION PERIODICA DE CUMPLIMIENTO DE REQUISITOS, VERIFICACION DE ANTECEDENTES Y REFERENCIAS, TRAZABILIDAD EFECTIVA, PÓLIZAS DE SEGURO DE MERCANCIAS Y DE RESPONSABILIDAD CIVIL EXTRACONTRACTUAL.</t>
  </si>
  <si>
    <t>ANALISIS DE RIESGOS, PROCEDIMIENTOS DE SELECCIÓN, SOLICITUD DE CERTIFICACION BASC / AUTORIZACION OEA / CUMPLIMIENTO DE REQUISITOS OEA, ACUERDOS DE SEGURIDAD Y BUENAS PRACTICAS, VISITAS DE CUMPLIMIENTO DE REQUISITOS, VERIFICACION DE ANTECEDENTES Y REFERENCIAS, TRAZABILIDAD EFECTIVA, PÓLIZAS DE SEGURO DE MERCANCIAS Y DE RESPONSABILIDAD CIVIL EXTRACONTRACTUAL.</t>
  </si>
  <si>
    <t>MEDICION DE OBJETIVO DE ACTUALIDAD/PERTINENCIA DEL ANALISIS DE RIESGOS, VERIFICACION EN LISTA DE CHEQUEO DE COMITES POR PROCESOS, CERTIFICACION BASC / PVP AES (CUMPLIMIENTO REQUISITOS OEA).</t>
  </si>
  <si>
    <t>LOGISTICO</t>
  </si>
  <si>
    <t>LESIONES PERSONALES</t>
  </si>
  <si>
    <t>UBICACIÓN EN RUTA</t>
  </si>
  <si>
    <t>ACCIDENTE EN RUTA, INCUMPLIMIENTO DE COMPROMISOS CON EL CLIENTE, AFECTACION DE OPERACIONES, SOBRECOSTOS GENERADOS</t>
  </si>
  <si>
    <t>INCERTIDUMBRE, FALTA DE INFORMACION, ACTIVACION DE OPERATIVOS POR FALSA ALARMA, PERDIDA DE LA MERCANCIA, INCUMPLIMIENTO DE COMPROMISOS CON EL CLIENTE, PERDIDA DE CONFIANZA POR PARTE DEL CLIENTE, AFECTACION DE OPERACIONES, PERDIDAS ECONOMICAS</t>
  </si>
  <si>
    <t>TRAZABILIDAD ESTRICTA, PROCEDIMIENTOS DE SEGURIDAD Y PÓLIZAS DE SEGURO DE MERCANCÍAS.</t>
  </si>
  <si>
    <t>TRAZABILIDAD ESTRICTA, PROCEDIMIENTOS DE SEGURIDAD Y PÓLIZAS DE SEGURO DE MERCANCÍAS Y RESPONSABILIDAD CIVIL EXTRACONTRACTUAL.</t>
  </si>
  <si>
    <t>PROCEDIMIENTOS DE SEGURIDAD, PLAN ESTRATEGICO DE SEGURIDAD VIAL, POLIZAS DE SEGURO DE MERCANCIAS Y POLIZAS DE RESPONSABILIDAD CIVIL EXTRACONTRACTUAL.</t>
  </si>
  <si>
    <t>PROCEDIMIENTOS DE SEGURIDAD, PLAN ESTRATEGICO DE SEGURIDAD VIAL, POLIZAS DE SEGURO DE MERCANCIAS Y POLIZAS DE RESPONSABILIDAD CIVIL EXTRACONTRACTUAL. Este tipo de riesgo se dispara en temporada de alto invierno. Para esto se consulta permanentemente el estado de las vias y se advierte a los trasnportadores para el control de la velocidad o para tomar vias alternas autorizadas. Dado el caso de materialización del riesgo, se lleva a comité extraordinario de Logística, se habla con el cliente y con los transportadores, se acuerdan opciones de salida por el Alto de Letras o por Medellín (como segunda opción), y se acuerdan los sobrecostos requeridos por el aumento de distancias recorridas. Así mismo se acuerda con el cliente manejar prioridades con la mercancía de manera eficiente para disminuir el caos vial.</t>
  </si>
  <si>
    <t>PLAN DE CONTINGENCIA ASOCIADO</t>
  </si>
  <si>
    <t>FIRMA DE OTRO SI AL CONTRATO LABORAL, INDUCCION GENERAL</t>
  </si>
  <si>
    <t>RESPONSABLES DEL RRHH CON PERFIL IDONEO, ENCUESTA DE SYSO MENSUAL, COMITÉ DE BIENESTAR</t>
  </si>
  <si>
    <t>PROCEDIMIENTOS DE SELECCIÓN DE ASOCIADOS DE NEGOCIO, CLIENTES Y PROVEEDORES. EXIGENCIA DE CUMPLIMIENTO DE REQUISITOS Y EVALUACION PERIODOCA DE LOS MISMOS.</t>
  </si>
  <si>
    <t>PROGRAMA DE PREVENCION DE ADICCIONES. PRUEBAS DE ALCOHOL Y DROGAS AL INGRESO, PERIODICAS Y POR SOSPECHA JUSTIFICADA. APLICACIÓN DEL AUTOINFORME DE TENDENCIA AL CONSUMO DE SUSTENACIAS PSICOACTIVAS.</t>
  </si>
  <si>
    <t>MONITOREO DE LA SATISFACCION DEL CLIENTE MEDIANTE INDICADORES DE CUMPLIMIENTO, ENCUESTAS DE SATSIFACCION DEL CLIENTE Y COMITES PERIODICOS.</t>
  </si>
  <si>
    <t>MONITOREO DEL CUMPLIMIENTO DE LOS INDICADORES DEL SISTEMA DE GESTION, COMITES MENSUALES, AUDITORIA INTERNA Y REVISION GERENCIAL ANUAL.</t>
  </si>
  <si>
    <t>MONITOREO DEL DESEMPEÑO DEL PROCESO LOGISTICO MEDIANTE INDICADORES DE CUMPLIMIENTO, COMITES MENSUALES Y ENCUESTAS DE SATISFACCION DEL CLIENTE.</t>
  </si>
  <si>
    <t>PROCEDIMIENTO DE SELECCIÓN DE CLIENTES, VERIFICACION DE ANTECEDENTES AL INGRESO Y PERIODICAMENTE.</t>
  </si>
  <si>
    <t>PROCEDIMIENTO DE SELECCIÓN DE PROVEEDORES, VERIFICACION DE ANTECEDENTES AL INGRESO Y PERIODICAMENTE.</t>
  </si>
  <si>
    <t>CONTROL DE CHEQUES Y VALES, FIRMA DE REGISTRO DE RESPONSABILIDADES POR PARTE DE LOS ENCARGADOS DE ESTE MANEJO, CONCILIACIONES BANCARIAS, REQUISTOS PARA EL PAGO DE CHEQUES (LLAMADA A SUBGERENTE, VERIFICAQCION DE FIRMAS Y SELLOS AUTORIZADOS) Y PARA EL PAGO DE VALES (LLAMADA DE CONFIRMACION CON ENCARGADO, FIRMA Y SELLO AUTORIZADO).</t>
  </si>
  <si>
    <t>CAPACITACION EN MANEJO DE CORREO SOSPECHOSO A LAS PERSONAS QUE RECIBEN ENCOMIENDAS Y SOBRES, SIMULACROS DE LA MISMA, SEGURIDAD MONITOREADA, BOTON DE PANICO, TELEFONOS DE EMERGENCIA (POLICIA Y BOMBEROS)</t>
  </si>
  <si>
    <t>PROCEDIMIENTO DE MANEJO DE PRECINTOS, REGISTRO DE RESPONSABILIDADES PARA LAS PERSONAS ENCARGADAS, CONTROL AUTOMATICO DEL INVENTARIO DE PRECINTOS POR EL SISTRANS, CRUADRE DE INVENTARIOS FISICOS MENSUALES.</t>
  </si>
  <si>
    <t>CHECK LIST DE OBLIGACIONES LABORALES Y DE IMPUESTOS MENSUALES, CONTROL DE FACTURAS POR PAGAR.</t>
  </si>
  <si>
    <t>CAPACITACION A LAS PERSONAS ENCARGADAS DE ESTE TEMA, REGISTRO DE LA RESPONSABILIDAD A LAS PERSONAS ENCRAGADAS DE ESTA ACTIVIDAD, VERIFICACION PERIODICA.</t>
  </si>
  <si>
    <t>MONITOREO DE LAS DEVOLUCIONES DE CONTENEDORES, INDICADOR DE CUMPLIMIENTO EN DEVOLUCIONES. CAPACITACION EN INSPECCION DE CONTENEDORES A LOS ENCARGADOS, REVISION ADICIONAL A LA NUESTRA APLICADA POR EL CLIENTE Y MONITOREO DE TEMPERATURA DE GEN-SETS POR PARTE DE CONTROL DE TRAFICO.</t>
  </si>
  <si>
    <t>VERIFICACION DIARIO DE LA TRAZABILIDAD POR PARTE DE DIRECTOR Y COORDINADORES LOGISTICOS, INDICADOR SEMANAL DE EFECTIVIDAD DE LA TRAZABILIDAD APLICADO A MUESTRA ESTADISTICA, APOYO CON REPORTES DE DESTINO SEGURO, TAGS RFID Y GPS. COMITES MENSUALES.</t>
  </si>
  <si>
    <t>FIRMA DE BUENAS PRACTICAS CON CONDUCTORES Y POLIZA DE RESPONSABILIDAD CIVIL EXTRACONTRACTUAL</t>
  </si>
  <si>
    <t>PLAN ESTRATEGICO DE SEGURIDAD VIAL, PROCEDIMIENTO DE SELECCIÓN DE CONDUCTORES, POLIZAS DE RESPONSABILIDAD CIVIL EXTRACONTRACTUAL</t>
  </si>
  <si>
    <t>PROCEDIMIENTO DE SELECCIÓN DE VEHICULOS, INDICADOR DE EMISIONES</t>
  </si>
  <si>
    <t>CAMPAÑA PEQUEÑAS ACCIONES, GRANDES CAMBIOS, SENSIBILIZACION POR BOLETIN, INDICADOR DE CONSUMO DE AGUA</t>
  </si>
  <si>
    <t>MONITOREO DE DESEMPEÑO DE LA EMPRESA POR MEDIO DE INDICADORES Y COMITES MENSUALES.</t>
  </si>
  <si>
    <t>PLANEACION ESTRATEGICA, INDICADOR DE GESTION COMERCIAL, INDICADOR DE CRECIMIENTO DE NUEVOS CLIENTES</t>
  </si>
  <si>
    <t>PROCEDIMIENTO DE ADMINISTRACION DEL TALENTO HUMANO, PROGRAMA DE CAPACITACIONES, INDICADORES DE CUMPLIMIENTO Y EFECTIVIDAD DE LAS CAPACITACIONES</t>
  </si>
  <si>
    <t>MONITOREO DE RESULTADOS DE LA EMPRESA, PROCEDIMIENTO DE FACTURACION, TABLAS DE FLETES</t>
  </si>
  <si>
    <t>CAMPAÑA PEQUEÑAS ACCIONES, GRANDES CAMBIOS, SENSIBILIZACION POR BOLETIN, INDICADOR DE CONSUMO DE PAPEL</t>
  </si>
  <si>
    <t>SENSIBILIZACION POR BOLETIN, INDICADOR DE GENERACION DE RESPEL, PROCEDIMIENTO DE MANEJO DE RESIDUOS</t>
  </si>
  <si>
    <t>SENSIBILIZACION POR BOLETIN, PROCEDIMIENTO DE MANTENIMIENTO DE VEHICULOS, PROCEDIMIENTO DE SELECCIÓN DE PROVEEDORES DE MANTENIMIENTO</t>
  </si>
  <si>
    <t>CAMPAÑA PEQUEÑAS ACCIONES, GRANDES CAMBIOS, SENSIBILIZACION POR BOLETIN, INDICADOR DE GENERACION DE RESIDUOS, PROCEDIMIENTO DE MANEJO DE RESIDUOS</t>
  </si>
  <si>
    <t>CAMPAÑA PEQUEÑAS ACCIONES, GRANDES CAMBIOS, SENSIBILIZACION POR BOLETIN, INDICADOR DE CONSUMO DE ENERGIA</t>
  </si>
  <si>
    <t>PROCEDIMIENTO DE MANTENIMIENTO, CALIBRACION Y RENOVACION DE EQUIPOS, INSPECCION A INSTALACIONES, COMITÉ DE BIENESTAR MENSUAL, MONITOREO DE EQUIPOS</t>
  </si>
  <si>
    <t>MANUAL DE OPERACIONES, MONITOREO DE PESOS DE SALIDA, PESOS DE BÁSCULA EN RUTA Y PESOS DE LLEGADA, COMUNICACIÓN CON EL CLIENTE</t>
  </si>
  <si>
    <t>MASG03 MANUAL DE ATENCION A UN VEHICULO EN CASO DE ACCIDENTE</t>
  </si>
  <si>
    <t>MASG10 MANUAL DE ATENCION A UN VEHICULO EN CASO DE FALTANTE O DAÑOS EN LA MERCANCIA</t>
  </si>
  <si>
    <t>MAGE22 MANUAL PARA DISPOSICION DE RESIDUOS PELIGROSOS</t>
  </si>
  <si>
    <t>MASG05 MANUAL EN CASO DE HURTO</t>
  </si>
  <si>
    <t>MAGE14 MANUAL EN CASO DE ACCIDENTE EN INSTALACIONES O EN EL DESARROLLO DE FUNCIONES DE CAMPO</t>
  </si>
  <si>
    <t>MASG11 PLAN DE ATENCION Y PREVENCION DE MERGENCIAS</t>
  </si>
  <si>
    <t>MASG06 MANUAL DE ATENCION A UN VEHICULO EN CASO DE CONTAMINACION, MAGE19 MANUAL EN CASO DE DETECCION DE ACTIVIDADES ILICITAS, MAGE12 MANUAL EN CASO DE DETECCION DE CONSPIRACION INTERNA</t>
  </si>
  <si>
    <t>MASG08 MANUAL DE ATENCION A UN VEHICULO EN CASO DE HURTO</t>
  </si>
  <si>
    <t>MAGE13 MANUAL EN CASO DE ROBO EN INSTALACIONES O EN EL DESARROLLO DE FUNCIONES DE CAMPO</t>
  </si>
  <si>
    <t>MASG07 MANUAL EN CASO DE ENCONTRAR EN UN VEHICULO MA TERIALES NO DECLARADOS POR EL CLIENTE</t>
  </si>
  <si>
    <t>MASG06 MANUAL DE ATENCION A UN VEHICULO EN CASO DE CONTAMINACION</t>
  </si>
  <si>
    <t>MASG17 MANUAL EN CASO DE ENCONTRAR UN CONDUCTOR EN ESTADO DE EMBRIAGUEZ</t>
  </si>
  <si>
    <t>MASG21 MANUAL DE ATENCION A VICTIMAS EN CASO DE ACCIDENTE DE TRANSITO</t>
  </si>
  <si>
    <t>MAGE19 MANUAL EN CASO DE DETECCION DE ACTIVIDADES ILICITAS</t>
  </si>
  <si>
    <t>MAGE11 MANUAL EN CASO DE RECIBO DE CORREO SOSPECHOSO</t>
  </si>
  <si>
    <t>MALG11 MANUAL DE OPERACIONES</t>
  </si>
  <si>
    <t>PRLG15 PROCEDIMIENTO OPERACIÓN TRANSPORTE MERCANCIA REFRIGERADA</t>
  </si>
  <si>
    <t>MAGE20 MANUAL EN CASO DE FUGAS DE AGUA EN LAS INSTALACIONES DE LA EMPRESA</t>
  </si>
  <si>
    <t>MAGE10 MANUAL EN CASO DE INGRESO DE PERSONAL NO AUTORIZADO A LAS INSTALACIONES, MAGE13 MANUAL EN CASO DE ROBO EN INSTALACIONES O EN EL DESARROLLO DE FUNCINOES DE CAMPO</t>
  </si>
  <si>
    <t>MASG02 MANUAL DE ATENCION A UN VEHICULO EN CASO DE DEMORA, MASG03 MANUAL DE ATENCION A UN VEHICULO EN CASO DE ACCIDENTE</t>
  </si>
  <si>
    <t>MASG04 MANUAL DE ATENCION A UN VEHICULO EN CASO DE VARADA</t>
  </si>
  <si>
    <t>MAGE21 MANUAL EN CASO DE CORTO CIRCUITO EN LAS INSTALACIONES DE LA EMPRESA</t>
  </si>
  <si>
    <t>MASG02 MANUAL DE ATENCION A UN VEHICULO EN CASO DE DEMORA</t>
  </si>
  <si>
    <t>MASG05 MANUAL EN CASO DE HURTO, MASG10 MANUAL DE ACTUACION EN CASO DE FALTANTE O DAÑOS DE LAS MERCANCIA</t>
  </si>
  <si>
    <t>MAGE23 MANUAL EN CASO DE EMISION EXCESIVA DE GASES DE LOS VEHICULOS PROPIOS</t>
  </si>
  <si>
    <t>MASG12 MANUAL DE ACTUACION EN CASO DE GRUPOS ARMADOS EN RUTA</t>
  </si>
  <si>
    <t>MASG12 MANUAL DE ACTUACION EN CASO DE GRUPOS ARMADOS EN RUTA, MAGE13 MANUAL EN CASO DE ROBO EN INSTALACIONES O EN EL DESARROLLO DE FUNCIONES DE CAMPO</t>
  </si>
  <si>
    <t>Efectos sobre la salud, contaminación del aire, agua y suelo</t>
  </si>
  <si>
    <t>Explosión, quemaduras, lesiones graves</t>
  </si>
  <si>
    <t>SEDES COSTERAS</t>
  </si>
  <si>
    <t>Condiciones de inseguridad/mecánico.Manipulación de elementos manuales (bisturis, cosedoras, sacaganchos, carpetas)</t>
  </si>
  <si>
    <t>Falla en ejecución / revisión / envío de facturas o soportes de facturas</t>
  </si>
  <si>
    <t>Retraso en recuperación de cartera</t>
  </si>
  <si>
    <t>Procedimientos de verificación de ejecución de la factura, y estrategias de seguimiento de envíos</t>
  </si>
  <si>
    <t>Acumulación de manifiestos pendientes por facturar</t>
  </si>
  <si>
    <t>FACTURACION / LOGISTICA</t>
  </si>
  <si>
    <t>Retraso en la facturación que genera retraso en la recuperación de cartera</t>
  </si>
  <si>
    <t>Seguimiento permanente a manifiestos pendientes por facturar, gestión permanente con el cliente</t>
  </si>
  <si>
    <t>SEGUIMIENTO INADECUADO DE PROCEDIMIENTOS CONTABLES</t>
  </si>
  <si>
    <t>ERRORES EN CONTABILIZACION / ENTREGA DE INFORMACION INEXACTA</t>
  </si>
  <si>
    <t>PROCEDIMIENTOS CONTABLES, LISTAS DE CHEQUEO, REVISIONES PERIODICAS, REVISORIA FISCAL</t>
  </si>
  <si>
    <t>GERENCIA / LOGISTICA</t>
  </si>
  <si>
    <t>CLIENTE  NO CERTIFICADO BASC / NO AUTORIZADO OEA / NO CUMPLE CON REQUISITOS OEA/BASC</t>
  </si>
  <si>
    <t>DEFICIENTE ADAPTACION A LOS CAMBIOS DEL ENTORNO / BAJA COMPETITIVIDAD / BAJA DIFERENCIACION</t>
  </si>
  <si>
    <t>GERENCIA / FINANCIERO</t>
  </si>
  <si>
    <t>GERENCIA / LOGISTICA / CONTABILIDAD</t>
  </si>
  <si>
    <t xml:space="preserve">Subgerente </t>
  </si>
  <si>
    <t>Alvaro Cardona Acosta</t>
  </si>
  <si>
    <t>Director Financiero</t>
  </si>
  <si>
    <t>Coordinador Logístico</t>
  </si>
  <si>
    <t>John Alejandro Ospina Bañol</t>
  </si>
  <si>
    <t>Lucas Cardona Martínez</t>
  </si>
  <si>
    <t>Jefe de Sistemas y Mantenimiento</t>
  </si>
  <si>
    <t>Alexandra Muñoz Dominguez</t>
  </si>
  <si>
    <t>Jefe de Facturación</t>
  </si>
  <si>
    <t>Bernarda Monsalve</t>
  </si>
  <si>
    <t>Jefe Contable</t>
  </si>
  <si>
    <t>Martha Lucía Martínez Gómez</t>
  </si>
  <si>
    <t>LOGISTICA - VEHICULOS</t>
  </si>
  <si>
    <t>SISTEMAS Y MANTENIMIENTO / LOGISTICA</t>
  </si>
  <si>
    <t>PROGRAMA DE MANTENIMIENTO PREVENTIVO, MANTENIMIENTOS CORRECTIVOS ADECUADOS, APLICACIÓN DE INSPECCION DEL VEHICULO PREVIA AL CARGUE, PLAN ESTRATEGICO DE SEGURIDAD VIAL, FIRMA DE BUENAS PRACTICAS CON CONDUCTORES Y POLIZA DE RESPONSABILIDAD CIVIL EXTRACONTRACTUAL</t>
  </si>
  <si>
    <t>MEDELLIN, YUMBO</t>
  </si>
  <si>
    <t>BAJO RENDIMIENTO, BAJA PRODUCTIVIDAD, ENFERMEDADES CRONICAS</t>
  </si>
  <si>
    <t>CAIDA DE SERVIDOR / CAIDA DE RED / CAIDA DE INTERNET / CAIDA DE SISTEMA / CAIDA DE ENERGIA / ATAQUE DE VIRUS/HACKERS</t>
  </si>
  <si>
    <t>SUSPENSION DE OPERACIONES LOGISTICAS Y ADMINISTRATIVAS / PERDIDA DE INFORMACION</t>
  </si>
  <si>
    <t>MANEJO INADECUADO DEL FLUJO DE EFECTIVO DE LA EMPRESA / BAJA PLANEACION FINANCIERA / FINANCIACION INSUFICIENTE</t>
  </si>
  <si>
    <t>Lesiones , accidentes, incendio</t>
  </si>
  <si>
    <t>PERDIDA DE CONOCIMIENTO SOBRE EL CARGO O LA EMPRESA / ENTREGA DE FUNCIONES INADECUADA / DEMORA EN SELECCIÓN DE PERSONA EN REEMPLAZO / AFECTACION DE OPERACIONES O ADMINISTRACION</t>
  </si>
  <si>
    <t>DGGE32 PLAN DE SUCESION DE CARGOS RELEVANTES</t>
  </si>
  <si>
    <t>APLICACIÓN DEL PLAN DE SUCESION DE CARGOS RELEVANTES, APOYO DE COMPAÑEROS DE TRABAJO, APOYO EN DOCUMENTACION DEL SISTEMA INTEGRADO DE GESTION</t>
  </si>
  <si>
    <t>PERDIDA DE CLIENTES / INSEGURIDAD DE OPERACIONES</t>
  </si>
  <si>
    <t>PLANEACION Y EJECUCION DE ACTIVIDADES DEL SISTEMA INTEGRADO DE GESTION, MEDICION DE OBJETIVOS, COMITES MENSUALES</t>
  </si>
  <si>
    <t>NO RECERTIFICACION PVP AES - REQUISITOS OEA</t>
  </si>
  <si>
    <t>SISMOS, VENDAVALES, TORMENTAS ELECTRICAS, INCENDIOS</t>
  </si>
  <si>
    <t>SISMOS, VENDAVALES, TORMENTAS ELECTRICAS, INUNDACIONES, DESLIZAMIENTOS, INCENDIOS</t>
  </si>
  <si>
    <t>PERDIDAS ECONOMICAS / AFECTACION DE LA OPERACIÓN</t>
  </si>
  <si>
    <t>PROCEDIMIENTOS Y REQUISITOS LEGALES ESTABLECIDOS, CONTROL DEL CUMPLIMIENTO DE LOS MISMOS, COMITES MENSUALES, MEDICION DE OBJETIVOS, AUDITORIAS INTERNAS Y EXTRENAS.</t>
  </si>
  <si>
    <t>DEPENDENCIA DEL CONOCIMIENTO DE LAS PERSONAS QUE OCUPAN CARGOS RELEVANTES Y DE PROVEEDORES ESTRATEGICOS (REVISOR FISCAL Y SOFTWARE)</t>
  </si>
  <si>
    <t>PERDIDA DE CLIENTE MUY  REPRESENTATIVO POR DISMINUCION DRASTICA DE OPERACIONES</t>
  </si>
  <si>
    <t>PERDIDAS ECONOMICAS / AFECTACION DE LA OPERACIÓN / REESTRUCTURACION DE LA EMPRESA</t>
  </si>
  <si>
    <t>GESTION COMERCIAL PERMANENTE / CUIDADO DE CLIENTES</t>
  </si>
  <si>
    <t>VENCIMIENTO DE POLIZAS DE SEGURO DE MERCANCIAS O DE MANEJO DE DTA</t>
  </si>
  <si>
    <t>SUSPENSION DE OPERACIONES / PERDIDAS ECONOMICAS / PERDIDA DE CLIENTES</t>
  </si>
  <si>
    <t>CONTROL DE REQUISITOS LEGALES, RECORDATORIOS, MEDICION DE OBJETIVOS, ASESORIA CORREDOR DE SEGUROS</t>
  </si>
  <si>
    <t>MANUALES DE CONTINGENCIA DE SISTEMAS, MASG09 MANUAL DE ELABORACION DE DOCUMENTOS DE TRANSPORTE EN CASO DE FALLA DEL SERVIDOR CENTRAL, CAIDA DE ENERGIA O CAIDA DE RED, MAGE18 MANUAL EN CASO DE DAÑOS EN LA PLANTA TELEFONICA DE LA SEDE PRINCIPAL</t>
  </si>
  <si>
    <t>PUERTO TEJADA</t>
  </si>
  <si>
    <t>LESIONES PERSONALES / PERDIDAS ECONOMICAS</t>
  </si>
  <si>
    <t>Seguro de vida grupo, manejo de horarios laborales</t>
  </si>
  <si>
    <t>MEDELLIN, BARBOSA, YUMBO, PUERTO TEJADA</t>
  </si>
  <si>
    <t>PASO DE PEATONES EN VIA RAPIDA</t>
  </si>
  <si>
    <t>LESIONES PERSONALES, AFECTACION DE LA OPERACIÓN</t>
  </si>
  <si>
    <t>SENSIBILIZACION EN USO DE ELEMENTOS DE PROTECCION PERSONAL, SENSIBILIZACION A PERSONAL QUE REALIZA TRABAJO DE CAMPO, ATENCION A VICTIMAS, SEGURO DE ACCIDENTES</t>
  </si>
  <si>
    <t>BUENAVENTURA, YUMBO, SANTA MARTA, PUERTO TEJADA, BOGOTA</t>
  </si>
  <si>
    <t>FRECUENCIA DE SUCESOS EN EL ENTORNO</t>
  </si>
  <si>
    <t>FRECUENCIA DE SUCESOS EN LA EMPRESA</t>
  </si>
  <si>
    <t>Conocimiento de menos de 5 casos en otras empresas del sector en el último año.</t>
  </si>
  <si>
    <t>Sin conocimiento de casos en otras empresas del sector en el último año.</t>
  </si>
  <si>
    <t>Conocimiento de 5-10 casos en otras empresas del sector en el último año.</t>
  </si>
  <si>
    <t>Conocimiento de 10-30 casos en otras empresas del sector en el último año.</t>
  </si>
  <si>
    <t>Conocimiento de más de 30 casos en otras empresas del sector en el último año.</t>
  </si>
  <si>
    <t>SEVERIDAD</t>
  </si>
  <si>
    <t>ASPECTO</t>
  </si>
  <si>
    <r>
      <t xml:space="preserve">PROBABILIDAD         </t>
    </r>
    <r>
      <rPr>
        <b/>
        <sz val="10"/>
        <rFont val="Calibri"/>
        <family val="2"/>
        <scheme val="minor"/>
      </rPr>
      <t xml:space="preserve"> (se toma la mayor frecuencia entre la de la empresa y la del entorno, cuando aplique)</t>
    </r>
  </si>
  <si>
    <t xml:space="preserve"> * Tamaño de clases = 45/3 = 15</t>
  </si>
  <si>
    <t>Dependencia de un solo cliente que representa más del 60% del movimiento.</t>
  </si>
  <si>
    <t>Mucha competencia de empresas de transporte y servicios integrales de logística.</t>
  </si>
  <si>
    <t>Criticidad alta en los aspectos de legalidad, operación, seguridad, finanzas e imagen; de los cargos Gerente, Subgerente, Director Logístico, Director Financiero, Coordinador Administrativo, Coordinador Logístico, Jefe de Sistemas y Mantenimiento, Jefe Contable, Jefe de Facturación, Coordinador de Sede, Asistente Administrativo de Sede, Asistente Operativo de Sede, Controlador de Traficoy Conductor.</t>
  </si>
  <si>
    <t>Criticidad alta en los aspectos de legalidad, operación, seguridad, finanzas e imagen; de los proveedores transportador, escoltas, puestos de control y sellos de seguridad.</t>
  </si>
  <si>
    <t>Criticidad alta en los aspectos de legalidad, operación, seguridad, finanzas e imagen; de las otras partes interesadas: Bancos y DIAN.</t>
  </si>
  <si>
    <t>Criticidad alta en los aspectos de legalidad, operación, seguridad, finanzas e imagen; de los clientes que manejan Exportaciones, Importaciones de Producto Terminado, Distribución Nacional de Producto Terminado, Mercancía en DTA y Mercancía Refrigerada</t>
  </si>
  <si>
    <t>PERDIDA DE CHEQUES EN BLANCO O VALES CAMBIARIOS/MAL MANEJO DE CHEQUES O VALES CAMBIARIOS/PERDIDA DE SELLO AUTORIZADO/INFORMACION ERRADA O INCOMPLETA PARA PAGOS/PAGOS A PERSONAS QUE NO CUMPLEN LOS REQUISITOS MINIMOS ESTABLECIDOS / FRAUDE DOCUMENTAL / FRAUDE ELECTRONICO</t>
  </si>
  <si>
    <t>Baja flexibilidad / adaptabilidad al entorno.</t>
  </si>
  <si>
    <t>Decisiones subjetivas, conflicto de interés.</t>
  </si>
  <si>
    <t>Disminución de la rentabilidad.</t>
  </si>
  <si>
    <t>Aumento de costo financiero por necesidad de créditos de capital de trabajo / No incursión en proyectos de alta demanda de capital.</t>
  </si>
  <si>
    <t>Disminución de los precios del mercado / competencia desleal / Competidores con modelos de negocio dofíciles de igualar</t>
  </si>
  <si>
    <t>Nuevos competidores indirectos en el servicio de transporte terrestre de carga / Disminución de margen de utilidad operativa</t>
  </si>
  <si>
    <t>Malos manejos administrativos u operativos / Toma de decisiones equivocada / Liderazgo deficiente</t>
  </si>
  <si>
    <t>Contratación de proveedores críticos perjudiciales para la empresa / Mala imagen de la empresa / Fallas operativas y de seguridad</t>
  </si>
  <si>
    <t>Hurto de mercancía / Daños en la mercancía / Faltantes en la mercancía / Contaminación de la mercancía</t>
  </si>
  <si>
    <t>Incumplimiento de obligaciones / reportes / entregas a Bancos ó a la DIAN</t>
  </si>
  <si>
    <t>TODOS LOS PLANES DE CONTINGENCIA OPERATIVOS</t>
  </si>
  <si>
    <t>Monitoreo de costos y proactividad en disminución de costos / Comités por proceso.</t>
  </si>
  <si>
    <t>Plan de continuidad de negocio / Código de buen gobierno corporativo / Inlcusión de profesionales externos en cargs directivos / Planeación estratégica.</t>
  </si>
  <si>
    <t>Plan de continuidad de negocio</t>
  </si>
  <si>
    <t>Monitoreo constante de operaciones, facturación y utilidad / Comités de Logística / Planeación estratégica / gestión comercial continua</t>
  </si>
  <si>
    <t>Incursión en negocios de acuerdo a la Planeación estratégica / Cupos de crédito aprobados por encima de las necesidades / Comité directivo</t>
  </si>
  <si>
    <t>Reestructuración de la empresa en caso de pérdida significativa de operaciones con el cliente mayoritario.</t>
  </si>
  <si>
    <t>Gestión comercial continua / Monitoreo de % de participación de clientes / Análisis del negocio por centro de costos</t>
  </si>
  <si>
    <t>Afectación del comercio internacional y de la tasa de cambio en clientes exportadores o importadores, generando disminución de movimientos y así mismo de facturación.</t>
  </si>
  <si>
    <t>Planeación estratégica / Comités por proceso  / Indicadores financieros</t>
  </si>
  <si>
    <t>Selección estricta de funcionarios y socios / Verificación inicial, periódica y por sospecha de antecedentes y referencias / Prueba de polígrafo a cargos definidos / Acuerdos y Otros sí de buenas prácticas corporativas / Capacitación y sensibilización en seguridad y buenas prácticas corporativas / Sistemas de gestión en control y seguridad y SIPLAFT</t>
  </si>
  <si>
    <t>Selección estricta de proveedores / Verificación inicial, periódica y por sospecha de antecedentes y referencias / Acuerdos de buenas prácticas  / Capacitación y sensibilización en seguridad y buenas prácticas  / Trazabilidad 24/7 y herramientas tecnológicas de seguimiento / Sistemas de gestión en control y seguridad y SIPLAFT</t>
  </si>
  <si>
    <t>Selección estricta de proveedores y funcionarios / Verificación inicial, periódica y por sospecha de antecedentes y referencias / Acuerdos de buenas prácticas  / Capacitación y sensibilización en seguridad y buenas prácticas  / Trazabilidad 24/7 y herramientas tecnológicas de seguimiento / Sistemas de gestión en control y seguridad y SIPLAFT / Pólizas de seguro de mercancías</t>
  </si>
  <si>
    <t>Monitoreo de entregas y sanciones / Control de cumplimiento en pagos y entregas / Revisoría Fiscal</t>
  </si>
  <si>
    <t>SAQUEOS, DAÑO DE LA MERCANCIA, INCUMPLIMIENTO DE COMPROMISOS CON EL CLIENTE, AFECTACION DE OPERACIONES, PERDIDAS ECONOMICAS</t>
  </si>
  <si>
    <t>INGRESO A PAGINAS NO AUTORIZADAS / INSTALACION DE PROGRAMAS NO AUTORIZADOS / DESCARGA DE ARCHIVOS NO AUTORIZADOS</t>
  </si>
  <si>
    <t>PROCEDIMIENTO DE PROTECCION DE LA INFORMACION, BACK UPS, ANTIVIRUS, ANTIESPIA, BUENAS PRACTICAS DE SEGURIDAD INFORMATICA, CAPACITACION, OTRO SI AL CONTRATO LABORAL, INDICADORES DE MEDICION DE PROTECCION DE LA INFORMACION, MEDICION Y REVISION MENSUAL DE PROGRAMAS NO AUTORIZADOS</t>
  </si>
  <si>
    <t>PROCEDIMIENTO DE PROTECCION DE LA INFORMACION, BACK UPS, ANTIVIRUS, ANTIESPIA, BUENAS PRACTICAS DE SEGURIDAD INFORMATICA, CAPACITACION, OTRO SI AL CONTRATO LABORAL, INDICADORES DE MEDICION DE PROTECCION DE LA INFORMACION, PROCEDIMIENTOS DE SEGURIDAD BANCARIOS, TOKEN BANCARIO, ROLES DEL SOFTWARE, CAMBIO AUTOMATICO PERIÓDICO DE CONTRASEÑAS DEL SISTRANS-SISCON</t>
  </si>
  <si>
    <t>PROCEDIMIENTO DE PROTECCION DE LA INFORMACION, BACK UPS, ANTIVIRUS, ANTIESPIA, BUENAS PRACTICAS DE SEGURIDAD INFORMATICA, CAPACITACION, OTRO SI AL CONTRATO LABORAL, INDICADORES DE MEDICION DE PROTECCION DE LA INFORMACION, SERVIDOR DE BACK UP, PROVEEDOR DE INTERNET ALTERNO</t>
  </si>
  <si>
    <t>APLICACIÓN DEL SIPLAFT, ANALISIS INTEGRAL DE RIESGOS, PROCEDIMIENTOS ESTRICTOS DE SELECCIÓN DE CLIENTES, SOCIOS, FUNCIONARIOS, PROVEEDORES Y OTROS ASOCIADOS DE NEGOCIO, CONTROLES INTERNOS, ACUERDOS DE SEGURIDAD Y BUENAS PRACTICAS, TRAZABILIDAD DE OPERACIONES, EVALUACION PERIODICA DE CUMPLIMIENTO DE REQUISITOS, POLIZAS DE SEGURO.</t>
  </si>
  <si>
    <t>MEDICION MENSUAL DE OBJETIVOS DE CLIMA ORGANIZACIONAL, COMITÉ DE BIENESTAR, ACTIVIDADES DE BIENESTAR, ENCUESTA DE SATISFACCION DE SYSO.</t>
  </si>
  <si>
    <t>Lesiones personales, realización de actos delincuenciales bajo presión.</t>
  </si>
  <si>
    <t>Acuerdo de buenas prácticas, sensibilización sobre reporte de actividades sospechosas.</t>
  </si>
  <si>
    <t>PRGE03 PROCEDIMIENTO DE REPORTE DE ACTIVIDADES SUBESTANDAR.</t>
  </si>
  <si>
    <t>EXTORSION O AMENAZA A FUNCIONARIOS PARA FINES DELICTIVOS</t>
  </si>
  <si>
    <t>OPERACIONES INSEGURAS</t>
  </si>
  <si>
    <t>PROCEDIMIENTO DE SELECCIÓN DE FUNCIONARIOS, SENSIBILIZACION SOBRE REPORTE DE OPERACIONES SOSPECHOSAS, ESTRATEGIAS SIPLAFT</t>
  </si>
  <si>
    <t>PRGE03 PROCEDIMIENTO DE REPORTE DE ACTIVIDADES SUBESTANDAR - MAGE12 MANUAL DE DETECCION DE CONSPIRACION INTERNA - MAGE16 MANUAL EN CASO DE CAMBIOS SIGNIFICATIVOS EN EL COMPORTAMIENTO DE LAS PERSONAS - MAGE19 MANUAL EN CASO DE DETECCION DE ACTIVIDADES ILICITAS</t>
  </si>
  <si>
    <t>REALIZACION DE ACTIVIDADES ILICITAS, INCLUIDO EL NARCOTRAFICO, LAVADO DE ACTIVOS,  FINANCIACION DEL TERRORISMO, PROLIFERACION DE ARMAS DE DESTRUCCION MASIVA Y FRAUDE. ESTAS PUEDEN SER REALIZADAS POR SOCIOS, FUNCIONARIOS, PROVEEDORES, CLIENTES U OTROS ASOCIADOS DE NEGOCIO.</t>
  </si>
  <si>
    <t>PUBLICIDAD NEGATIVA, SUSPENSION DE OPERACIONES, PERDIDA DE MERCADO, PERDIDAS ECONOMICAS</t>
  </si>
  <si>
    <t>DESCRIPCION DEL RIESGO</t>
  </si>
  <si>
    <t>SAQUEOS DE MERCANCIA, SEA TOTAL O PARCIAL</t>
  </si>
  <si>
    <t>VOLCAMIENTO PARCIAL O TOTAL DE VEHICULO EN LA VIA, LO CUAL PUEDE GENERAR DAÑOS EN EL VEHICULO, EL CONTENEDOR, LA MERCANCIA, EN PERSONAS Y EN PROPIEDAD PRIVADA DE TERCEROS</t>
  </si>
  <si>
    <t>ESTRÉS LABORAL EN EL EQUIPO DE TRABAJO</t>
  </si>
  <si>
    <t>Estructura administrativa y operativa costosa, lo que genera mayor necesidad de utilidad operativa</t>
  </si>
  <si>
    <t>Empresa familiar, lo cual puede darse en la Asamblea de socios, en la Junta Directiva, o en los Cargos Directivos.</t>
  </si>
  <si>
    <t>No uso del 100% de la capacidad instalada para la operación logística.</t>
  </si>
  <si>
    <t>Tendencia de prestación de servicios integrales en logística por parte de operadores logísticos integrales.</t>
  </si>
  <si>
    <t>RIESGO DE ALTIMETRIA POR PENDIENTES PRONUNCIADAS Y GEOGRAFIA DE MONTAÑA</t>
  </si>
  <si>
    <t>Chantaje, extorsión, amenaza a socios, funcionarios, proveedores,  transportadores, proveedores y clientes.</t>
  </si>
  <si>
    <t>PLANEACION ESTRATEGICA INADECUADA PARA EL CRECIMIENTO Y LA CONTINUIDAD DE LA EMPRESA</t>
  </si>
  <si>
    <t>NO RECERTIFICACION BASC POR NO CUMPLIMIENTO DE LOS REQUISITOS DE LA NORMA O LOS ESTANDARES</t>
  </si>
  <si>
    <t>INCUMPLIMIENTO DE REQUISITOS LEGALES EN CUALQUIER ASPECTO DEL CUAL LA EMPRESA SEA RESPONSABLE</t>
  </si>
  <si>
    <t>INCUMPLIMIENTO DE OBLIGACIONES / COMPROMISOS ADQUIRIDOS CON CLIENTES</t>
  </si>
  <si>
    <t>INADECUADA GESTION DEL RIESGO DESDE UNA OPTICA INTEGRAL, Y A CUALQUIER NIVEL DE LA EMPRESA</t>
  </si>
  <si>
    <t>NO APLICACION DE BUENAS PRACTICAS DE GOBIERNO CORPORATIVO, DEFINIDAS EN EL CODIGO DE BUEN GOBIERNOS CORPORATIVO</t>
  </si>
  <si>
    <t xml:space="preserve">Conducir automotores en estado de embriaguez ó fatiga </t>
  </si>
  <si>
    <t>NO COBERTURA DE LA ASEGURADORA POR MALOS PROCEDIMIENTOS O FALTA DE INFORMACION DEL DESPACHO</t>
  </si>
  <si>
    <t>Inestabilidad económica y geopolítica mundial, lo que genera cambios en las operaciones de comercio exterior de los clientes, cambios estratégicos de ubicación geográfica de los clientes, cambios en el nmercado cambiario y cambios en las políticas/normatividad del gobierno colombiano en aspectos que impactan a la empresa.</t>
  </si>
  <si>
    <t>TRANSPORTE DE MATERIALES NO DECLARADOS Ó PRECURSORES DE ESTUPEFACIENTES EN VEHICULOS, CONTENEDORES O EN LA MERCANCIA QUE SE TRANSPORTA</t>
  </si>
  <si>
    <t>CONTAMINACION CON ESTUPEFACIENTES DE VEHICULOS, CONTENEDORES O MERCANCIAS.</t>
  </si>
  <si>
    <t>HURTO DE VEHICULOS, CONTENEDORES O MERCANCIAS</t>
  </si>
  <si>
    <t>FATIGA DE CONDUCTORES EN RUTA</t>
  </si>
  <si>
    <t>DELINCUENCIA COMUN / ATAQUE TERRORISTA / CONFLICTO ARMADO, LO CUAL GENERA AFECTACION A PERSONAS O ACTIVOS</t>
  </si>
  <si>
    <t>MANEJO INADECUADO DE INFORMACION CONFIDENCIAL DE LA EMPRESA, LOS SOCIOS, LA OPERACIÓN O EL CLIENTE</t>
  </si>
  <si>
    <t>GESTION INADECUADA DEL TALENTO HUMANO Y DE LA SALUD OCUPACIONAL CON EL EQUIPO DE TRABAJO DE LA EMPRESA</t>
  </si>
  <si>
    <t>GRUPOS ARMADOS ILEGALES EN LAS VIAS O REGIONES DE INTERES DE LA EMPRESA</t>
  </si>
  <si>
    <t>FALLA EN SEGURIDAD LOCATIVA DE LAS SEDES, LO QUE INCLUYE FALLA EN PAREDES PERIMETRALES, PUERTAS, VENTANAS, REJAS, CERRADURAS, PUNTOS DE CONTROL (PORTERÍA O RECEPCION) Y ATENCION DE LA EMPRESA DE SEGURIDAD MONITOREADA</t>
  </si>
  <si>
    <t>MANIPULACION/REGISTRO INADECUADO DE PRECINTOS O SELLOS DE SEGURIDAD EN DOCUMENTOS, SOFTWARE O INVENTARIOS FISICOS</t>
  </si>
  <si>
    <t>DESASTRE NATURAL (TEMBLOR, INCENDIO, INUNDACION, DESLIZAMIENTO)</t>
  </si>
  <si>
    <t>MANTENIMIENTO O CUIDADO INADECUADO DEL VEHICULO</t>
  </si>
  <si>
    <t>Emisiones Atmosféricas generadas por combustión de automotores</t>
  </si>
  <si>
    <t>Consumo de Agua en sedes por necesidades operativas o laborales</t>
  </si>
  <si>
    <t>Salir después del horario laboral en zonas peligrosas para el personal</t>
  </si>
  <si>
    <t>Inundaciones generadas por aumento repentino de los niveles de agua de represas, ríos y mares</t>
  </si>
  <si>
    <t>Sedes cerca a estaciones de servicio de combustible, las cuales tienen mayor vulnerabilidad a derrames del mismo y a explosiones o incendios.</t>
  </si>
  <si>
    <t>No respetar las normas de tránsito ni los limites de velocidad definidos por la autoridad de tránsito</t>
  </si>
  <si>
    <t>Condiciones de inseguridad / Emergencias por riesgo público</t>
  </si>
  <si>
    <t>Emision excesiva de gases provenientes de automotores</t>
  </si>
  <si>
    <t>Condiciones de Inseguridad en instalaciones / Condiciones locativas ( Arreglo en instalaciones)</t>
  </si>
  <si>
    <t>Accidente de tránsito/colisión en la vía</t>
  </si>
  <si>
    <t>DAÑOS A TERCEROS DURANTE EL CONTRATO DE TRANSPORTE POR SINIESTRO DE VEHÍCULO, CONTENEDOR O MERCANCIA</t>
  </si>
  <si>
    <t>Consumo de combustible por parte de automotores en la realización de operaciones o labores de la empresa</t>
  </si>
  <si>
    <t>Generación de Respel en la actividad administrativa, operativa o de mantenimiento relacionada con la empresa</t>
  </si>
  <si>
    <t>GESTION COMERCIAL / MERCADEO INSUFICIENTE (NO CREACION O CUMPLIMIENTO DE PLANES DE VENTAS, NO SEGUIMIENTO DE CRONOGRAMAS DE GESTION COMERCIAL, ESTRATEGIA COMERCIAL INSUFICIENTE/ERRADA)</t>
  </si>
  <si>
    <t>FALENCIA EN BUENAS PRACTICAS INFORMATICAS QUE AFECTEN LA RED, INTERNET, INTRANET, SOFTWARE, SERVIDORES, APLICACIONES, ETC.</t>
  </si>
  <si>
    <t>FALENCIA EN BUENAS PRACTICAS INFORMATICAS DE VALIDACION DE IDENTIDAD Y MANEJO DE ROLES</t>
  </si>
  <si>
    <t>FALENCIA EN BUENAS PRACTICAS INFORMATICAS RELACIONADAS CON PROPIEDAD INTELECTUAL DEL SOFTWARE</t>
  </si>
  <si>
    <t>DESLIZAMIENTOS EN LA VIA, DADAS LAS CONDICIONES CLIMATICAS Y LA TOPOGRAFIA DE LA RUTA</t>
  </si>
  <si>
    <t>VARADA GRAVE DE AUTOMOTOR (VARADA QUE GENERA MAS DE UN DIA DE TRABAJOS MECANICOS Y QUE PUEDE LLEGAR A REQUERIR CAMBIO DE CABEZOTE O TRASBORDO)</t>
  </si>
  <si>
    <t>Consumode  Papel generado por las actividades administrativas y operativas de la empresa</t>
  </si>
  <si>
    <t>Generación de Respel (residuos peligrosos) en las actividades administrativas y operativas de la empresa</t>
  </si>
  <si>
    <t>Generación Vertimientos que contaminan el agua, en las actividades administrativas y operativas de la empresa</t>
  </si>
  <si>
    <t>Generación Residuos Sólidos que contaminan el agua o el suelo, en las actividades administrativas y operativas de la empresa</t>
  </si>
  <si>
    <t>Consumo de Energía  en las actividades administrativas y operativas de la empresa</t>
  </si>
  <si>
    <t xml:space="preserve">Tránsito vehicular dentro de los puertos, patios de contenedores y plantas. </t>
  </si>
  <si>
    <t>TRASBORDO EN RUTA POR SINIESTRO O NOVEDAD EN RUTA, LO QUE IMPIDE QUE EL VEHICULO ASIGNADO CONTINUE LA RUTA</t>
  </si>
  <si>
    <t>ACCIDENTE DEL VEHICULO EN CUALQUIER PUNTO DE LA OPERACIÓN DE TRANSPORTE DE CARGA</t>
  </si>
  <si>
    <t>NO SEÑAL DE CELULAR POR CONDICIONES TOPOGRAFICAS Y DE UBICACIÓN DEL VEHICULO EN RUTA</t>
  </si>
  <si>
    <t>MANIFESTACIONES CIVILES POR PROBLEMAS SOCIALES, POLITICOS, ECONOMICOS O GEOGRAFICOS; CON ACCIONES DE PRESION E INLCUSIVE ACCIONES DE VIOLENCIA CONTRA PERSONAS O ACTIVOS</t>
  </si>
  <si>
    <t>SOBREPESO DE LA MERCANCIA DE ACUERDO A LOS LIMITES DEFINIDOS POR LA LEY COLOMBIANA</t>
  </si>
  <si>
    <t>Exposición a elevados olores tóxicos en el entorno de la sede o en el trabajo de campo</t>
  </si>
  <si>
    <t>MALAS CONDICIONES CLIMATICAS EN RUTA (TORMENTA, GRANIZO, NEBLINA)</t>
  </si>
  <si>
    <t>DELINCUENCIA COMUN / GRUPOS ARMADOS ILEGALES</t>
  </si>
  <si>
    <t xml:space="preserve">Formas de Comunicación interna inadecuadas, Comunicación inadecuada con los clientes y  proveedores. </t>
  </si>
  <si>
    <t xml:space="preserve">Recibir alto volumen de llamadas en el área, uso inadecuado de bocina telefónica, uso iadecuado de la voz. </t>
  </si>
  <si>
    <t>DEMORAS EN RUTA POR NOVEDADES DEL VEHÍCULO, DEL CONDUCTOR, DE LA VIA O AQUELLAS PROPIAS DE LA OPERACIÓN</t>
  </si>
  <si>
    <t>Generación Vertimientos provenientes de automotores</t>
  </si>
  <si>
    <t>Consumo de Agua para actividades relativas al automotor</t>
  </si>
  <si>
    <t>Derrames químicos en el entorno de las sedes  o en lugares de realización de la operación o tránsito de automotores de la empresa</t>
  </si>
  <si>
    <t>Escape de gas en el entorno de las sedes  o en lugares de realización de la operación o tránsito de automotores de la empresa</t>
  </si>
  <si>
    <t>Accidente aéreo en el entorno de las sedes  o en lugares de realización de la operación o tránsito de automotores de la empresa</t>
  </si>
  <si>
    <t>Terrorismo en el entorno de las sedes  o en lugares de realización de la operación o tránsito de automotores de la empresa</t>
  </si>
  <si>
    <t>Erupción volcánica en el entorno de las sedes  o en lugares de realización de la operación o tránsito de automotores de la empresa</t>
  </si>
  <si>
    <t>Tsunami en el entorno de las sedes  o en lugares de realización de la operación o tránsito de automotores de la empresa</t>
  </si>
  <si>
    <t>MAL MANEJO DE LA IMAGEN DE LA EMPRESA / RIESGO REPUTACIONAL / MAL USO DE DOCUMENTOS, PERMISOS, CONTACTOS, UNIFORMES, ETC.</t>
  </si>
  <si>
    <t>PERDIDA DE MERCADO / INVESTIGACIONES JUDICIALES O DISCIPLINARIAS / PERDIDA DE VALOR DE LA EMPRESA</t>
  </si>
  <si>
    <t>PROCEDIMIENTOS DE SELECCIÓN DE SOCIOS, FUNCIONARIOS, CLIENTES Y PROVEEDORES, ACUERDOS DE BUENAS PRACTICAS CON LOS MISMOS, POLIZAS DE SEGURO, SENSIBILIZACION Y CAPACITACION CONSTANTE EN EL TEMA, CUIDADO DEL CLIEMA ORGANIZACIONAL</t>
  </si>
  <si>
    <t>AGENTE GENERADOR</t>
  </si>
  <si>
    <t>GRUPOS ARMADOS ILEGALES, NARCOTRAFICANTES</t>
  </si>
  <si>
    <t>PERSONAS MALINTENCIONADAS CON LA EMPRESA</t>
  </si>
  <si>
    <t>DELINCUENCIA COMUN, GRUPOS ARMADOS ILEGALES</t>
  </si>
  <si>
    <t>CONDICIONES DE LA VIA, CLIMATICAS, DE LA CARGA, DEL CONDUCTOR, DEL VEHÍCULO, DE OTROS VEHÍCULOS/CONDUCTORES</t>
  </si>
  <si>
    <t>CLIENTES Y FUNCIONARIOS DE LOS CLIENTES</t>
  </si>
  <si>
    <t>ALTO VOLUMEN DE TRABAJO, TRABAJO BAJO PRESION, JORNADAS EXTENDIDAS</t>
  </si>
  <si>
    <t>CLIENTE Y FUNCIONARIOS DE ICSA</t>
  </si>
  <si>
    <t>PROVEEDORES Y FUNCIONARIOS DE PROVEEDORES</t>
  </si>
  <si>
    <t>MODELO ADMINISTRATIVO Y OPERATIVO DE LA EMPRESA</t>
  </si>
  <si>
    <t>FAMILIA INVOLUCRADA EN LA EMPRESA</t>
  </si>
  <si>
    <t>DEFICIT DE CLIENTES</t>
  </si>
  <si>
    <t>RECURSOS FINANCIEROS LIMITADOS</t>
  </si>
  <si>
    <t>EMPRESAS DE LA COMPETENCIA</t>
  </si>
  <si>
    <t>OPERADORES LOGISTICOS INTEGRALES</t>
  </si>
  <si>
    <t>CONDICIONES DEL MERCADO DE FLETES DE TRANSPORTE</t>
  </si>
  <si>
    <t>CONDICIONES DEL CLIENTE</t>
  </si>
  <si>
    <t>AMENAZAS INFORMATICAS, DELICNCUENCIA COMUN, HACKERS, VIRUS, MALA PRESTACION DEL SERVICIO DE INTERNET/ENERGIA, EQUIPOS CON FALENCIAS</t>
  </si>
  <si>
    <t>PENDIENTES PRONUNCIADAS Y GEOGRAFIA DE MONTAÑA</t>
  </si>
  <si>
    <t>PROVEEDOR Y FUNCIONARIOS DEL PROVEEDOR</t>
  </si>
  <si>
    <t>EQUIPO DIRECTIVO</t>
  </si>
  <si>
    <t>LABORES DE OFICINA</t>
  </si>
  <si>
    <t>RESPONSABLE DEL BASC Y EQUIPO DE TRABAJO DE ICSA</t>
  </si>
  <si>
    <t>RIESGOS EN CAMPO</t>
  </si>
  <si>
    <t>EVENTOS DE LA NATURALEZA</t>
  </si>
  <si>
    <t>CONDUCTOR</t>
  </si>
  <si>
    <t>CONDUCTOR Y EQUIPO DE CONTROL DE TRAFICO</t>
  </si>
  <si>
    <t>CONDICIONES PARTICULARES DEL CLIENTE</t>
  </si>
  <si>
    <t>CONDICIONES DE LA VIA, CLIMATICAS, DEL CONDUCTOR, DEL AUTOMOTOR, DE OTROS AUTOMOTORES/CONDUCTORES</t>
  </si>
  <si>
    <t>EQUIPO DE TRABAJO DE ICSA</t>
  </si>
  <si>
    <t>EQUIPO DE TRABAJO PROCESO FINANCIERO Y EQUIPO DIRECTIVO</t>
  </si>
  <si>
    <t>PEATONES, VEHICULOS Y CONDICIONES DE LA VIA</t>
  </si>
  <si>
    <t>CONDICIONES ECONOMICAS Y GEOPOLITICAS MUNDIALES</t>
  </si>
  <si>
    <t>CONDICIONES DE LOS STAKEHOLDERS</t>
  </si>
  <si>
    <t>SOCIOS, FUNCIONARIOS, TRANSPORTADORES Y PROVEEDORES</t>
  </si>
  <si>
    <t>SEGURIDAD DE LA SEDE Y RESPONSABLE DE LA SEGURIDAD DE LA SEDE</t>
  </si>
  <si>
    <t>RESPONSABLE DE SEGURIDAD DE LA SEDE, PERSONA QUE RECIBE LA CORRESPONDENCIA</t>
  </si>
  <si>
    <t>RESPONSABLE DE MANEJO DE SELLOS DE SEGURIDAD</t>
  </si>
  <si>
    <t>EQUIPO DE LOGISTICA</t>
  </si>
  <si>
    <t>EQUIPO DE LOGISTICA Y CONTROL DE TRAFICO, CONDUCTORES</t>
  </si>
  <si>
    <t>TRANSPORTADOR</t>
  </si>
  <si>
    <t>AUTOMOTOR</t>
  </si>
  <si>
    <t>ACTIVIDADES DE LA EMPRESA</t>
  </si>
  <si>
    <t xml:space="preserve">Condiciones de Inseguridad/ Riesgo Público.  Actos Malintencionados por ingreso a instalaciones y riesgo de atraco. </t>
  </si>
  <si>
    <t>MAL MANEJODE LA VOZ</t>
  </si>
  <si>
    <t>COMBUSTIBLE</t>
  </si>
  <si>
    <t>NEGLIGENCIA DEL PROPIETARIO DE L VEHICULO O DEL CONDUCTOR</t>
  </si>
  <si>
    <t>MANTENIMIENTO INSUFICIENTE</t>
  </si>
  <si>
    <t>BAJA CAPACITACION O SENSIBILIZACION A CONDUCTORES</t>
  </si>
  <si>
    <t>INSTALACIONES, PROCEDIMIENTOS, HERRAMIENTAS O METODOS INSEGUROS DE ARREGLOS EN SEDES</t>
  </si>
  <si>
    <t>ACTIVIDADES INDEBIDAS EN FUNCIONARIOS DE CARGOS CRITICOS</t>
  </si>
  <si>
    <t>ACCIDENTE DE TRANSITO</t>
  </si>
  <si>
    <t>VEHICULO</t>
  </si>
  <si>
    <t>ACTIVIDADES QUE GENERAN RESPEL</t>
  </si>
  <si>
    <t>EQUIPO DE TRABAJO</t>
  </si>
  <si>
    <t>LIDERES DE GESTION COMERCIAL</t>
  </si>
  <si>
    <t>DAÑO EN EL SERVIDOR / EN LA BASE DE DATOS/ATAQUE DE HACKERS / ATAQUE DE VIRUS</t>
  </si>
  <si>
    <t>FRAUDE ELECTRONICO / SUPLANTACION DE IDENTIDAD / CONTRASEÑAS INSEGURAS DE INGRESO A CORREOS, APLICATIVOS, SOFTWARE OPERATIVO</t>
  </si>
  <si>
    <t>FALLA EN REDES, INTERNET, SUMINISTRO DE ENERGIA O HARDWARE</t>
  </si>
  <si>
    <t>FUNCIONARIOS CON MALAS PRÁCTICAS INFORMATICAS O DELINCUENTES INFORMATICOS</t>
  </si>
  <si>
    <t>FUNCIONARIOS CON MALAS PRÁCTICAS INFORMATICAS</t>
  </si>
  <si>
    <t>MANTENIMIENTO INSUFICIENTE O NOVEDAD MECANICA</t>
  </si>
  <si>
    <t>ACTIVIDADES EMPRESARIALES QUE REQUIEREN USO DE PAPEL</t>
  </si>
  <si>
    <t>ACTIVIDADES EMPRESARIALES QUE GENERAN RESPEL</t>
  </si>
  <si>
    <t>ACTIVIDADES EMPRESARIALES QUE GENERAN VERTIMIENTOS</t>
  </si>
  <si>
    <t>ACTIVIDADES EMPRESARIALES QUE GENERAN RESIDUOS SOLIDOS</t>
  </si>
  <si>
    <t>ACTIVIDADES EMPRESARIALES QUE REQUIEREN USO DE ENERGIA</t>
  </si>
  <si>
    <t>MOVIMIENTOS REPETITIVOS</t>
  </si>
  <si>
    <t>EXPOSICION AL RUIDO</t>
  </si>
  <si>
    <t>TRANSITO VEHICULAR PARA REALIZACION DE LA OPERACIÓN</t>
  </si>
  <si>
    <t>SINIESTRO O NOVEDAD EN RUTA</t>
  </si>
  <si>
    <t>ALTOS NIVELES D ETRABAJO, SUPERVISION ESTRICTA, TRABAJO BAJO PRESION, MALAS CONDICIONES LABORALES</t>
  </si>
  <si>
    <t>MALA SEÑAL POR TOPOGRAFIA O POR UBICACIÓN</t>
  </si>
  <si>
    <t>PROBLEMAS QUE AFECTAN A UNA COMUNIDAD</t>
  </si>
  <si>
    <t>LIDER DE SISTEMAS Y MANTENIMIENTO</t>
  </si>
  <si>
    <t>FALTA DE VERIFICACION DE PESO DE SALIDA</t>
  </si>
  <si>
    <t>MANIPULACION INADECUADA DE HERRAMIENTAS, FALTA DE ATENCION</t>
  </si>
  <si>
    <t>PROCESOS INDUSTRIALES O DE MANEJO DE RESIDUOS</t>
  </si>
  <si>
    <t>INSTALACIONES ELECTRICAS INADECUADAS</t>
  </si>
  <si>
    <t>BAJAS TEMPERATURAS</t>
  </si>
  <si>
    <t>LIDER DE FACTURACION</t>
  </si>
  <si>
    <t>MALAS PRATICAS DE MANEJO DOCUMENTAL O INFORMATICO</t>
  </si>
  <si>
    <t>LIDER DE SIG Y EQUIPO DIRECTIVO</t>
  </si>
  <si>
    <t>LIDER DE CONTABILIDAD Y REVISOR FISCAL</t>
  </si>
  <si>
    <t>MALAS PRACTICAS DE COMUNICACIÓN INTERNA Y EXTERNA</t>
  </si>
  <si>
    <t>EXCESO DE USO DE LA VOZ</t>
  </si>
  <si>
    <t>EXCESO DE LLAMADAS</t>
  </si>
  <si>
    <t>NOVEDADES DEL VEHÍCULO, DEL CONDUCTOR, DE LA VIA O AQUELLAS PROPIAS DE LA OPERACIÓN</t>
  </si>
  <si>
    <t>RADIACIONES NO IONIZANTES</t>
  </si>
  <si>
    <t>AUTOMOTORES</t>
  </si>
  <si>
    <t>ACTIVIDADES DEL VEHICULO QUE REQUIEREN USO DEL AGUA</t>
  </si>
  <si>
    <t>MAL MANEJO DE SUSTANCIAS QUIMICAS</t>
  </si>
  <si>
    <t>MAL MANEJO DE GASES PERJUDICIALES PARA LA SALUD</t>
  </si>
  <si>
    <t>ACTIVIDAD AEREA INADECUADA</t>
  </si>
  <si>
    <t>ACTIVIDAD VOLCANICA</t>
  </si>
  <si>
    <t>MOVIMIENTOS TELURICOS O ERUPCIONES VOLCANICAS EN SUPERFIECIES CERCA O DENTRO DEL MAR</t>
  </si>
  <si>
    <t>CALIFICACION DEL RIESGO RESIDUAL</t>
  </si>
  <si>
    <t>PROBABILIDAD DEL EVENTO DESPUES DEL TRATAMIENTO</t>
  </si>
  <si>
    <t>SEVERIDAD DE LA CONSECUENCIA DESPUES DEL TRATAMIENTO</t>
  </si>
  <si>
    <t>CALIFICACION DEL RIESGO INHERENTE</t>
  </si>
  <si>
    <t>PLANES DE CONTINGENCIA EN CASO DE EMERGENCIA/SINIESTRO</t>
  </si>
  <si>
    <t>ANALISIS INTEGRAL DE RIESGOS, PROCEDIMIENTOS DE SELECCIÓN, MANUAL DE OPERACIONES, PROCEDIMIENTO DE TRAZABILIDAD, PROGRAMAS DE PREVENCION DE AMENAZAS, ACUERDOS DE SEGURIDAD Y BUENAS PRACTICAS, POLIZAS DE SEGURO.</t>
  </si>
  <si>
    <t>MANUALES DE CONTINGENCIA</t>
  </si>
  <si>
    <t>SENSIBILIZACION EN AUTOCUIDADO Y CONOCIMIENTO DE LOS RIESGOS DEL ENTORNO</t>
  </si>
  <si>
    <t>POLIZA DE ACCIDENTES EQUIPO DE TRABAJO</t>
  </si>
  <si>
    <t>SENSIBILIZACION EN AUTOCUIDADO, USO DE ELEPP Y POLIZA DE ACCIDENTES EQUIPO DE TRABAJO</t>
  </si>
  <si>
    <t>PLAN DE CONTINGENCIA EN CASO DE EMERGENCIA</t>
  </si>
  <si>
    <t>PROCEDIMIENTOS DE SELECCIÓN, TRAZABILIDAD EFECTIVA, POLIZAS DE SEGURO DE MERCANCIAS, ACUERDOS DE SEGURIDAD Y BUENAS PRACTICAS.</t>
  </si>
  <si>
    <t>TRAZABILIDAD EFECTIVA, CONTACTOS CON AUTORIDADES Y GRUAS EN TODO EL PAIS, POLIZAS DE SEGURO DE MERCANCIAS, POLIZA DE ACCIDENTES PARA CONDUCTORES, POLIZA DE RESPONSABILIDAD CIVIL EXTRACONTRACTUAL</t>
  </si>
  <si>
    <t>MEDIOS DE COMUNICACIÓN ALTERNOS (TELEFONO, CELULAR, AVANTEL, CHAT, E-MAIL, FAX), EMPRESA ALTERNA DE PRESTACION DEL SERVICIO DE INTERNET, SERVIDOR ALTERNO, BACK UPS.</t>
  </si>
  <si>
    <t>Pólizas de seguro, capacitación y simulacros, implementos de primeros auxilios, teléfonos de emergencia.</t>
  </si>
  <si>
    <t>Pólizas de seguro, capacitación y simulacros, implementos de primeros auxilios, teléfonos de emergencia, Afiliación al Frente de seguridad empresarial de la DIJIN, Control de Tráfico.</t>
  </si>
  <si>
    <t>COORDINACION DE OPERACIONES DESDE SEDE PEREIRA, SEGURO DE ACCIDENTES PERSONALES, SEGURO DE MERCANCIAS Y SEGURO DE RESPOSABILIDAD CIVIL EXTRACONTRACTUAL.</t>
  </si>
  <si>
    <t>TRAZABILIDAD EFECTIVA, PUNTOS DE PARQUEO Y PERNOCTE AUTORIZADOS, USO DE GPS Y RFID, SEGURO DE ACCIDENTES PARA CONDUCTORES, POLIZA DE MERCANCIAS, POLIZA DE RESPONSABILIDAD CIVIL EXTRACONTRACTUAL, EXIGENCIA DEL SOAT A VEHICULOS.</t>
  </si>
  <si>
    <t>INSPECCION A INSTALACIONES MENSUAL, COMITÉ DE BIENESTAR Y SIMULACROS.</t>
  </si>
  <si>
    <t>SIMULACROS, SEÑALIZACION ADECUADA, BOTIQUIN, EXTINTOR, POLIZAS DE SEGURO DE ACCIDENTES PARA EL EQUIPO DE TRABAJO Y SEGURO A INSTALACIONES Y EQUIPOS.</t>
  </si>
  <si>
    <t>TRAZABILIDAD EFECTIVA, POLIZAS DE SEGURO DE MERCANCIAS, POLIZA DE ACCIDENTES PARA CONDUCTORES</t>
  </si>
  <si>
    <t>PROCEDIMIENTOS DE SELECCIÓN, TRAZABILIDAD EFECTIVA, POLIZAS DE SEGURO DE MERCANCIAS, POLIZA DE ACCIDENTES PARA CONDUCTORES, ACUERDOS DE SEGURIDAD Y BUENAS PRACTICAS.</t>
  </si>
  <si>
    <t>TRAZABILIDAD ESTRICTA, PROCEDIMIENTOS DE SEGURIDAD, Y PÓLIZAS DE SEGURO DE MERCANCÍAS Y RESPONSABILIDAD CIVIL EXTRACONTRACTUAL.</t>
  </si>
  <si>
    <t>ROBO TOTAL O PARCIAL DE LA MERCANCIA, EL CONTENEDOR O DEL VEHICULO</t>
  </si>
  <si>
    <t>DESACTUALIZACION EN NORMATIVIDAD APLICABLE A LA EMPRESA</t>
  </si>
  <si>
    <t>EQUIPO DE CONTABILIDAD</t>
  </si>
  <si>
    <t>SANCIONES LABORALES/TRIBUTARIAS/PROCESOS JURIDICOS DE COBRO / RECLAMOS EQUIPO DE TRABAJO</t>
  </si>
  <si>
    <t>ESTUDIO CONSTANTE DE LAS NORMAS Y HERRAMIENTAS DE INFORMACION Y NOVEDADES CONTABLES</t>
  </si>
  <si>
    <t>Falla en el seguimiento de las alertas en el control de documentos</t>
  </si>
  <si>
    <t>Retraso en la facturación que genera retraso en la recuperación de cartera, retraso en pagos</t>
  </si>
  <si>
    <t>FUNCIONARIOS</t>
  </si>
  <si>
    <t>FUNCIONARIOS Y CONDUCTORES</t>
  </si>
  <si>
    <t>Seguir las alertas del cuadro de control de documentos y las fechas de cierre de facturación  del cliente</t>
  </si>
  <si>
    <t>Pérdida de facturas del cliente</t>
  </si>
  <si>
    <t>Sensibilización a conductores en sede</t>
  </si>
  <si>
    <t>No despacho oportuno de mercancía de importación por no envío de cartaporte</t>
  </si>
  <si>
    <t>No prestación del servicio</t>
  </si>
  <si>
    <t>FUNCIONARIO</t>
  </si>
  <si>
    <t>Revisión de cartaportes frecuente</t>
  </si>
  <si>
    <t>Instalaciones electricas o de red inadecuadas</t>
  </si>
  <si>
    <t>Despacho de vehículo con ruta o cliente errado</t>
  </si>
  <si>
    <t>Distribución nacional</t>
  </si>
  <si>
    <t>Focos de drogadicción en los alrededores de la sede</t>
  </si>
  <si>
    <t>Entregas erradas / no entrega de mercancía / prestación de servicio inadecuada</t>
  </si>
  <si>
    <t>PERSONAS DROGADICTAS</t>
  </si>
  <si>
    <t>Robos o lesiones personales</t>
  </si>
  <si>
    <t>Riesgo aceptable, se mitiga manejando precaución al salir de la sede y valiéndose del equipo de seguridad privada del sitio</t>
  </si>
  <si>
    <t>ALTO CALIMA, ALTO DE LA LINEA, ALTO DE MATASANOS, ALTO DE MINAS, ALTO DE VENTANAS, ALTO DE ZARAGOZA, ALTO DEL TRIGO, BENDICIONES, CAJAMARCA, CHINCHINA, CISNEROS, COCORNA, DON MATIAS, DOSQUEBRADAS, EL PLAYON, GUADUAS, GUARNE, LA ESPERANZA, LA FELISA, LA GRAN VIA, LA MANUELA, LA PINTADA, LOBOGUERRERO, LOS TUBOS, LOS TUNELES, MARMATO, MATASANOS, PEREIRA, PESCADERO, PLAN DE LAS VACAS, PUERTO VALDIVIA, SAN ALBERTO, SAN LUIS, SANTA BARBARA, SANTA ROSA DE CABAL, SANTUARIO, TRAGEDIAS, VALDIVIA, VENTANAS, VERSALLES, VILLETA, YARUMAL</t>
  </si>
  <si>
    <t>ALTO DE ZARAGOZA, BENDICIONES, BUENAVENTURA, CARTAGO, CAUCASIA, CHACHAGUI, CISNEROS, CUMBITARA, DORADAL, EL BORDO, EL CINCO, EL DOCE, EL PIÑAL, IRRA, LOS TUBOS, LOS TUNELES, MAPACHICO, PIENDAMO, POPAYAN, PUERTO BELGICA, PUERTO VALDIVIA, SANTANDER DE QUILICHAO, TARAZA, VALDIVIA</t>
  </si>
  <si>
    <t>BOGOTA</t>
  </si>
  <si>
    <t>Robo de partes del vehículo en alrededores de la sede</t>
  </si>
  <si>
    <t>Pérdidas económicas para el transportador, lesiones personales para el transportador</t>
  </si>
  <si>
    <t>ATAQUE A CONDUCTOR</t>
  </si>
  <si>
    <t>ZARAGOZA (ENTRE LOBO GUERRERO Y CISNEROS, LLEGANDO A BUENAVENTURA)</t>
  </si>
  <si>
    <t>ATRACO POR PARTE DE DELINCUENCIA COMUN</t>
  </si>
  <si>
    <t>LESIONES PERSONALES, MUERTE, ROBO DE DINERO, INCUMPLIMIENTO DE OPERACIONES</t>
  </si>
  <si>
    <t>MASG26 MANUAL DE ATENCION EN CASO DE ATRACO EN RUTA</t>
  </si>
  <si>
    <t>TRAZABILIDAD EFECTIVA, SENSIBILIZACION A TRANSPORTADORES, INFORMACION SOBRE LINEAS DE EMERGENCIA EN RUTA, POLIZA DE SEGURO</t>
  </si>
  <si>
    <t>Capital de trabajo limitado a capacidad de aporte de los socios, a cupos de crédito aprobados por entidades financieras y a adisponibilidad de préstamos con personas naturales.</t>
  </si>
  <si>
    <t>ATAQUE A PERSONAS CON OCASIÓN DE PARO CIVIL, MANIFESTACION O PARO ARMADO</t>
  </si>
  <si>
    <t>MASG18 MANUAL DE ACTUACION EN CASO DE PARO GENERAL O PARO ARMADO</t>
  </si>
  <si>
    <t>SANTA MARTA</t>
  </si>
  <si>
    <t>UBICACIÓN NO AUTORIZADA DE MERCANCIA DE CONTRABANDO EN EL VEHICULO O EN LA MERCANCIA DE IMPORTACION TRANSPORTADA</t>
  </si>
  <si>
    <t>DAÑOS/FALTANTES EN LA MERCANCIA, TRANSPORTE DE MERCANCIA ILEGAL, AFECTACION DE LAS OPERACIONES DEL CLIENTE, INCAUTACION DE VEHICULOS O MERCANCIAS TRANSPORTADAS, DAÑO DE IMAGEN</t>
  </si>
  <si>
    <t>GRUPOS ARMADOS ILEGALES,  CONTRABANDISTAS</t>
  </si>
  <si>
    <t>APLICACIÓN DE LOS PROCEDIMIENTYOS DE SEGURIDAD DEL DESPACHO, TOMA DE FOTOGRAFIAS EN ORIGEN AL SELLO DE SALIDA DEL PUERTO DEL CONTENEDOR Y COMPARACION CON SELLO REGISTRADO EN BL.</t>
  </si>
  <si>
    <t>MOVIMIENTOS DE MERCANCIAS REFRIGERADAS</t>
  </si>
  <si>
    <t>Falla en el monitoreo de la temperatura indicada por el cliente en contenedores refrigerados</t>
  </si>
  <si>
    <t>DAÑO DE LA MERCANCIA, INCUMPLIMIENTO DE COMPROMISOS CON EL CLIENTE, AFECTACION DE OPERACIONES, PERDIDAS ECONOMICAS</t>
  </si>
  <si>
    <t>FUNCIONARIOS Y TRANSPORTADORES</t>
  </si>
  <si>
    <t>Selección estricta de proveedores y funcionarios / Acuerdos de buenas prácticas  / Capacitación y sensibilización en seguridad y buenas prácticas  / Trazabilidad 24/7 /  herramientas tecnológicas de seguimiento / Pólizas de seguro de mercancías</t>
  </si>
  <si>
    <t>José Jonathan Hernández Osorio</t>
  </si>
  <si>
    <t>Ana María Jiménez Trujillo</t>
  </si>
  <si>
    <t>Jefe de SIG y RRHH</t>
  </si>
  <si>
    <t xml:space="preserve">ESTRATEGICO </t>
  </si>
  <si>
    <t>PERDIDA DE IMAGEN / SANCIONES / PERDIDAS ECONOMICAS / PERDIDA DE CLIENTES / PROCESOS PENALES/ PROCESOS DISCICPLINARIOS</t>
  </si>
  <si>
    <t>Corrupción y soborno en las relaciones con clientes/proveedores/autoridades/otros integrantes de la cadena de suministro.</t>
  </si>
  <si>
    <t>REDES DE CORRUPCION INTERNAS O EXTERNAS</t>
  </si>
  <si>
    <t>AIPE, ALTO DE LA LINEA, ALTO DE MINAS, ALTO DE VENTANAS, ALVARADO, APURE, ARATOCA, BUENAVENTURA, CHACHAGUI, CHINCHINA, COCORNA, CUMBITARA, DOSQUEBRADAS, EDS BANDERAS CHICORAL, EL BORDO, EL CINCO, EL DOCE, EL KORAN, EL PIÑAL, GUADUERO, GUAMO, GUARNE, GUAYABAL, LA ESPERANZA, LA LIZAMA, LA MANUELA, LA MIGUELERA, LA PINTADA, LA VICTORIA, LERIDA, LLANOS DE CUIBA, LOS TUBOS, LOS TUNELES, MAMONAL, MAPACHICO, MEDIA CANOA, NATAGAIMA, PEAJE DE CORAN, PESCADERO, PIENDAMO, PLATO, POPAYAN, PUERTO BELGICA, PUERTO LIBRE, PUERTO SALGAR, PUERTO VALDIVIA, RIO CLARO, SABANA DE TORRES, SALDAÑA, SAN LUIS, SANTA BARBARA, SANTA ROSA DE CABAL, SANTA ROSA DE OSOS, SANTANDER DE QUILICHAO, TARAZA, TRAGEDIAS, VALDIVIA, VENADILLO, VENTANAS, VERSALLES, YARUMAL, ZAMBRANO, ROLDANILLO, LA UNION, ANSERMA NUEVO, LA VIRGINIA, ANSERMA, RIO SUCIO, SUPIA, LA FELISA</t>
  </si>
  <si>
    <t>AGUACHICA, AIPE, ALTO DE LA LINEA, ALTO DEL TRIGO, ALVARADO, ANDALUCIA, BELLO, BOGOTA, BOSCONIA, BUCARAMANGA, BUENAVENTURA, BUGA, CALARCA, CALI, CANDELARIA (2 OPCION), CARTAGENA, CARTAGO, CASA GALLEGA, CHACHAGUI, CHINCHINA, COCORNA, CUCUTA, CUMBITARA, DON MATIAS, DORADAL, EL BORDO, EL CINCO, EL DOCE, EL PIÑAL, GIRARDOTA, GUAMO, GUAYABAL, HONDA, IBAGUE, IRRA, LA DORADA, LA GRAN VIA, LA TEBAIDA, LERIDA, LOBOGUERRERO, LOS LAGOS, LOS TUBOS, MAPACHICO, MARINILLA, MARMATO, MEDELLIN, MEDIA CANOA, NATAGAIMA , NEIVA, OBANDO, PALMIRA (2 OPCION), PASTO, PIENDAMO, PLAN DE LAS VACAS, POPAYAN, PUENTE TIERRA, PUERTO BOYACA, PUERTO LIBRE, PUERTO TEJADA, PUERTO TRIUNFO, PUERTO VALDIVIA, RIO CLARO, SALDAÑA, SAN JOFIEL, SAN LUIS, SANTA ROSA DE OSOS, SANTANDER DE QUILICHAO, SANTUARIO, SOACHA, TARAZA, TOCANCIPA, TRAGEDIAS, TULUA, VALDIVIA, VENADILLO, VIJES, VILLETA, YUMBO, ZAMBRANO, ZARAGOZA, ROLDANILLO, LA UNION, ANSERMA NUEVO, LA VIRGINIA, ANSERMA, RIO SUCIO, SUPIA, LA FELISA</t>
  </si>
  <si>
    <t>EL PIÑAL, AGUACHICA, ALTO DE ZARAGOZA, ALTO DEL TRIGO, ARACATACA, BARBOSA, BARBOSA (SANTANDER), BELLO, BENDICIONES, BOGOTA, BOSCONIA, BUENAVENTURA, BUGA, CAJAMARCA, CALARCA, CALDAS, CALI, CARMEN DE BOLIVAR, CHACHAGUI, CHINCHINA, CHIQUINQUIRA, CIENAGA, CISNEROS, CUATRO VIENTOS, CUMBITARA, DOSQUEBRADAS, EL BESOTE , EL BORDO, EL HATILLO, EL PIÑAL, FUNDACION, FUSAGASUGA, GIRARDOTA, IBAGUE, IRRA, LA FELISA, LA GRAN VIA, LA LIZAMA, LA PINTADA, LOBOGUERRERO, LOS LAGOS, MAPACHICO, MARIA LA BAJA, MARMATO, MEDELLIN, MEDIA CANOA, MOSQUERA, OBANDO, PAILITAS, PEREIRA, PIENDAMO, PLANETA RICA, PLATO, POPAYAN, PUERTO TEJADA, PUERTO VALDIVIA, SAN JACINTO, SAN JUAN DE NEPOMUCENO, SAN MARTIN, SAN ONOFRE, SANTANDER DE QUILICHAO, SILVANIA, SOACHA, TARAZA, TOLU VIEJO, TULUA, TUNJA, VALDIVIA, YARUMAL, YUMBO, ZARZAL, ROLDANILLO, LA UNION, ANSERMA NUEVO, LA VIRGINIA, ANSERMA, RIO SUCIO, SUPIA, LA FELISA</t>
  </si>
  <si>
    <t>ALBAN (OPCION 2), ALTO CALIMA, ALTO DE LA LINEA, ALTO DE MATASANOS, ALTO DE MINAS, ALTO DE ROSAS, ALTO DE VENTANAS, ALTO DEL TRIGO, ALTO DEL VINO, CHINCHINA, COCORNA, DON MATIAS, EL PLAYON, GUADUAS, GUADUERO, LA ESPERANZA, LA MANUELA, MATASANOS, PESCADERO, PUERTO VALDIVIA, SAN ALBERTO, SANTA BARBARA, SANTA ROSA DE CABAL, SANTUARIO, TRAGEDIAS, VALDIVIA, VENTANAS, VERSALLES, ANSERMA, RIO SUCIO, SUPIA</t>
  </si>
  <si>
    <t>AGUACHICA, ALTO CALIMA, ALTO DE LA LINEA, ALVARADO, ANDALUCIA, ARACATACA, BOGOTA, BOSCONIA, BUCARAMANGA, BUENAVENTURA, CALARCA, CALDAS, CALI, CANDELARIA (2 OPCION), CARMEN DE BOLIVAR, CARTAGENA, CARTAGO, CARTAGO, CHACHAGUI, CHINCHINA, CIENAGA, CUMBITARA, DON MATIAS, EL BORDO, EL CINCO, EL DOCE, EL PIÑAL, FUNDACION, GUAYABAL, IBAGUE, IRRA, LA DORADA (OPCION 2), LA FELISA, LA PAILA, LERIDA, LOBOGUERRERO, LOMA  COLORADA, LOS LAGOS, LOS TUNELES, MAPACHICO, MARMATO, MEDELLIN, OBANDO, PALMIRA (2 OPCION), PASTO, PEREIRA, PIENDAMO, POPAYAN, PUERTO BELGICA, PUERTO TEJADA, PUERTO VALDIVIA, SAN MARTIN, SANTA BARBARA, SANTA ROSA DE CABAL, SANTA ROSA DE OSOS, SANTANDER DE QUILICHAO, SOACHA, TARAZA, TOCANCIPA, TRAGEDIAS, VALDIVIA, VENADILLO, VIJES, YARUMAL, ZARAGOZA, ROLDANILLO, LA UNION, ANSERMA NUEVO, LA VIRGINIA, ANSERMA, RIO SUCIO, SUPIA, LA FELISA</t>
  </si>
  <si>
    <t>PROCEDIMIENTOS DE SELECCIÓN DE TODAS LAS PARTES INTERESADAS, ACUERDOS DE BUENAS PRACTICAS CORPORATIVAS, ACUERDOS DE SEGURIDAD, CONTRATOS LABORALES Y COMERCIALES, CODIGO DE ETICA, CODIGO DE BUEN GOBIERNO CORPORATIVO, PROCEDIMIENTOS DEL  SIPLAFT, CERTIFICACIONES EN CONTROL Y SEGURIDAD</t>
  </si>
  <si>
    <t xml:space="preserve">                                                                                 DGSG14.14</t>
  </si>
  <si>
    <t xml:space="preserve">                                                                                           DGSG14.14</t>
  </si>
  <si>
    <t xml:space="preserve">                                                                                                                          DGSG14.14</t>
  </si>
  <si>
    <t>MERCANCIA REFRIGERADA</t>
  </si>
  <si>
    <t>TRANSPORTADOR O DELINCUENCIA COMUN</t>
  </si>
  <si>
    <t>SELECCIÓN ESTRICTA DE TRANSPORTADORES Y TRAZABILIDAD EXHAUSTIVA</t>
  </si>
  <si>
    <t>SOBRECOSTOS OPERATIVOS, AFECTACION DE LA OPERACIÓN, DAÑO DE LA MERCANCIA</t>
  </si>
  <si>
    <t>SOBRECOSTOS OPERATIVOS, AFECTACION DE LA OPERACIÓN, DAÑO DE LA MERCANCIA, RIESGOS POR MANIPULACION DE COMBUSTIBLES Y MAQUINARIA</t>
  </si>
  <si>
    <t>EQUIPO DEFICIENTE, MAL MANEJO DEL EQUIPO, HECHO FORTUITO</t>
  </si>
  <si>
    <t>MANEJO ADECUADO DEL GEN-SET, TRAZABILIDAD EXHAUSTIVA, DIRECTORIO DE MECANICOS AUTORIZADOS EN RUTA</t>
  </si>
  <si>
    <t>PERSONAS SOSPECHOSAS EN LA VIA</t>
  </si>
  <si>
    <t>ATRACO AL TRANSPORTADOR, LESIONES PERSONALES, ROBO DE VEHICULO O MERCANCIA</t>
  </si>
  <si>
    <t>DELINCUENCIA COMUN, GRUPOS ARMADOS ILEGALES, PERSONAS DESPLAZADAS</t>
  </si>
  <si>
    <t>RECOMENDACIONES AL TRANSPORTADOR, TRAZABILIDAD EXHSAUSTIVA, PUNTOS DE PARQUEO Y PERNOCTE AUTORIZADOS, ANALISIS DE RIESGOS POR RUTA, FRENTE DE SEGURIDAD EMPRESARIAL</t>
  </si>
  <si>
    <t>SECUESTRO EXTORSIVO MEDIANTE ENGAÑO</t>
  </si>
  <si>
    <t>DAÑO DE GEN-SET (GENERADORES DE CONTENEDORES REFRIGERADOS) EN UNA OPERACIÓN DE TRANSPORTE</t>
  </si>
  <si>
    <t>ROBO DE COMBUSTIBLE DE LOS GEN-SET (GENERADORES DE CONTENEDORES REFRIGERADOS)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</si>
</sst>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name val="Calibri"/>
      <family val="2"/>
      <scheme val="minor"/>
    </font>
    <font>
      <sz val="14"/>
      <name val="Calibri"/>
      <family val="2"/>
      <scheme val="minor"/>
    </font>
    <font>
      <b/>
      <sz val="13"/>
      <name val="Calibri"/>
      <family val="2"/>
      <scheme val="minor"/>
    </font>
    <font>
      <sz val="10"/>
      <name val="Arial"/>
      <family val="2"/>
    </font>
    <font>
      <b/>
      <sz val="10"/>
      <color theme="1"/>
      <name val="Arial"/>
      <family val="2"/>
    </font>
    <font>
      <b/>
      <sz val="10"/>
      <name val="Arial"/>
      <family val="2"/>
    </font>
    <font>
      <b/>
      <sz val="13"/>
      <color theme="3"/>
      <name val="Calibri"/>
      <family val="2"/>
      <scheme val="minor"/>
    </font>
    <font>
      <sz val="8"/>
      <color theme="1"/>
      <name val="Calibri"/>
      <family val="2"/>
      <scheme val="minor"/>
    </font>
    <font>
      <b/>
      <sz val="8"/>
      <color theme="1"/>
      <name val="Calibri"/>
      <family val="2"/>
      <scheme val="minor"/>
    </font>
    <font>
      <sz val="7"/>
      <color theme="1"/>
      <name val="Calibri"/>
      <family val="2"/>
      <scheme val="minor"/>
    </font>
    <font>
      <b/>
      <sz val="7"/>
      <color theme="1"/>
      <name val="Calibri"/>
      <family val="2"/>
      <scheme val="minor"/>
    </font>
    <font>
      <sz val="7"/>
      <name val="Calibri"/>
      <family val="2"/>
      <scheme val="minor"/>
    </font>
    <font>
      <sz val="7"/>
      <color rgb="FF000000"/>
      <name val="Calibri"/>
      <family val="2"/>
      <scheme val="minor"/>
    </font>
    <font>
      <sz val="7"/>
      <color indexed="8"/>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b/>
      <sz val="10"/>
      <name val="Calibri"/>
      <family val="2"/>
      <scheme val="minor"/>
    </font>
    <font>
      <b/>
      <sz val="7"/>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right style="thin">
        <color indexed="64"/>
      </right>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10" fillId="0" borderId="7" applyNumberFormat="0" applyFill="0" applyAlignment="0" applyProtection="0"/>
  </cellStyleXfs>
  <cellXfs count="129">
    <xf numFmtId="0" fontId="0" fillId="0" borderId="0" xfId="0"/>
    <xf numFmtId="0" fontId="0" fillId="2" borderId="0" xfId="0" applyFill="1"/>
    <xf numFmtId="0" fontId="2" fillId="0" borderId="0" xfId="0" applyFont="1" applyFill="1" applyAlignment="1">
      <alignment vertical="center"/>
    </xf>
    <xf numFmtId="0" fontId="3" fillId="0" borderId="0" xfId="0" applyFont="1" applyFill="1" applyAlignment="1">
      <alignment vertical="center"/>
    </xf>
    <xf numFmtId="0" fontId="3" fillId="0" borderId="1" xfId="0" applyFont="1" applyFill="1" applyBorder="1" applyAlignment="1">
      <alignment horizontal="center" vertical="center"/>
    </xf>
    <xf numFmtId="0" fontId="5" fillId="0" borderId="0" xfId="0" applyFont="1" applyFill="1" applyAlignment="1">
      <alignment vertical="center" wrapText="1"/>
    </xf>
    <xf numFmtId="0" fontId="0" fillId="2"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0" xfId="0" applyFont="1" applyFill="1"/>
    <xf numFmtId="0" fontId="0" fillId="2" borderId="0" xfId="0" applyFill="1" applyAlignment="1">
      <alignment horizontal="center" vertical="center" wrapText="1"/>
    </xf>
    <xf numFmtId="0" fontId="1" fillId="2" borderId="0" xfId="0" applyFont="1" applyFill="1" applyAlignment="1">
      <alignment horizontal="center" vertical="center"/>
    </xf>
    <xf numFmtId="0" fontId="1" fillId="2" borderId="9" xfId="0" applyFont="1" applyFill="1" applyBorder="1" applyAlignment="1">
      <alignment horizontal="center"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1" fillId="2" borderId="0" xfId="0" applyFont="1" applyFill="1" applyAlignment="1">
      <alignment horizontal="center"/>
    </xf>
    <xf numFmtId="0" fontId="1" fillId="2" borderId="8" xfId="0" applyFont="1" applyFill="1" applyBorder="1" applyAlignment="1">
      <alignment horizontal="right" vertical="center"/>
    </xf>
    <xf numFmtId="0" fontId="7" fillId="2" borderId="0" xfId="0" applyFont="1" applyFill="1" applyAlignment="1">
      <alignment horizontal="right" vertical="center" indent="9"/>
    </xf>
    <xf numFmtId="0" fontId="9" fillId="2" borderId="0" xfId="0" applyFont="1" applyFill="1" applyAlignment="1">
      <alignment horizontal="right" vertical="center" indent="9"/>
    </xf>
    <xf numFmtId="0" fontId="11" fillId="2" borderId="0" xfId="0" applyFont="1" applyFill="1" applyAlignment="1">
      <alignment vertical="center" wrapText="1"/>
    </xf>
    <xf numFmtId="0" fontId="11" fillId="0" borderId="0" xfId="0" applyFont="1" applyAlignment="1">
      <alignment vertical="center" wrapText="1"/>
    </xf>
    <xf numFmtId="0" fontId="12" fillId="2" borderId="0" xfId="0" applyFont="1" applyFill="1" applyAlignment="1">
      <alignment vertical="center" wrapText="1"/>
    </xf>
    <xf numFmtId="0" fontId="13" fillId="2" borderId="0" xfId="0" applyFont="1" applyFill="1" applyAlignment="1">
      <alignment vertical="center" wrapText="1"/>
    </xf>
    <xf numFmtId="0" fontId="13" fillId="2" borderId="0" xfId="0" applyFont="1" applyFill="1" applyAlignment="1">
      <alignment horizontal="center" vertical="center" wrapText="1"/>
    </xf>
    <xf numFmtId="0" fontId="13" fillId="0" borderId="0" xfId="0" applyFont="1" applyAlignment="1">
      <alignment vertical="center" wrapText="1"/>
    </xf>
    <xf numFmtId="0" fontId="14" fillId="2" borderId="0" xfId="0" applyFont="1" applyFill="1" applyAlignment="1">
      <alignment vertical="center" wrapText="1"/>
    </xf>
    <xf numFmtId="0" fontId="14" fillId="0" borderId="0" xfId="0" applyFont="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2"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6" fillId="2"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17" fillId="0" borderId="1" xfId="0" applyFont="1" applyFill="1" applyBorder="1" applyAlignment="1" applyProtection="1">
      <alignment horizontal="left" vertical="center" wrapText="1"/>
      <protection locked="0"/>
    </xf>
    <xf numFmtId="0" fontId="15" fillId="2" borderId="1" xfId="0" applyFont="1" applyFill="1" applyBorder="1" applyAlignment="1">
      <alignment vertical="center" wrapText="1"/>
    </xf>
    <xf numFmtId="0" fontId="17" fillId="0" borderId="1" xfId="0" applyFont="1" applyFill="1" applyBorder="1" applyAlignment="1">
      <alignment horizontal="left" vertical="center" wrapText="1"/>
    </xf>
    <xf numFmtId="0" fontId="12" fillId="0" borderId="0" xfId="0" applyFont="1" applyAlignment="1">
      <alignment vertical="center" wrapText="1"/>
    </xf>
    <xf numFmtId="0" fontId="15" fillId="0" borderId="1" xfId="0" applyNumberFormat="1" applyFont="1" applyFill="1" applyBorder="1" applyAlignment="1">
      <alignment horizontal="left" vertical="center" wrapText="1"/>
    </xf>
    <xf numFmtId="0" fontId="15" fillId="0" borderId="1" xfId="1" applyFont="1" applyFill="1" applyBorder="1" applyAlignment="1">
      <alignment horizontal="left" vertical="center" wrapText="1"/>
    </xf>
    <xf numFmtId="0" fontId="18" fillId="0" borderId="1" xfId="0" applyFont="1" applyFill="1" applyBorder="1" applyAlignment="1">
      <alignment vertical="center"/>
    </xf>
    <xf numFmtId="0" fontId="18" fillId="0" borderId="1" xfId="0" applyFont="1" applyFill="1" applyBorder="1" applyAlignment="1">
      <alignment vertical="center" wrapText="1"/>
    </xf>
    <xf numFmtId="0" fontId="18" fillId="0" borderId="0" xfId="0" applyFont="1" applyFill="1" applyAlignment="1">
      <alignment vertical="center"/>
    </xf>
    <xf numFmtId="0" fontId="18" fillId="2" borderId="0" xfId="0" applyFont="1" applyFill="1" applyAlignment="1">
      <alignment vertical="center"/>
    </xf>
    <xf numFmtId="14" fontId="20" fillId="0" borderId="1" xfId="0" applyNumberFormat="1" applyFont="1" applyBorder="1" applyAlignment="1">
      <alignment horizontal="center" vertical="top" wrapText="1"/>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18" fillId="6" borderId="1" xfId="0" applyFont="1" applyFill="1" applyBorder="1" applyAlignment="1">
      <alignment vertical="center"/>
    </xf>
    <xf numFmtId="0" fontId="18" fillId="6" borderId="1" xfId="0" applyFont="1" applyFill="1" applyBorder="1" applyAlignment="1">
      <alignment vertical="center" wrapText="1"/>
    </xf>
    <xf numFmtId="0" fontId="19" fillId="0" borderId="1" xfId="0" applyFont="1" applyFill="1" applyBorder="1" applyAlignment="1">
      <alignment horizontal="center" vertical="top" wrapText="1"/>
    </xf>
    <xf numFmtId="0" fontId="20" fillId="0" borderId="2" xfId="0" applyFont="1" applyBorder="1" applyAlignment="1">
      <alignment horizontal="center" vertical="center" wrapText="1"/>
    </xf>
    <xf numFmtId="0" fontId="21" fillId="7" borderId="1" xfId="0" applyFont="1" applyFill="1" applyBorder="1" applyAlignment="1">
      <alignment horizontal="center" vertical="center"/>
    </xf>
    <xf numFmtId="0" fontId="0" fillId="0" borderId="1" xfId="0" applyFont="1" applyBorder="1" applyAlignment="1">
      <alignment horizontal="center" vertical="center"/>
    </xf>
    <xf numFmtId="0" fontId="14"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3" fillId="0" borderId="2" xfId="0" applyFont="1" applyBorder="1" applyAlignment="1">
      <alignment horizontal="left" vertical="center" wrapText="1"/>
    </xf>
    <xf numFmtId="0" fontId="14" fillId="9"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3" fillId="0" borderId="1" xfId="0" applyFont="1" applyBorder="1" applyAlignment="1">
      <alignment vertical="center" wrapText="1"/>
    </xf>
    <xf numFmtId="0" fontId="13" fillId="2" borderId="1" xfId="0" applyFont="1" applyFill="1" applyBorder="1" applyAlignment="1">
      <alignment vertical="center" wrapText="1"/>
    </xf>
    <xf numFmtId="0" fontId="12" fillId="0" borderId="1" xfId="0" applyFont="1" applyFill="1" applyBorder="1" applyAlignment="1">
      <alignment horizontal="center" vertical="center" wrapText="1"/>
    </xf>
    <xf numFmtId="14" fontId="11" fillId="0" borderId="1" xfId="0" applyNumberFormat="1" applyFont="1" applyBorder="1" applyAlignment="1">
      <alignment horizontal="center" vertical="top" wrapText="1"/>
    </xf>
    <xf numFmtId="0" fontId="3" fillId="11" borderId="1" xfId="0" applyFont="1" applyFill="1" applyBorder="1" applyAlignment="1">
      <alignment horizontal="center" vertical="center"/>
    </xf>
    <xf numFmtId="0" fontId="18" fillId="11" borderId="1" xfId="0" applyFont="1" applyFill="1" applyBorder="1" applyAlignment="1">
      <alignment vertical="center" wrapText="1"/>
    </xf>
    <xf numFmtId="0" fontId="18" fillId="11" borderId="1" xfId="0" applyFont="1" applyFill="1" applyBorder="1" applyAlignment="1">
      <alignment vertical="center"/>
    </xf>
    <xf numFmtId="0" fontId="6" fillId="2" borderId="0" xfId="0" applyFont="1" applyFill="1" applyAlignment="1">
      <alignment vertical="center" wrapText="1"/>
    </xf>
    <xf numFmtId="0" fontId="3" fillId="2" borderId="0" xfId="0" applyFont="1" applyFill="1" applyAlignment="1">
      <alignment vertical="center"/>
    </xf>
    <xf numFmtId="0" fontId="2" fillId="2" borderId="0" xfId="0" applyFont="1" applyFill="1" applyAlignment="1">
      <alignment vertical="center"/>
    </xf>
    <xf numFmtId="0" fontId="4" fillId="2" borderId="0" xfId="0" applyFont="1" applyFill="1" applyAlignment="1">
      <alignment vertical="center" wrapText="1"/>
    </xf>
    <xf numFmtId="0" fontId="3" fillId="2" borderId="1" xfId="0" applyFont="1" applyFill="1" applyBorder="1" applyAlignment="1">
      <alignment horizontal="center" vertical="center"/>
    </xf>
    <xf numFmtId="0" fontId="18" fillId="2" borderId="1" xfId="0" applyFont="1" applyFill="1" applyBorder="1" applyAlignment="1">
      <alignment vertical="center"/>
    </xf>
    <xf numFmtId="0" fontId="12" fillId="0" borderId="0" xfId="0" applyFont="1" applyFill="1" applyBorder="1" applyAlignment="1">
      <alignment horizontal="center" vertical="center" wrapText="1"/>
    </xf>
    <xf numFmtId="0" fontId="11" fillId="0" borderId="0" xfId="0" applyFont="1" applyBorder="1" applyAlignment="1">
      <alignment horizontal="center" vertical="center" wrapText="1"/>
    </xf>
    <xf numFmtId="14" fontId="11" fillId="0" borderId="0" xfId="0" applyNumberFormat="1" applyFont="1" applyBorder="1" applyAlignment="1">
      <alignment horizontal="center" vertical="top" wrapText="1"/>
    </xf>
    <xf numFmtId="0" fontId="14" fillId="1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23" fillId="0" borderId="1" xfId="1" applyFont="1" applyFill="1" applyBorder="1" applyAlignment="1">
      <alignment horizontal="left" vertical="center" wrapText="1"/>
    </xf>
    <xf numFmtId="0" fontId="23"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0" xfId="0" applyFont="1" applyAlignment="1">
      <alignment vertical="center" wrapText="1"/>
    </xf>
    <xf numFmtId="0" fontId="8" fillId="2" borderId="0" xfId="0" applyFont="1" applyFill="1" applyAlignment="1">
      <alignment horizontal="right" vertical="center" wrapText="1" indent="9"/>
    </xf>
    <xf numFmtId="0" fontId="6" fillId="0"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0" fontId="4" fillId="11" borderId="2"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1" borderId="3" xfId="0" applyFont="1" applyFill="1" applyBorder="1" applyAlignment="1">
      <alignment horizontal="center" vertical="center" wrapText="1"/>
    </xf>
    <xf numFmtId="14" fontId="20" fillId="0" borderId="1" xfId="0" applyNumberFormat="1" applyFont="1" applyBorder="1" applyAlignment="1">
      <alignment horizontal="center" vertical="top" wrapText="1"/>
    </xf>
    <xf numFmtId="0" fontId="20" fillId="0" borderId="1" xfId="0" applyFont="1" applyBorder="1" applyAlignment="1">
      <alignment horizontal="center" vertical="center" wrapText="1"/>
    </xf>
    <xf numFmtId="0" fontId="19" fillId="0" borderId="1" xfId="0" applyFont="1" applyFill="1" applyBorder="1" applyAlignment="1">
      <alignment horizontal="center" vertical="top" wrapText="1"/>
    </xf>
    <xf numFmtId="0" fontId="6" fillId="11" borderId="1" xfId="0" applyFont="1" applyFill="1" applyBorder="1" applyAlignment="1">
      <alignment horizontal="center" vertical="center" wrapText="1"/>
    </xf>
    <xf numFmtId="0" fontId="1" fillId="2" borderId="0" xfId="0" applyFont="1" applyFill="1" applyBorder="1" applyAlignment="1">
      <alignment horizontal="right" vertical="center" textRotation="90" wrapText="1"/>
    </xf>
    <xf numFmtId="0" fontId="1" fillId="2" borderId="0" xfId="0" applyFont="1" applyFill="1" applyAlignment="1">
      <alignment horizontal="center"/>
    </xf>
    <xf numFmtId="0" fontId="1" fillId="0" borderId="1" xfId="0" applyFont="1" applyFill="1" applyBorder="1" applyAlignment="1">
      <alignment horizontal="center" vertical="top"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8" fillId="2" borderId="0" xfId="0" applyFont="1" applyFill="1" applyAlignment="1">
      <alignment horizontal="right" vertical="center" wrapText="1"/>
    </xf>
    <xf numFmtId="14" fontId="0" fillId="0" borderId="1" xfId="0" applyNumberFormat="1" applyFont="1" applyBorder="1" applyAlignment="1">
      <alignment horizontal="center" vertical="top" wrapText="1"/>
    </xf>
    <xf numFmtId="0" fontId="0" fillId="0" borderId="1" xfId="0" applyFont="1" applyBorder="1" applyAlignment="1">
      <alignment horizontal="center" vertical="top" wrapText="1"/>
    </xf>
    <xf numFmtId="14" fontId="0" fillId="0" borderId="4" xfId="0" applyNumberFormat="1" applyFont="1" applyBorder="1" applyAlignment="1">
      <alignment horizontal="center" vertical="top" wrapText="1"/>
    </xf>
    <xf numFmtId="14" fontId="0" fillId="0" borderId="6" xfId="0" applyNumberFormat="1" applyFont="1" applyBorder="1" applyAlignment="1">
      <alignment horizontal="center" vertical="top" wrapText="1"/>
    </xf>
    <xf numFmtId="14" fontId="0" fillId="0" borderId="5" xfId="0" applyNumberFormat="1" applyFont="1" applyBorder="1" applyAlignment="1">
      <alignment horizontal="center" vertical="top" wrapText="1"/>
    </xf>
    <xf numFmtId="0" fontId="8" fillId="0" borderId="0" xfId="0" applyFont="1" applyAlignment="1">
      <alignment horizontal="right"/>
    </xf>
    <xf numFmtId="0" fontId="21" fillId="7" borderId="1" xfId="0" applyFont="1" applyFill="1" applyBorder="1" applyAlignment="1">
      <alignment horizontal="center" vertical="center" wrapText="1"/>
    </xf>
    <xf numFmtId="14" fontId="11" fillId="0" borderId="1" xfId="0" applyNumberFormat="1" applyFont="1" applyBorder="1" applyAlignment="1">
      <alignment horizontal="center"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Alignment="1">
      <alignment horizontal="right" vertical="center" wrapText="1"/>
    </xf>
    <xf numFmtId="0" fontId="11" fillId="0" borderId="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cellXfs>
  <cellStyles count="2">
    <cellStyle name="Normal" xfId="0" builtinId="0"/>
    <cellStyle name="Título 2" xfId="1" builtinId="17"/>
  </cellStyles>
  <dxfs count="18">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9" defaultPivotStyle="PivotStyleLight16"/>
  <colors>
    <mruColors>
      <color rgb="FFFFFF99"/>
      <color rgb="FFF0C498"/>
      <color rgb="FFF2F2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4179088</xdr:colOff>
      <xdr:row>0</xdr:row>
      <xdr:rowOff>40080</xdr:rowOff>
    </xdr:from>
    <xdr:to>
      <xdr:col>3</xdr:col>
      <xdr:colOff>4702956</xdr:colOff>
      <xdr:row>4</xdr:row>
      <xdr:rowOff>11908</xdr:rowOff>
    </xdr:to>
    <xdr:pic>
      <xdr:nvPicPr>
        <xdr:cNvPr id="3" name="Picture 10" descr="C:\Users\Paola Cardona M\AppData\Local\Microsoft\Windows\Temporary Internet Files\Content.Outlook\RM4KTQ3B\LOGO CURVAS.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8274838" y="40080"/>
          <a:ext cx="523868" cy="63857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119066</xdr:colOff>
      <xdr:row>0</xdr:row>
      <xdr:rowOff>35719</xdr:rowOff>
    </xdr:from>
    <xdr:to>
      <xdr:col>6</xdr:col>
      <xdr:colOff>678657</xdr:colOff>
      <xdr:row>3</xdr:row>
      <xdr:rowOff>163711</xdr:rowOff>
    </xdr:to>
    <xdr:pic>
      <xdr:nvPicPr>
        <xdr:cNvPr id="4" name="Picture 10" descr="C:\Users\Paola Cardona M\AppData\Local\Microsoft\Windows\Temporary Internet Files\Content.Outlook\RM4KTQ3B\LOGO CURVAS.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5464972" y="35719"/>
          <a:ext cx="559591" cy="69949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126996</xdr:colOff>
      <xdr:row>0</xdr:row>
      <xdr:rowOff>23813</xdr:rowOff>
    </xdr:from>
    <xdr:to>
      <xdr:col>17</xdr:col>
      <xdr:colOff>555624</xdr:colOff>
      <xdr:row>3</xdr:row>
      <xdr:rowOff>126350</xdr:rowOff>
    </xdr:to>
    <xdr:pic>
      <xdr:nvPicPr>
        <xdr:cNvPr id="2" name="Picture 10" descr="C:\Users\Paola Cardona M\AppData\Local\Microsoft\Windows\Temporary Internet Files\Content.Outlook\RM4KTQ3B\LOGO CURVAS.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14112871" y="23813"/>
          <a:ext cx="428628" cy="53116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D57"/>
  <sheetViews>
    <sheetView topLeftCell="A34" zoomScale="80" zoomScaleNormal="80" workbookViewId="0">
      <selection activeCell="E57" sqref="E57"/>
    </sheetView>
  </sheetViews>
  <sheetFormatPr baseColWidth="10" defaultRowHeight="18.75" x14ac:dyDescent="0.25"/>
  <cols>
    <col min="1" max="1" width="23.140625" style="2" customWidth="1"/>
    <col min="2" max="2" width="29" style="5" customWidth="1"/>
    <col min="3" max="3" width="26" style="3" bestFit="1" customWidth="1"/>
    <col min="4" max="4" width="71.7109375" style="2" bestFit="1" customWidth="1"/>
    <col min="5" max="16384" width="11.42578125" style="2"/>
  </cols>
  <sheetData>
    <row r="1" spans="1:4" s="43" customFormat="1" ht="12.75" x14ac:dyDescent="0.25">
      <c r="A1" s="44"/>
      <c r="B1" s="86" t="s">
        <v>255</v>
      </c>
      <c r="C1" s="86"/>
      <c r="D1" s="86"/>
    </row>
    <row r="2" spans="1:4" s="43" customFormat="1" ht="12.75" x14ac:dyDescent="0.25">
      <c r="A2" s="44"/>
      <c r="B2" s="86" t="s">
        <v>257</v>
      </c>
      <c r="C2" s="86"/>
      <c r="D2" s="86"/>
    </row>
    <row r="3" spans="1:4" s="43" customFormat="1" ht="12.75" x14ac:dyDescent="0.25">
      <c r="A3" s="44"/>
      <c r="B3" s="17"/>
      <c r="C3" s="17"/>
      <c r="D3" s="18" t="s">
        <v>742</v>
      </c>
    </row>
    <row r="4" spans="1:4" s="43" customFormat="1" ht="12.75" x14ac:dyDescent="0.25">
      <c r="A4" s="44"/>
      <c r="B4" s="86" t="s">
        <v>56</v>
      </c>
      <c r="C4" s="86"/>
      <c r="D4" s="86"/>
    </row>
    <row r="5" spans="1:4" s="43" customFormat="1" ht="12.75" x14ac:dyDescent="0.25">
      <c r="A5" s="44"/>
      <c r="B5" s="44"/>
      <c r="C5" s="44"/>
      <c r="D5" s="44"/>
    </row>
    <row r="6" spans="1:4" ht="18" customHeight="1" x14ac:dyDescent="0.25">
      <c r="A6" s="47" t="s">
        <v>434</v>
      </c>
      <c r="B6" s="47" t="s">
        <v>33</v>
      </c>
      <c r="C6" s="48" t="s">
        <v>4</v>
      </c>
      <c r="D6" s="48" t="s">
        <v>5</v>
      </c>
    </row>
    <row r="7" spans="1:4" ht="15" customHeight="1" x14ac:dyDescent="0.25">
      <c r="A7" s="92" t="s">
        <v>433</v>
      </c>
      <c r="B7" s="87" t="s">
        <v>34</v>
      </c>
      <c r="C7" s="4">
        <v>1</v>
      </c>
      <c r="D7" s="41" t="s">
        <v>45</v>
      </c>
    </row>
    <row r="8" spans="1:4" ht="15" customHeight="1" x14ac:dyDescent="0.25">
      <c r="A8" s="93"/>
      <c r="B8" s="87"/>
      <c r="C8" s="4">
        <v>3</v>
      </c>
      <c r="D8" s="41" t="s">
        <v>46</v>
      </c>
    </row>
    <row r="9" spans="1:4" ht="15" customHeight="1" x14ac:dyDescent="0.25">
      <c r="A9" s="93"/>
      <c r="B9" s="87"/>
      <c r="C9" s="4">
        <v>5</v>
      </c>
      <c r="D9" s="41" t="s">
        <v>47</v>
      </c>
    </row>
    <row r="10" spans="1:4" ht="15" customHeight="1" x14ac:dyDescent="0.25">
      <c r="A10" s="93"/>
      <c r="B10" s="87"/>
      <c r="C10" s="4">
        <v>7</v>
      </c>
      <c r="D10" s="41" t="s">
        <v>48</v>
      </c>
    </row>
    <row r="11" spans="1:4" ht="15" customHeight="1" x14ac:dyDescent="0.25">
      <c r="A11" s="93"/>
      <c r="B11" s="87"/>
      <c r="C11" s="4">
        <v>9</v>
      </c>
      <c r="D11" s="41" t="s">
        <v>6</v>
      </c>
    </row>
    <row r="12" spans="1:4" ht="15" customHeight="1" x14ac:dyDescent="0.25">
      <c r="A12" s="93"/>
      <c r="B12" s="88" t="s">
        <v>35</v>
      </c>
      <c r="C12" s="46">
        <v>1</v>
      </c>
      <c r="D12" s="49" t="s">
        <v>7</v>
      </c>
    </row>
    <row r="13" spans="1:4" ht="15" customHeight="1" x14ac:dyDescent="0.25">
      <c r="A13" s="93"/>
      <c r="B13" s="88"/>
      <c r="C13" s="46">
        <v>3</v>
      </c>
      <c r="D13" s="49" t="s">
        <v>8</v>
      </c>
    </row>
    <row r="14" spans="1:4" ht="15" customHeight="1" x14ac:dyDescent="0.25">
      <c r="A14" s="93"/>
      <c r="B14" s="88"/>
      <c r="C14" s="46">
        <v>5</v>
      </c>
      <c r="D14" s="49" t="s">
        <v>9</v>
      </c>
    </row>
    <row r="15" spans="1:4" ht="15" customHeight="1" x14ac:dyDescent="0.25">
      <c r="A15" s="93"/>
      <c r="B15" s="88"/>
      <c r="C15" s="46">
        <v>7</v>
      </c>
      <c r="D15" s="49" t="s">
        <v>10</v>
      </c>
    </row>
    <row r="16" spans="1:4" ht="15" customHeight="1" x14ac:dyDescent="0.25">
      <c r="A16" s="93"/>
      <c r="B16" s="88"/>
      <c r="C16" s="46">
        <v>9</v>
      </c>
      <c r="D16" s="49" t="s">
        <v>11</v>
      </c>
    </row>
    <row r="17" spans="1:4" ht="15" customHeight="1" x14ac:dyDescent="0.25">
      <c r="A17" s="93"/>
      <c r="B17" s="87" t="s">
        <v>36</v>
      </c>
      <c r="C17" s="4">
        <v>1</v>
      </c>
      <c r="D17" s="41" t="s">
        <v>12</v>
      </c>
    </row>
    <row r="18" spans="1:4" ht="15" customHeight="1" x14ac:dyDescent="0.25">
      <c r="A18" s="93"/>
      <c r="B18" s="87"/>
      <c r="C18" s="4">
        <v>3</v>
      </c>
      <c r="D18" s="41" t="s">
        <v>13</v>
      </c>
    </row>
    <row r="19" spans="1:4" ht="15" customHeight="1" x14ac:dyDescent="0.25">
      <c r="A19" s="93"/>
      <c r="B19" s="87"/>
      <c r="C19" s="4">
        <v>5</v>
      </c>
      <c r="D19" s="41" t="s">
        <v>14</v>
      </c>
    </row>
    <row r="20" spans="1:4" ht="15" customHeight="1" x14ac:dyDescent="0.25">
      <c r="A20" s="93"/>
      <c r="B20" s="87"/>
      <c r="C20" s="4">
        <v>7</v>
      </c>
      <c r="D20" s="41" t="s">
        <v>15</v>
      </c>
    </row>
    <row r="21" spans="1:4" ht="15" customHeight="1" x14ac:dyDescent="0.25">
      <c r="A21" s="93"/>
      <c r="B21" s="87"/>
      <c r="C21" s="4">
        <v>9</v>
      </c>
      <c r="D21" s="41" t="s">
        <v>16</v>
      </c>
    </row>
    <row r="22" spans="1:4" ht="15" customHeight="1" x14ac:dyDescent="0.25">
      <c r="A22" s="93"/>
      <c r="B22" s="88" t="s">
        <v>37</v>
      </c>
      <c r="C22" s="46">
        <v>1</v>
      </c>
      <c r="D22" s="50" t="s">
        <v>17</v>
      </c>
    </row>
    <row r="23" spans="1:4" ht="15" x14ac:dyDescent="0.25">
      <c r="A23" s="93"/>
      <c r="B23" s="88"/>
      <c r="C23" s="46">
        <v>3</v>
      </c>
      <c r="D23" s="50" t="s">
        <v>18</v>
      </c>
    </row>
    <row r="24" spans="1:4" ht="15" x14ac:dyDescent="0.25">
      <c r="A24" s="93"/>
      <c r="B24" s="88"/>
      <c r="C24" s="46">
        <v>5</v>
      </c>
      <c r="D24" s="50" t="s">
        <v>19</v>
      </c>
    </row>
    <row r="25" spans="1:4" ht="15" x14ac:dyDescent="0.25">
      <c r="A25" s="93"/>
      <c r="B25" s="88"/>
      <c r="C25" s="46">
        <v>7</v>
      </c>
      <c r="D25" s="50" t="s">
        <v>20</v>
      </c>
    </row>
    <row r="26" spans="1:4" ht="15" customHeight="1" x14ac:dyDescent="0.25">
      <c r="A26" s="93"/>
      <c r="B26" s="88"/>
      <c r="C26" s="46">
        <v>9</v>
      </c>
      <c r="D26" s="50" t="s">
        <v>21</v>
      </c>
    </row>
    <row r="27" spans="1:4" ht="15" customHeight="1" x14ac:dyDescent="0.25">
      <c r="A27" s="93"/>
      <c r="B27" s="87" t="s">
        <v>38</v>
      </c>
      <c r="C27" s="4">
        <v>1</v>
      </c>
      <c r="D27" s="41" t="s">
        <v>22</v>
      </c>
    </row>
    <row r="28" spans="1:4" ht="15" customHeight="1" x14ac:dyDescent="0.25">
      <c r="A28" s="93"/>
      <c r="B28" s="87"/>
      <c r="C28" s="4">
        <v>3</v>
      </c>
      <c r="D28" s="42" t="s">
        <v>23</v>
      </c>
    </row>
    <row r="29" spans="1:4" ht="15" customHeight="1" x14ac:dyDescent="0.25">
      <c r="A29" s="93"/>
      <c r="B29" s="87"/>
      <c r="C29" s="4">
        <v>5</v>
      </c>
      <c r="D29" s="42" t="s">
        <v>24</v>
      </c>
    </row>
    <row r="30" spans="1:4" ht="15" customHeight="1" x14ac:dyDescent="0.25">
      <c r="A30" s="93"/>
      <c r="B30" s="87"/>
      <c r="C30" s="4">
        <v>7</v>
      </c>
      <c r="D30" s="42" t="s">
        <v>25</v>
      </c>
    </row>
    <row r="31" spans="1:4" ht="15" customHeight="1" x14ac:dyDescent="0.25">
      <c r="A31" s="93"/>
      <c r="B31" s="87"/>
      <c r="C31" s="4">
        <v>9</v>
      </c>
      <c r="D31" s="42" t="s">
        <v>26</v>
      </c>
    </row>
    <row r="32" spans="1:4" ht="15" customHeight="1" x14ac:dyDescent="0.25">
      <c r="A32" s="93"/>
      <c r="B32" s="88" t="s">
        <v>39</v>
      </c>
      <c r="C32" s="46">
        <v>1</v>
      </c>
      <c r="D32" s="50" t="s">
        <v>27</v>
      </c>
    </row>
    <row r="33" spans="1:4" ht="15" customHeight="1" x14ac:dyDescent="0.25">
      <c r="A33" s="93"/>
      <c r="B33" s="88"/>
      <c r="C33" s="46">
        <v>3</v>
      </c>
      <c r="D33" s="49" t="s">
        <v>28</v>
      </c>
    </row>
    <row r="34" spans="1:4" ht="15" customHeight="1" x14ac:dyDescent="0.25">
      <c r="A34" s="93"/>
      <c r="B34" s="88"/>
      <c r="C34" s="46">
        <v>5</v>
      </c>
      <c r="D34" s="49" t="s">
        <v>29</v>
      </c>
    </row>
    <row r="35" spans="1:4" ht="15" customHeight="1" x14ac:dyDescent="0.25">
      <c r="A35" s="93"/>
      <c r="B35" s="88"/>
      <c r="C35" s="46">
        <v>7</v>
      </c>
      <c r="D35" s="49" t="s">
        <v>30</v>
      </c>
    </row>
    <row r="36" spans="1:4" ht="15" customHeight="1" x14ac:dyDescent="0.25">
      <c r="A36" s="93"/>
      <c r="B36" s="88"/>
      <c r="C36" s="46">
        <v>9</v>
      </c>
      <c r="D36" s="49" t="s">
        <v>31</v>
      </c>
    </row>
    <row r="37" spans="1:4" ht="15" customHeight="1" x14ac:dyDescent="0.25">
      <c r="A37" s="93"/>
      <c r="B37" s="87" t="s">
        <v>40</v>
      </c>
      <c r="C37" s="4">
        <v>1</v>
      </c>
      <c r="D37" s="41" t="s">
        <v>32</v>
      </c>
    </row>
    <row r="38" spans="1:4" ht="15" customHeight="1" x14ac:dyDescent="0.25">
      <c r="A38" s="93"/>
      <c r="B38" s="87"/>
      <c r="C38" s="4">
        <v>3</v>
      </c>
      <c r="D38" s="41" t="s">
        <v>41</v>
      </c>
    </row>
    <row r="39" spans="1:4" ht="15" customHeight="1" x14ac:dyDescent="0.25">
      <c r="A39" s="93"/>
      <c r="B39" s="87"/>
      <c r="C39" s="4">
        <v>5</v>
      </c>
      <c r="D39" s="41" t="s">
        <v>42</v>
      </c>
    </row>
    <row r="40" spans="1:4" ht="15" customHeight="1" x14ac:dyDescent="0.25">
      <c r="A40" s="93"/>
      <c r="B40" s="87"/>
      <c r="C40" s="4">
        <v>7</v>
      </c>
      <c r="D40" s="41" t="s">
        <v>43</v>
      </c>
    </row>
    <row r="41" spans="1:4" ht="15" customHeight="1" x14ac:dyDescent="0.25">
      <c r="A41" s="94"/>
      <c r="B41" s="87"/>
      <c r="C41" s="4">
        <v>9</v>
      </c>
      <c r="D41" s="41" t="s">
        <v>44</v>
      </c>
    </row>
    <row r="42" spans="1:4" ht="15" customHeight="1" x14ac:dyDescent="0.25">
      <c r="A42" s="95" t="s">
        <v>435</v>
      </c>
      <c r="B42" s="101" t="s">
        <v>427</v>
      </c>
      <c r="C42" s="67">
        <v>1</v>
      </c>
      <c r="D42" s="68" t="s">
        <v>69</v>
      </c>
    </row>
    <row r="43" spans="1:4" ht="15" customHeight="1" x14ac:dyDescent="0.25">
      <c r="A43" s="96"/>
      <c r="B43" s="101"/>
      <c r="C43" s="67">
        <v>2</v>
      </c>
      <c r="D43" s="69" t="s">
        <v>70</v>
      </c>
    </row>
    <row r="44" spans="1:4" ht="15" customHeight="1" x14ac:dyDescent="0.25">
      <c r="A44" s="96"/>
      <c r="B44" s="101"/>
      <c r="C44" s="67">
        <v>3</v>
      </c>
      <c r="D44" s="69" t="s">
        <v>71</v>
      </c>
    </row>
    <row r="45" spans="1:4" ht="15" customHeight="1" x14ac:dyDescent="0.25">
      <c r="A45" s="96"/>
      <c r="B45" s="101"/>
      <c r="C45" s="67">
        <v>4</v>
      </c>
      <c r="D45" s="69" t="s">
        <v>72</v>
      </c>
    </row>
    <row r="46" spans="1:4" ht="15" customHeight="1" x14ac:dyDescent="0.25">
      <c r="A46" s="96"/>
      <c r="B46" s="101"/>
      <c r="C46" s="67">
        <v>5</v>
      </c>
      <c r="D46" s="69" t="s">
        <v>73</v>
      </c>
    </row>
    <row r="47" spans="1:4" ht="15" customHeight="1" x14ac:dyDescent="0.25">
      <c r="A47" s="96"/>
      <c r="B47" s="89" t="s">
        <v>426</v>
      </c>
      <c r="C47" s="74">
        <v>1</v>
      </c>
      <c r="D47" s="75" t="s">
        <v>429</v>
      </c>
    </row>
    <row r="48" spans="1:4" ht="15" customHeight="1" x14ac:dyDescent="0.25">
      <c r="A48" s="96"/>
      <c r="B48" s="90"/>
      <c r="C48" s="74">
        <v>2</v>
      </c>
      <c r="D48" s="75" t="s">
        <v>428</v>
      </c>
    </row>
    <row r="49" spans="1:4" ht="15" customHeight="1" x14ac:dyDescent="0.25">
      <c r="A49" s="96"/>
      <c r="B49" s="90"/>
      <c r="C49" s="74">
        <v>3</v>
      </c>
      <c r="D49" s="75" t="s">
        <v>430</v>
      </c>
    </row>
    <row r="50" spans="1:4" ht="15" customHeight="1" x14ac:dyDescent="0.25">
      <c r="A50" s="96"/>
      <c r="B50" s="90"/>
      <c r="C50" s="74">
        <v>4</v>
      </c>
      <c r="D50" s="75" t="s">
        <v>431</v>
      </c>
    </row>
    <row r="51" spans="1:4" ht="15" customHeight="1" x14ac:dyDescent="0.25">
      <c r="A51" s="97"/>
      <c r="B51" s="91"/>
      <c r="C51" s="74">
        <v>5</v>
      </c>
      <c r="D51" s="75" t="s">
        <v>432</v>
      </c>
    </row>
    <row r="52" spans="1:4" ht="17.25" x14ac:dyDescent="0.25">
      <c r="A52" s="72"/>
      <c r="B52" s="70"/>
      <c r="C52" s="71"/>
      <c r="D52" s="72"/>
    </row>
    <row r="53" spans="1:4" x14ac:dyDescent="0.25">
      <c r="A53" s="72"/>
      <c r="B53" s="73"/>
      <c r="C53" s="71"/>
      <c r="D53" s="72"/>
    </row>
    <row r="54" spans="1:4" ht="18.75" customHeight="1" x14ac:dyDescent="0.25">
      <c r="A54" s="100" t="s">
        <v>57</v>
      </c>
      <c r="B54" s="100"/>
      <c r="C54" s="51" t="s">
        <v>58</v>
      </c>
      <c r="D54" s="51" t="s">
        <v>59</v>
      </c>
    </row>
    <row r="55" spans="1:4" ht="18.75" customHeight="1" x14ac:dyDescent="0.25">
      <c r="A55" s="99" t="s">
        <v>61</v>
      </c>
      <c r="B55" s="99"/>
      <c r="C55" s="52" t="s">
        <v>82</v>
      </c>
      <c r="D55" s="52" t="s">
        <v>62</v>
      </c>
    </row>
    <row r="56" spans="1:4" ht="18.75" customHeight="1" x14ac:dyDescent="0.25">
      <c r="A56" s="99" t="s">
        <v>63</v>
      </c>
      <c r="B56" s="99"/>
      <c r="C56" s="52" t="s">
        <v>63</v>
      </c>
      <c r="D56" s="52" t="s">
        <v>65</v>
      </c>
    </row>
    <row r="57" spans="1:4" ht="18.75" customHeight="1" x14ac:dyDescent="0.25">
      <c r="A57" s="98">
        <v>43435</v>
      </c>
      <c r="B57" s="98"/>
      <c r="C57" s="45">
        <v>43435</v>
      </c>
      <c r="D57" s="45">
        <v>43435</v>
      </c>
    </row>
  </sheetData>
  <mergeCells count="18">
    <mergeCell ref="B47:B51"/>
    <mergeCell ref="A7:A41"/>
    <mergeCell ref="A42:A51"/>
    <mergeCell ref="A57:B57"/>
    <mergeCell ref="A56:B56"/>
    <mergeCell ref="A55:B55"/>
    <mergeCell ref="A54:B54"/>
    <mergeCell ref="B32:B36"/>
    <mergeCell ref="B37:B41"/>
    <mergeCell ref="B22:B26"/>
    <mergeCell ref="B27:B31"/>
    <mergeCell ref="B42:B46"/>
    <mergeCell ref="B1:D1"/>
    <mergeCell ref="B2:D2"/>
    <mergeCell ref="B7:B11"/>
    <mergeCell ref="B12:B16"/>
    <mergeCell ref="B17:B21"/>
    <mergeCell ref="B4:D4"/>
  </mergeCells>
  <pageMargins left="0.31496062992125984" right="0.31496062992125984" top="0.35433070866141736" bottom="0.35433070866141736" header="0" footer="0"/>
  <pageSetup scale="7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G31"/>
  <sheetViews>
    <sheetView topLeftCell="A13" zoomScale="80" zoomScaleNormal="80" workbookViewId="0">
      <selection activeCell="H31" sqref="H31"/>
    </sheetView>
  </sheetViews>
  <sheetFormatPr baseColWidth="10" defaultRowHeight="15" x14ac:dyDescent="0.25"/>
  <cols>
    <col min="1" max="1" width="19.85546875" bestFit="1" customWidth="1"/>
    <col min="2" max="2" width="12.5703125" customWidth="1"/>
    <col min="3" max="7" width="12" customWidth="1"/>
    <col min="8" max="8" width="4.5703125" bestFit="1" customWidth="1"/>
    <col min="9" max="15" width="6.7109375" customWidth="1"/>
  </cols>
  <sheetData>
    <row r="1" spans="1:7" x14ac:dyDescent="0.25">
      <c r="A1" s="107" t="s">
        <v>256</v>
      </c>
      <c r="B1" s="107"/>
      <c r="C1" s="107"/>
      <c r="D1" s="107"/>
      <c r="E1" s="107"/>
      <c r="F1" s="107"/>
      <c r="G1" s="1"/>
    </row>
    <row r="2" spans="1:7" ht="15" customHeight="1" x14ac:dyDescent="0.25">
      <c r="A2" s="107" t="s">
        <v>258</v>
      </c>
      <c r="B2" s="107"/>
      <c r="C2" s="107"/>
      <c r="D2" s="107"/>
      <c r="E2" s="107"/>
      <c r="F2" s="107"/>
      <c r="G2" s="1"/>
    </row>
    <row r="3" spans="1:7" x14ac:dyDescent="0.25">
      <c r="A3" s="1"/>
      <c r="B3" s="113" t="s">
        <v>743</v>
      </c>
      <c r="C3" s="113"/>
      <c r="D3" s="113"/>
      <c r="E3" s="113"/>
      <c r="F3" s="113"/>
      <c r="G3" s="1"/>
    </row>
    <row r="4" spans="1:7" ht="15" customHeight="1" x14ac:dyDescent="0.25">
      <c r="A4" s="1"/>
      <c r="B4" s="107" t="s">
        <v>84</v>
      </c>
      <c r="C4" s="107"/>
      <c r="D4" s="107"/>
      <c r="E4" s="107"/>
      <c r="F4" s="107"/>
      <c r="G4" s="1"/>
    </row>
    <row r="5" spans="1:7" ht="18.75" customHeight="1" x14ac:dyDescent="0.25">
      <c r="A5" s="1"/>
      <c r="B5" s="9"/>
      <c r="C5" s="1"/>
      <c r="D5" s="1"/>
      <c r="E5" s="10"/>
      <c r="F5" s="1"/>
      <c r="G5" s="1"/>
    </row>
    <row r="6" spans="1:7" ht="18.75" customHeight="1" x14ac:dyDescent="0.25">
      <c r="A6" s="1"/>
      <c r="B6" s="9"/>
      <c r="C6" s="1"/>
      <c r="D6" s="1"/>
      <c r="E6" s="10"/>
      <c r="F6" s="1"/>
      <c r="G6" s="1"/>
    </row>
    <row r="7" spans="1:7" x14ac:dyDescent="0.25">
      <c r="A7" s="1"/>
      <c r="B7" s="6"/>
      <c r="C7" s="10"/>
      <c r="D7" s="10"/>
      <c r="E7" s="10"/>
      <c r="F7" s="1"/>
      <c r="G7" s="1"/>
    </row>
    <row r="8" spans="1:7" ht="23.25" customHeight="1" x14ac:dyDescent="0.25">
      <c r="A8" s="102" t="s">
        <v>78</v>
      </c>
      <c r="B8" s="16">
        <v>9</v>
      </c>
      <c r="C8" s="14">
        <f>+C13*$B$8</f>
        <v>9</v>
      </c>
      <c r="D8" s="57">
        <f>+D13*$B$8</f>
        <v>18</v>
      </c>
      <c r="E8" s="57">
        <f>+E13*$B$8</f>
        <v>27</v>
      </c>
      <c r="F8" s="13">
        <f>+F13*$B$8</f>
        <v>36</v>
      </c>
      <c r="G8" s="13">
        <f>+G13*$B$8</f>
        <v>45</v>
      </c>
    </row>
    <row r="9" spans="1:7" ht="23.25" customHeight="1" x14ac:dyDescent="0.25">
      <c r="A9" s="102"/>
      <c r="B9" s="16">
        <v>7</v>
      </c>
      <c r="C9" s="14">
        <f>+C13*$B$9</f>
        <v>7</v>
      </c>
      <c r="D9" s="14">
        <f>+D13*$B$9</f>
        <v>14</v>
      </c>
      <c r="E9" s="57">
        <f>+E13*$B$9</f>
        <v>21</v>
      </c>
      <c r="F9" s="57">
        <f>+F13*$B$9</f>
        <v>28</v>
      </c>
      <c r="G9" s="13">
        <f>+G13*$B$9</f>
        <v>35</v>
      </c>
    </row>
    <row r="10" spans="1:7" ht="23.25" customHeight="1" x14ac:dyDescent="0.25">
      <c r="A10" s="102"/>
      <c r="B10" s="16">
        <v>5</v>
      </c>
      <c r="C10" s="14">
        <f>+C13*$B$10</f>
        <v>5</v>
      </c>
      <c r="D10" s="14">
        <f>+D13*$B$10</f>
        <v>10</v>
      </c>
      <c r="E10" s="14">
        <f>+E13*$B$10</f>
        <v>15</v>
      </c>
      <c r="F10" s="57">
        <f>+F13*$B$10</f>
        <v>20</v>
      </c>
      <c r="G10" s="57">
        <f>+G13*$B$10</f>
        <v>25</v>
      </c>
    </row>
    <row r="11" spans="1:7" ht="23.25" customHeight="1" x14ac:dyDescent="0.25">
      <c r="A11" s="102"/>
      <c r="B11" s="16">
        <v>3</v>
      </c>
      <c r="C11" s="14">
        <f>C13*$B$11</f>
        <v>3</v>
      </c>
      <c r="D11" s="14">
        <f>D13*$B$11</f>
        <v>6</v>
      </c>
      <c r="E11" s="14">
        <f>E13*$B$11</f>
        <v>9</v>
      </c>
      <c r="F11" s="14">
        <f>F13*$B$11</f>
        <v>12</v>
      </c>
      <c r="G11" s="14">
        <f>G13*$B$11</f>
        <v>15</v>
      </c>
    </row>
    <row r="12" spans="1:7" ht="23.25" customHeight="1" x14ac:dyDescent="0.25">
      <c r="A12" s="102"/>
      <c r="B12" s="16">
        <v>1</v>
      </c>
      <c r="C12" s="14">
        <f>+C13*$B$12</f>
        <v>1</v>
      </c>
      <c r="D12" s="14">
        <f>+D13*$B$12</f>
        <v>2</v>
      </c>
      <c r="E12" s="14">
        <f>+E13*$B$12</f>
        <v>3</v>
      </c>
      <c r="F12" s="14">
        <f>+F13*$B$12</f>
        <v>4</v>
      </c>
      <c r="G12" s="14">
        <f>+G13*$B$12</f>
        <v>5</v>
      </c>
    </row>
    <row r="13" spans="1:7" x14ac:dyDescent="0.25">
      <c r="A13" s="1"/>
      <c r="B13" s="11"/>
      <c r="C13" s="12">
        <v>1</v>
      </c>
      <c r="D13" s="12">
        <v>2</v>
      </c>
      <c r="E13" s="12">
        <v>3</v>
      </c>
      <c r="F13" s="12">
        <v>4</v>
      </c>
      <c r="G13" s="12">
        <v>5</v>
      </c>
    </row>
    <row r="14" spans="1:7" x14ac:dyDescent="0.25">
      <c r="A14" s="1"/>
      <c r="B14" s="1"/>
      <c r="C14" s="103" t="s">
        <v>77</v>
      </c>
      <c r="D14" s="103"/>
      <c r="E14" s="103"/>
      <c r="F14" s="103"/>
      <c r="G14" s="103"/>
    </row>
    <row r="15" spans="1:7" x14ac:dyDescent="0.25">
      <c r="A15" s="1"/>
      <c r="B15" s="1"/>
      <c r="C15" s="15"/>
      <c r="D15" s="15"/>
      <c r="E15" s="15"/>
      <c r="F15" s="15"/>
      <c r="G15" s="15"/>
    </row>
    <row r="16" spans="1:7" x14ac:dyDescent="0.25">
      <c r="A16" s="1"/>
      <c r="B16" s="10"/>
      <c r="C16" s="10"/>
      <c r="D16" s="10"/>
      <c r="E16" s="10"/>
      <c r="F16" s="1"/>
      <c r="G16" s="1"/>
    </row>
    <row r="17" spans="1:7" ht="18.75" customHeight="1" x14ac:dyDescent="0.25">
      <c r="A17" s="53" t="s">
        <v>0</v>
      </c>
      <c r="B17" s="53" t="s">
        <v>1</v>
      </c>
      <c r="C17" s="53" t="s">
        <v>2</v>
      </c>
      <c r="D17" s="114" t="s">
        <v>49</v>
      </c>
      <c r="E17" s="114"/>
      <c r="F17" s="114"/>
      <c r="G17" s="114"/>
    </row>
    <row r="18" spans="1:7" ht="46.5" customHeight="1" x14ac:dyDescent="0.25">
      <c r="A18" s="7" t="s">
        <v>3</v>
      </c>
      <c r="B18" s="54">
        <v>1</v>
      </c>
      <c r="C18" s="54">
        <v>15</v>
      </c>
      <c r="D18" s="105" t="s">
        <v>143</v>
      </c>
      <c r="E18" s="105"/>
      <c r="F18" s="105"/>
      <c r="G18" s="105"/>
    </row>
    <row r="19" spans="1:7" ht="46.5" customHeight="1" x14ac:dyDescent="0.25">
      <c r="A19" s="58" t="s">
        <v>79</v>
      </c>
      <c r="B19" s="54">
        <v>16</v>
      </c>
      <c r="C19" s="54">
        <v>30</v>
      </c>
      <c r="D19" s="105" t="s">
        <v>144</v>
      </c>
      <c r="E19" s="105"/>
      <c r="F19" s="105"/>
      <c r="G19" s="105"/>
    </row>
    <row r="20" spans="1:7" ht="46.5" customHeight="1" x14ac:dyDescent="0.25">
      <c r="A20" s="8" t="s">
        <v>80</v>
      </c>
      <c r="B20" s="54">
        <v>31</v>
      </c>
      <c r="C20" s="54">
        <v>45</v>
      </c>
      <c r="D20" s="105" t="s">
        <v>81</v>
      </c>
      <c r="E20" s="105"/>
      <c r="F20" s="105"/>
      <c r="G20" s="105"/>
    </row>
    <row r="21" spans="1:7" x14ac:dyDescent="0.25">
      <c r="A21" s="1"/>
      <c r="B21" s="1"/>
      <c r="C21" s="1"/>
      <c r="D21" s="1"/>
      <c r="E21" s="1"/>
      <c r="F21" s="1"/>
      <c r="G21" s="1"/>
    </row>
    <row r="22" spans="1:7" x14ac:dyDescent="0.25">
      <c r="A22" s="9" t="s">
        <v>436</v>
      </c>
      <c r="B22" s="1"/>
      <c r="C22" s="1"/>
      <c r="D22" s="1"/>
      <c r="E22" s="1"/>
      <c r="F22" s="1"/>
      <c r="G22" s="1"/>
    </row>
    <row r="23" spans="1:7" x14ac:dyDescent="0.25">
      <c r="A23" s="1"/>
      <c r="B23" s="1"/>
      <c r="C23" s="1"/>
      <c r="D23" s="1"/>
      <c r="E23" s="1"/>
      <c r="F23" s="1"/>
      <c r="G23" s="1"/>
    </row>
    <row r="24" spans="1:7" x14ac:dyDescent="0.25">
      <c r="A24" s="1"/>
      <c r="B24" s="1"/>
      <c r="C24" s="1"/>
      <c r="D24" s="1"/>
      <c r="E24" s="1"/>
      <c r="F24" s="1"/>
      <c r="G24" s="1"/>
    </row>
    <row r="25" spans="1:7" x14ac:dyDescent="0.25">
      <c r="A25" s="1"/>
      <c r="B25" s="1"/>
      <c r="C25" s="1"/>
      <c r="D25" s="1"/>
      <c r="E25" s="1"/>
      <c r="F25" s="1"/>
      <c r="G25" s="1"/>
    </row>
    <row r="26" spans="1:7" x14ac:dyDescent="0.25">
      <c r="A26" s="104" t="s">
        <v>57</v>
      </c>
      <c r="B26" s="104"/>
      <c r="C26" s="104" t="s">
        <v>58</v>
      </c>
      <c r="D26" s="104"/>
      <c r="E26" s="104"/>
      <c r="F26" s="104" t="s">
        <v>59</v>
      </c>
      <c r="G26" s="104"/>
    </row>
    <row r="27" spans="1:7" ht="15" customHeight="1" x14ac:dyDescent="0.25">
      <c r="A27" s="109" t="s">
        <v>60</v>
      </c>
      <c r="B27" s="109"/>
      <c r="C27" s="106" t="s">
        <v>82</v>
      </c>
      <c r="D27" s="106"/>
      <c r="E27" s="106"/>
      <c r="F27" s="106" t="s">
        <v>83</v>
      </c>
      <c r="G27" s="106"/>
    </row>
    <row r="28" spans="1:7" x14ac:dyDescent="0.25">
      <c r="A28" s="109" t="s">
        <v>63</v>
      </c>
      <c r="B28" s="109"/>
      <c r="C28" s="106"/>
      <c r="D28" s="106"/>
      <c r="E28" s="106"/>
      <c r="F28" s="106"/>
      <c r="G28" s="106"/>
    </row>
    <row r="29" spans="1:7" x14ac:dyDescent="0.25">
      <c r="A29" s="109" t="s">
        <v>64</v>
      </c>
      <c r="B29" s="109"/>
      <c r="C29" s="106" t="s">
        <v>67</v>
      </c>
      <c r="D29" s="106"/>
      <c r="E29" s="106"/>
      <c r="F29" s="106" t="s">
        <v>65</v>
      </c>
      <c r="G29" s="106"/>
    </row>
    <row r="30" spans="1:7" x14ac:dyDescent="0.25">
      <c r="A30" s="109" t="s">
        <v>66</v>
      </c>
      <c r="B30" s="109"/>
      <c r="C30" s="106"/>
      <c r="D30" s="106"/>
      <c r="E30" s="106"/>
      <c r="F30" s="106"/>
      <c r="G30" s="106"/>
    </row>
    <row r="31" spans="1:7" x14ac:dyDescent="0.25">
      <c r="A31" s="108">
        <v>43435</v>
      </c>
      <c r="B31" s="108"/>
      <c r="C31" s="110">
        <v>43435</v>
      </c>
      <c r="D31" s="111"/>
      <c r="E31" s="112"/>
      <c r="F31" s="108">
        <v>43435</v>
      </c>
      <c r="G31" s="108"/>
    </row>
  </sheetData>
  <mergeCells count="24">
    <mergeCell ref="A1:F1"/>
    <mergeCell ref="C26:E26"/>
    <mergeCell ref="C27:E28"/>
    <mergeCell ref="A31:B31"/>
    <mergeCell ref="A30:B30"/>
    <mergeCell ref="A29:B29"/>
    <mergeCell ref="A28:B28"/>
    <mergeCell ref="A27:B27"/>
    <mergeCell ref="F31:G31"/>
    <mergeCell ref="C31:E31"/>
    <mergeCell ref="A2:F2"/>
    <mergeCell ref="B3:F3"/>
    <mergeCell ref="B4:F4"/>
    <mergeCell ref="D17:G17"/>
    <mergeCell ref="D18:G18"/>
    <mergeCell ref="D19:G19"/>
    <mergeCell ref="A8:A12"/>
    <mergeCell ref="C14:G14"/>
    <mergeCell ref="A26:B26"/>
    <mergeCell ref="D20:G20"/>
    <mergeCell ref="C29:E30"/>
    <mergeCell ref="F26:G26"/>
    <mergeCell ref="F27:G28"/>
    <mergeCell ref="F29:G30"/>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X205"/>
  <sheetViews>
    <sheetView tabSelected="1" zoomScale="120" zoomScaleNormal="120" workbookViewId="0">
      <pane ySplit="6" topLeftCell="A184" activePane="bottomLeft" state="frozen"/>
      <selection pane="bottomLeft" activeCell="N10" sqref="N10"/>
    </sheetView>
  </sheetViews>
  <sheetFormatPr baseColWidth="10" defaultRowHeight="9" x14ac:dyDescent="0.25"/>
  <cols>
    <col min="1" max="1" width="7.85546875" style="24" customWidth="1"/>
    <col min="2" max="2" width="7.7109375" style="24" customWidth="1"/>
    <col min="3" max="4" width="7.28515625" style="24" customWidth="1"/>
    <col min="5" max="5" width="12.42578125" style="24" customWidth="1"/>
    <col min="6" max="6" width="16.140625" style="24" customWidth="1"/>
    <col min="7" max="7" width="18.28515625" style="85" customWidth="1"/>
    <col min="8" max="8" width="9" style="24" customWidth="1"/>
    <col min="9" max="9" width="15.28515625" style="24" customWidth="1"/>
    <col min="10" max="10" width="9" style="24" customWidth="1"/>
    <col min="11" max="13" width="9.28515625" style="24" customWidth="1"/>
    <col min="14" max="14" width="27.85546875" style="24" customWidth="1"/>
    <col min="15" max="15" width="11.42578125" style="24"/>
    <col min="16" max="18" width="9.28515625" style="24" customWidth="1"/>
    <col min="19" max="16384" width="11.42578125" style="24"/>
  </cols>
  <sheetData>
    <row r="1" spans="1:24" ht="11.25" x14ac:dyDescent="0.25">
      <c r="A1" s="22"/>
      <c r="B1" s="22"/>
      <c r="C1" s="22"/>
      <c r="D1" s="22"/>
      <c r="E1" s="22"/>
      <c r="F1" s="22"/>
      <c r="G1" s="25"/>
      <c r="H1" s="22"/>
      <c r="I1" s="22"/>
      <c r="J1" s="22"/>
      <c r="K1" s="21"/>
      <c r="L1" s="21"/>
      <c r="M1" s="21"/>
      <c r="N1" s="119" t="s">
        <v>242</v>
      </c>
      <c r="O1" s="119"/>
      <c r="P1" s="119"/>
      <c r="Q1" s="119"/>
      <c r="R1" s="22"/>
    </row>
    <row r="2" spans="1:24" s="20" customFormat="1" ht="11.25" x14ac:dyDescent="0.25">
      <c r="A2" s="19"/>
      <c r="B2" s="19"/>
      <c r="C2" s="19"/>
      <c r="D2" s="19"/>
      <c r="E2" s="19"/>
      <c r="F2" s="19"/>
      <c r="G2" s="25"/>
      <c r="H2" s="22"/>
      <c r="I2" s="19"/>
      <c r="J2" s="19"/>
      <c r="K2" s="21"/>
      <c r="L2" s="21"/>
      <c r="M2" s="21"/>
      <c r="N2" s="119" t="s">
        <v>259</v>
      </c>
      <c r="O2" s="119"/>
      <c r="P2" s="119"/>
      <c r="Q2" s="119"/>
      <c r="R2" s="19"/>
    </row>
    <row r="3" spans="1:24" s="20" customFormat="1" ht="11.25" x14ac:dyDescent="0.25">
      <c r="A3" s="19"/>
      <c r="B3" s="19"/>
      <c r="C3" s="19"/>
      <c r="D3" s="19"/>
      <c r="E3" s="19"/>
      <c r="F3" s="19"/>
      <c r="G3" s="25"/>
      <c r="H3" s="22"/>
      <c r="I3" s="19"/>
      <c r="J3" s="19"/>
      <c r="K3" s="21"/>
      <c r="L3" s="21"/>
      <c r="M3" s="21"/>
      <c r="N3" s="119" t="s">
        <v>744</v>
      </c>
      <c r="O3" s="119"/>
      <c r="P3" s="119"/>
      <c r="Q3" s="119"/>
      <c r="R3" s="21"/>
      <c r="S3" s="21"/>
      <c r="T3" s="21"/>
      <c r="U3" s="21"/>
      <c r="V3" s="21"/>
      <c r="W3" s="21"/>
      <c r="X3" s="21"/>
    </row>
    <row r="4" spans="1:24" s="20" customFormat="1" ht="11.25" x14ac:dyDescent="0.25">
      <c r="A4" s="19"/>
      <c r="B4" s="19"/>
      <c r="C4" s="19"/>
      <c r="D4" s="19"/>
      <c r="E4" s="19"/>
      <c r="F4" s="19"/>
      <c r="G4" s="21"/>
      <c r="H4" s="19"/>
      <c r="I4" s="19"/>
      <c r="J4" s="19"/>
      <c r="K4" s="19"/>
      <c r="L4" s="21"/>
      <c r="M4" s="21"/>
      <c r="N4" s="119" t="s">
        <v>243</v>
      </c>
      <c r="O4" s="119"/>
      <c r="P4" s="119"/>
      <c r="Q4" s="119"/>
      <c r="R4" s="19"/>
      <c r="S4" s="38"/>
      <c r="T4" s="38"/>
      <c r="U4" s="38"/>
      <c r="V4" s="38"/>
      <c r="W4" s="38"/>
      <c r="X4" s="38"/>
    </row>
    <row r="5" spans="1:24" ht="11.25" x14ac:dyDescent="0.25">
      <c r="A5" s="22"/>
      <c r="B5" s="22"/>
      <c r="C5" s="22"/>
      <c r="D5" s="22"/>
      <c r="E5" s="25"/>
      <c r="F5" s="22"/>
      <c r="G5" s="25"/>
      <c r="H5" s="22"/>
      <c r="I5" s="22"/>
      <c r="J5" s="22"/>
      <c r="K5" s="23"/>
      <c r="L5" s="23"/>
      <c r="M5" s="22"/>
      <c r="N5" s="22"/>
      <c r="O5" s="22"/>
      <c r="P5" s="22"/>
      <c r="Q5" s="22"/>
      <c r="R5" s="22"/>
      <c r="S5" s="21"/>
      <c r="T5" s="21"/>
      <c r="U5" s="21"/>
      <c r="V5" s="21"/>
      <c r="W5" s="21"/>
      <c r="X5" s="21"/>
    </row>
    <row r="6" spans="1:24" s="26" customFormat="1" ht="50.25" customHeight="1" x14ac:dyDescent="0.25">
      <c r="A6" s="55" t="s">
        <v>4</v>
      </c>
      <c r="B6" s="55" t="s">
        <v>138</v>
      </c>
      <c r="C6" s="55" t="s">
        <v>85</v>
      </c>
      <c r="D6" s="55" t="s">
        <v>86</v>
      </c>
      <c r="E6" s="55" t="s">
        <v>87</v>
      </c>
      <c r="F6" s="55" t="s">
        <v>294</v>
      </c>
      <c r="G6" s="60" t="s">
        <v>484</v>
      </c>
      <c r="H6" s="60" t="s">
        <v>260</v>
      </c>
      <c r="I6" s="60" t="s">
        <v>176</v>
      </c>
      <c r="J6" s="60" t="s">
        <v>562</v>
      </c>
      <c r="K6" s="62" t="s">
        <v>253</v>
      </c>
      <c r="L6" s="62" t="s">
        <v>78</v>
      </c>
      <c r="M6" s="62" t="s">
        <v>661</v>
      </c>
      <c r="N6" s="61" t="s">
        <v>101</v>
      </c>
      <c r="O6" s="61" t="s">
        <v>301</v>
      </c>
      <c r="P6" s="79" t="s">
        <v>659</v>
      </c>
      <c r="Q6" s="79" t="s">
        <v>660</v>
      </c>
      <c r="R6" s="79" t="s">
        <v>658</v>
      </c>
    </row>
    <row r="7" spans="1:24" ht="108" x14ac:dyDescent="0.25">
      <c r="A7" s="27" t="s">
        <v>137</v>
      </c>
      <c r="B7" s="27" t="s">
        <v>139</v>
      </c>
      <c r="C7" s="27" t="s">
        <v>53</v>
      </c>
      <c r="D7" s="27" t="s">
        <v>89</v>
      </c>
      <c r="E7" s="27" t="s">
        <v>98</v>
      </c>
      <c r="F7" s="27" t="s">
        <v>89</v>
      </c>
      <c r="G7" s="80" t="s">
        <v>504</v>
      </c>
      <c r="H7" s="29"/>
      <c r="I7" s="40" t="s">
        <v>230</v>
      </c>
      <c r="J7" s="40" t="s">
        <v>563</v>
      </c>
      <c r="K7" s="56">
        <v>4</v>
      </c>
      <c r="L7" s="56">
        <v>9</v>
      </c>
      <c r="M7" s="56">
        <f t="shared" ref="M7:M38" si="0">+K7*L7</f>
        <v>36</v>
      </c>
      <c r="N7" s="27" t="s">
        <v>669</v>
      </c>
      <c r="O7" s="63" t="s">
        <v>343</v>
      </c>
      <c r="P7" s="56">
        <v>4</v>
      </c>
      <c r="Q7" s="56">
        <v>7</v>
      </c>
      <c r="R7" s="56">
        <f t="shared" ref="R7:R38" si="1">+P7*Q7</f>
        <v>28</v>
      </c>
    </row>
    <row r="8" spans="1:24" ht="409.5" x14ac:dyDescent="0.25">
      <c r="A8" s="27" t="s">
        <v>141</v>
      </c>
      <c r="B8" s="27" t="s">
        <v>139</v>
      </c>
      <c r="C8" s="27" t="s">
        <v>53</v>
      </c>
      <c r="D8" s="27" t="s">
        <v>50</v>
      </c>
      <c r="E8" s="27" t="s">
        <v>98</v>
      </c>
      <c r="F8" s="27" t="s">
        <v>737</v>
      </c>
      <c r="G8" s="81" t="s">
        <v>681</v>
      </c>
      <c r="H8" s="30"/>
      <c r="I8" s="40" t="s">
        <v>227</v>
      </c>
      <c r="J8" s="40" t="s">
        <v>565</v>
      </c>
      <c r="K8" s="56">
        <v>3</v>
      </c>
      <c r="L8" s="56">
        <v>9</v>
      </c>
      <c r="M8" s="56">
        <f t="shared" si="0"/>
        <v>27</v>
      </c>
      <c r="N8" s="30" t="s">
        <v>297</v>
      </c>
      <c r="O8" s="63" t="s">
        <v>336</v>
      </c>
      <c r="P8" s="56">
        <v>3</v>
      </c>
      <c r="Q8" s="56">
        <v>7</v>
      </c>
      <c r="R8" s="56">
        <f t="shared" si="1"/>
        <v>21</v>
      </c>
    </row>
    <row r="9" spans="1:24" ht="99" x14ac:dyDescent="0.25">
      <c r="A9" s="27" t="s">
        <v>137</v>
      </c>
      <c r="B9" s="27" t="s">
        <v>139</v>
      </c>
      <c r="C9" s="27" t="s">
        <v>53</v>
      </c>
      <c r="D9" s="27" t="s">
        <v>89</v>
      </c>
      <c r="E9" s="27" t="s">
        <v>98</v>
      </c>
      <c r="F9" s="27" t="s">
        <v>89</v>
      </c>
      <c r="G9" s="80" t="s">
        <v>505</v>
      </c>
      <c r="H9" s="29"/>
      <c r="I9" s="40" t="s">
        <v>227</v>
      </c>
      <c r="J9" s="40" t="s">
        <v>565</v>
      </c>
      <c r="K9" s="56">
        <v>3</v>
      </c>
      <c r="L9" s="56">
        <v>9</v>
      </c>
      <c r="M9" s="56">
        <f t="shared" si="0"/>
        <v>27</v>
      </c>
      <c r="N9" s="27" t="s">
        <v>669</v>
      </c>
      <c r="O9" s="63" t="s">
        <v>340</v>
      </c>
      <c r="P9" s="56">
        <v>3</v>
      </c>
      <c r="Q9" s="56">
        <v>7</v>
      </c>
      <c r="R9" s="56">
        <f t="shared" si="1"/>
        <v>21</v>
      </c>
    </row>
    <row r="10" spans="1:24" ht="409.5" x14ac:dyDescent="0.25">
      <c r="A10" s="27" t="s">
        <v>141</v>
      </c>
      <c r="B10" s="27" t="s">
        <v>139</v>
      </c>
      <c r="C10" s="27" t="s">
        <v>53</v>
      </c>
      <c r="D10" s="27" t="s">
        <v>50</v>
      </c>
      <c r="E10" s="27" t="s">
        <v>98</v>
      </c>
      <c r="F10" s="27" t="s">
        <v>740</v>
      </c>
      <c r="G10" s="81" t="s">
        <v>485</v>
      </c>
      <c r="H10" s="30"/>
      <c r="I10" s="40" t="s">
        <v>227</v>
      </c>
      <c r="J10" s="40" t="s">
        <v>565</v>
      </c>
      <c r="K10" s="56">
        <v>3</v>
      </c>
      <c r="L10" s="56">
        <v>9</v>
      </c>
      <c r="M10" s="56">
        <f t="shared" si="0"/>
        <v>27</v>
      </c>
      <c r="N10" s="30" t="s">
        <v>297</v>
      </c>
      <c r="O10" s="63" t="s">
        <v>356</v>
      </c>
      <c r="P10" s="56">
        <v>3</v>
      </c>
      <c r="Q10" s="56">
        <v>7</v>
      </c>
      <c r="R10" s="56">
        <f t="shared" si="1"/>
        <v>21</v>
      </c>
    </row>
    <row r="11" spans="1:24" ht="171" x14ac:dyDescent="0.25">
      <c r="A11" s="27" t="s">
        <v>137</v>
      </c>
      <c r="B11" s="27" t="s">
        <v>139</v>
      </c>
      <c r="C11" s="27" t="s">
        <v>88</v>
      </c>
      <c r="D11" s="27" t="s">
        <v>89</v>
      </c>
      <c r="E11" s="27" t="s">
        <v>50</v>
      </c>
      <c r="F11" s="27" t="s">
        <v>50</v>
      </c>
      <c r="G11" s="82" t="s">
        <v>482</v>
      </c>
      <c r="H11" s="40"/>
      <c r="I11" s="40" t="s">
        <v>483</v>
      </c>
      <c r="J11" s="40" t="s">
        <v>565</v>
      </c>
      <c r="K11" s="56">
        <v>2</v>
      </c>
      <c r="L11" s="28">
        <v>9</v>
      </c>
      <c r="M11" s="56">
        <f t="shared" si="0"/>
        <v>18</v>
      </c>
      <c r="N11" s="27" t="s">
        <v>473</v>
      </c>
      <c r="O11" s="63" t="s">
        <v>339</v>
      </c>
      <c r="P11" s="56">
        <v>2</v>
      </c>
      <c r="Q11" s="28">
        <v>7</v>
      </c>
      <c r="R11" s="56">
        <f t="shared" si="1"/>
        <v>14</v>
      </c>
    </row>
    <row r="12" spans="1:24" ht="126" x14ac:dyDescent="0.25">
      <c r="A12" s="27" t="s">
        <v>141</v>
      </c>
      <c r="B12" s="27" t="s">
        <v>136</v>
      </c>
      <c r="C12" s="27" t="s">
        <v>53</v>
      </c>
      <c r="D12" s="27" t="s">
        <v>89</v>
      </c>
      <c r="E12" s="27" t="s">
        <v>98</v>
      </c>
      <c r="F12" s="27" t="s">
        <v>89</v>
      </c>
      <c r="G12" s="81" t="s">
        <v>486</v>
      </c>
      <c r="H12" s="30"/>
      <c r="I12" s="40" t="s">
        <v>468</v>
      </c>
      <c r="J12" s="40" t="s">
        <v>566</v>
      </c>
      <c r="K12" s="28">
        <v>2</v>
      </c>
      <c r="L12" s="28">
        <v>9</v>
      </c>
      <c r="M12" s="56">
        <f t="shared" si="0"/>
        <v>18</v>
      </c>
      <c r="N12" s="27" t="s">
        <v>670</v>
      </c>
      <c r="O12" s="63" t="s">
        <v>333</v>
      </c>
      <c r="P12" s="28">
        <v>2</v>
      </c>
      <c r="Q12" s="28">
        <v>7</v>
      </c>
      <c r="R12" s="56">
        <f t="shared" si="1"/>
        <v>14</v>
      </c>
    </row>
    <row r="13" spans="1:24" ht="126" x14ac:dyDescent="0.25">
      <c r="A13" s="27" t="s">
        <v>137</v>
      </c>
      <c r="B13" s="27" t="s">
        <v>139</v>
      </c>
      <c r="C13" s="27" t="s">
        <v>53</v>
      </c>
      <c r="D13" s="27" t="s">
        <v>89</v>
      </c>
      <c r="E13" s="27" t="s">
        <v>98</v>
      </c>
      <c r="F13" s="27" t="s">
        <v>89</v>
      </c>
      <c r="G13" s="83" t="s">
        <v>442</v>
      </c>
      <c r="H13" s="32"/>
      <c r="I13" s="33" t="s">
        <v>452</v>
      </c>
      <c r="J13" s="33" t="s">
        <v>567</v>
      </c>
      <c r="K13" s="28">
        <v>2</v>
      </c>
      <c r="L13" s="28">
        <v>9</v>
      </c>
      <c r="M13" s="56">
        <f t="shared" si="0"/>
        <v>18</v>
      </c>
      <c r="N13" s="27" t="s">
        <v>466</v>
      </c>
      <c r="O13" s="63" t="s">
        <v>454</v>
      </c>
      <c r="P13" s="28">
        <v>2</v>
      </c>
      <c r="Q13" s="28">
        <v>7</v>
      </c>
      <c r="R13" s="56">
        <f t="shared" si="1"/>
        <v>14</v>
      </c>
    </row>
    <row r="14" spans="1:24" ht="45" x14ac:dyDescent="0.25">
      <c r="A14" s="27" t="s">
        <v>141</v>
      </c>
      <c r="B14" s="27" t="s">
        <v>136</v>
      </c>
      <c r="C14" s="27" t="s">
        <v>54</v>
      </c>
      <c r="D14" s="27" t="s">
        <v>90</v>
      </c>
      <c r="E14" s="27" t="s">
        <v>50</v>
      </c>
      <c r="F14" s="27" t="s">
        <v>50</v>
      </c>
      <c r="G14" s="80" t="s">
        <v>686</v>
      </c>
      <c r="H14" s="29"/>
      <c r="I14" s="40" t="s">
        <v>687</v>
      </c>
      <c r="J14" s="40" t="s">
        <v>689</v>
      </c>
      <c r="K14" s="28">
        <v>3</v>
      </c>
      <c r="L14" s="28">
        <v>7</v>
      </c>
      <c r="M14" s="56">
        <f t="shared" si="0"/>
        <v>21</v>
      </c>
      <c r="N14" s="27" t="s">
        <v>690</v>
      </c>
      <c r="O14" s="63" t="s">
        <v>50</v>
      </c>
      <c r="P14" s="28">
        <v>2</v>
      </c>
      <c r="Q14" s="28">
        <v>7</v>
      </c>
      <c r="R14" s="56">
        <f t="shared" si="1"/>
        <v>14</v>
      </c>
    </row>
    <row r="15" spans="1:24" ht="63" x14ac:dyDescent="0.25">
      <c r="A15" s="27" t="s">
        <v>137</v>
      </c>
      <c r="B15" s="27" t="s">
        <v>139</v>
      </c>
      <c r="C15" s="27" t="s">
        <v>52</v>
      </c>
      <c r="D15" s="27" t="s">
        <v>90</v>
      </c>
      <c r="E15" s="27" t="s">
        <v>50</v>
      </c>
      <c r="F15" s="27" t="s">
        <v>50</v>
      </c>
      <c r="G15" s="84" t="s">
        <v>189</v>
      </c>
      <c r="H15" s="27"/>
      <c r="I15" s="40" t="s">
        <v>239</v>
      </c>
      <c r="J15" s="40" t="s">
        <v>570</v>
      </c>
      <c r="K15" s="56">
        <v>2</v>
      </c>
      <c r="L15" s="28">
        <v>7</v>
      </c>
      <c r="M15" s="56">
        <f t="shared" si="0"/>
        <v>14</v>
      </c>
      <c r="N15" s="27" t="s">
        <v>310</v>
      </c>
      <c r="O15" s="63" t="s">
        <v>346</v>
      </c>
      <c r="P15" s="56">
        <v>2</v>
      </c>
      <c r="Q15" s="28">
        <v>5</v>
      </c>
      <c r="R15" s="56">
        <f t="shared" si="1"/>
        <v>10</v>
      </c>
    </row>
    <row r="16" spans="1:24" ht="54" x14ac:dyDescent="0.25">
      <c r="A16" s="27" t="s">
        <v>137</v>
      </c>
      <c r="B16" s="27" t="s">
        <v>136</v>
      </c>
      <c r="C16" s="27" t="s">
        <v>88</v>
      </c>
      <c r="D16" s="27" t="s">
        <v>89</v>
      </c>
      <c r="E16" s="27" t="s">
        <v>50</v>
      </c>
      <c r="F16" s="27" t="s">
        <v>50</v>
      </c>
      <c r="G16" s="84" t="s">
        <v>488</v>
      </c>
      <c r="H16" s="32"/>
      <c r="I16" s="33" t="s">
        <v>444</v>
      </c>
      <c r="J16" s="33" t="s">
        <v>571</v>
      </c>
      <c r="K16" s="28">
        <v>2</v>
      </c>
      <c r="L16" s="28">
        <v>7</v>
      </c>
      <c r="M16" s="56">
        <f t="shared" si="0"/>
        <v>14</v>
      </c>
      <c r="N16" s="27" t="s">
        <v>455</v>
      </c>
      <c r="O16" s="63" t="s">
        <v>50</v>
      </c>
      <c r="P16" s="28">
        <v>2</v>
      </c>
      <c r="Q16" s="28">
        <v>5</v>
      </c>
      <c r="R16" s="56">
        <f t="shared" si="1"/>
        <v>10</v>
      </c>
    </row>
    <row r="17" spans="1:18" ht="54" x14ac:dyDescent="0.25">
      <c r="A17" s="27" t="s">
        <v>137</v>
      </c>
      <c r="B17" s="27" t="s">
        <v>136</v>
      </c>
      <c r="C17" s="27" t="s">
        <v>88</v>
      </c>
      <c r="D17" s="27" t="s">
        <v>89</v>
      </c>
      <c r="E17" s="27" t="s">
        <v>50</v>
      </c>
      <c r="F17" s="27" t="s">
        <v>50</v>
      </c>
      <c r="G17" s="84" t="s">
        <v>489</v>
      </c>
      <c r="H17" s="32"/>
      <c r="I17" s="33" t="s">
        <v>445</v>
      </c>
      <c r="J17" s="33" t="s">
        <v>572</v>
      </c>
      <c r="K17" s="28">
        <v>2</v>
      </c>
      <c r="L17" s="28">
        <v>7</v>
      </c>
      <c r="M17" s="56">
        <f t="shared" si="0"/>
        <v>14</v>
      </c>
      <c r="N17" s="27" t="s">
        <v>456</v>
      </c>
      <c r="O17" s="63" t="s">
        <v>457</v>
      </c>
      <c r="P17" s="28">
        <v>2</v>
      </c>
      <c r="Q17" s="28">
        <v>5</v>
      </c>
      <c r="R17" s="56">
        <f t="shared" si="1"/>
        <v>10</v>
      </c>
    </row>
    <row r="18" spans="1:18" ht="36" x14ac:dyDescent="0.25">
      <c r="A18" s="27" t="s">
        <v>137</v>
      </c>
      <c r="B18" s="27" t="s">
        <v>136</v>
      </c>
      <c r="C18" s="27" t="s">
        <v>88</v>
      </c>
      <c r="D18" s="27" t="s">
        <v>89</v>
      </c>
      <c r="E18" s="27" t="s">
        <v>50</v>
      </c>
      <c r="F18" s="27" t="s">
        <v>50</v>
      </c>
      <c r="G18" s="84" t="s">
        <v>490</v>
      </c>
      <c r="H18" s="32"/>
      <c r="I18" s="33" t="s">
        <v>446</v>
      </c>
      <c r="J18" s="33" t="s">
        <v>573</v>
      </c>
      <c r="K18" s="28">
        <v>2</v>
      </c>
      <c r="L18" s="28">
        <v>7</v>
      </c>
      <c r="M18" s="56">
        <f t="shared" si="0"/>
        <v>14</v>
      </c>
      <c r="N18" s="27" t="s">
        <v>458</v>
      </c>
      <c r="O18" s="63" t="s">
        <v>50</v>
      </c>
      <c r="P18" s="28">
        <v>2</v>
      </c>
      <c r="Q18" s="28">
        <v>5</v>
      </c>
      <c r="R18" s="56">
        <f t="shared" si="1"/>
        <v>10</v>
      </c>
    </row>
    <row r="19" spans="1:18" ht="81" x14ac:dyDescent="0.25">
      <c r="A19" s="27" t="s">
        <v>137</v>
      </c>
      <c r="B19" s="27" t="s">
        <v>136</v>
      </c>
      <c r="C19" s="27" t="s">
        <v>88</v>
      </c>
      <c r="D19" s="27" t="s">
        <v>89</v>
      </c>
      <c r="E19" s="27" t="s">
        <v>50</v>
      </c>
      <c r="F19" s="27" t="s">
        <v>50</v>
      </c>
      <c r="G19" s="84" t="s">
        <v>716</v>
      </c>
      <c r="H19" s="32"/>
      <c r="I19" s="33" t="s">
        <v>447</v>
      </c>
      <c r="J19" s="33" t="s">
        <v>574</v>
      </c>
      <c r="K19" s="28">
        <v>2</v>
      </c>
      <c r="L19" s="28">
        <v>7</v>
      </c>
      <c r="M19" s="56">
        <f t="shared" si="0"/>
        <v>14</v>
      </c>
      <c r="N19" s="27" t="s">
        <v>459</v>
      </c>
      <c r="O19" s="63" t="s">
        <v>50</v>
      </c>
      <c r="P19" s="28">
        <v>2</v>
      </c>
      <c r="Q19" s="28">
        <v>5</v>
      </c>
      <c r="R19" s="56">
        <f t="shared" si="1"/>
        <v>10</v>
      </c>
    </row>
    <row r="20" spans="1:18" ht="54" x14ac:dyDescent="0.25">
      <c r="A20" s="27" t="s">
        <v>137</v>
      </c>
      <c r="B20" s="27" t="s">
        <v>136</v>
      </c>
      <c r="C20" s="27" t="s">
        <v>88</v>
      </c>
      <c r="D20" s="27" t="s">
        <v>89</v>
      </c>
      <c r="E20" s="27" t="s">
        <v>50</v>
      </c>
      <c r="F20" s="27" t="s">
        <v>50</v>
      </c>
      <c r="G20" s="84" t="s">
        <v>438</v>
      </c>
      <c r="H20" s="32"/>
      <c r="I20" s="33" t="s">
        <v>448</v>
      </c>
      <c r="J20" s="33" t="s">
        <v>575</v>
      </c>
      <c r="K20" s="28">
        <v>2</v>
      </c>
      <c r="L20" s="28">
        <v>7</v>
      </c>
      <c r="M20" s="56">
        <f t="shared" si="0"/>
        <v>14</v>
      </c>
      <c r="N20" s="27" t="s">
        <v>463</v>
      </c>
      <c r="O20" s="63" t="s">
        <v>50</v>
      </c>
      <c r="P20" s="28">
        <v>2</v>
      </c>
      <c r="Q20" s="28">
        <v>5</v>
      </c>
      <c r="R20" s="56">
        <f t="shared" si="1"/>
        <v>10</v>
      </c>
    </row>
    <row r="21" spans="1:18" ht="54" x14ac:dyDescent="0.25">
      <c r="A21" s="27" t="s">
        <v>137</v>
      </c>
      <c r="B21" s="27" t="s">
        <v>136</v>
      </c>
      <c r="C21" s="27" t="s">
        <v>88</v>
      </c>
      <c r="D21" s="27" t="s">
        <v>89</v>
      </c>
      <c r="E21" s="27" t="s">
        <v>50</v>
      </c>
      <c r="F21" s="27" t="s">
        <v>50</v>
      </c>
      <c r="G21" s="84" t="s">
        <v>491</v>
      </c>
      <c r="H21" s="32"/>
      <c r="I21" s="33" t="s">
        <v>449</v>
      </c>
      <c r="J21" s="33" t="s">
        <v>576</v>
      </c>
      <c r="K21" s="28">
        <v>2</v>
      </c>
      <c r="L21" s="28">
        <v>7</v>
      </c>
      <c r="M21" s="56">
        <f t="shared" si="0"/>
        <v>14</v>
      </c>
      <c r="N21" s="27" t="s">
        <v>463</v>
      </c>
      <c r="O21" s="63" t="s">
        <v>50</v>
      </c>
      <c r="P21" s="28">
        <v>2</v>
      </c>
      <c r="Q21" s="28">
        <v>5</v>
      </c>
      <c r="R21" s="56">
        <f t="shared" si="1"/>
        <v>10</v>
      </c>
    </row>
    <row r="22" spans="1:18" ht="54" x14ac:dyDescent="0.25">
      <c r="A22" s="27" t="s">
        <v>141</v>
      </c>
      <c r="B22" s="27" t="s">
        <v>139</v>
      </c>
      <c r="C22" s="27" t="s">
        <v>53</v>
      </c>
      <c r="D22" s="27" t="s">
        <v>89</v>
      </c>
      <c r="E22" s="27" t="s">
        <v>98</v>
      </c>
      <c r="F22" s="27" t="s">
        <v>711</v>
      </c>
      <c r="G22" s="29" t="s">
        <v>710</v>
      </c>
      <c r="H22" s="29" t="s">
        <v>50</v>
      </c>
      <c r="I22" s="40" t="s">
        <v>713</v>
      </c>
      <c r="J22" s="40" t="s">
        <v>712</v>
      </c>
      <c r="K22" s="56">
        <v>1</v>
      </c>
      <c r="L22" s="56">
        <v>9</v>
      </c>
      <c r="M22" s="56">
        <f t="shared" si="0"/>
        <v>9</v>
      </c>
      <c r="N22" s="27" t="s">
        <v>715</v>
      </c>
      <c r="O22" s="63" t="s">
        <v>714</v>
      </c>
      <c r="P22" s="56">
        <v>1</v>
      </c>
      <c r="Q22" s="56">
        <v>9</v>
      </c>
      <c r="R22" s="56">
        <f t="shared" si="1"/>
        <v>9</v>
      </c>
    </row>
    <row r="23" spans="1:18" ht="99" x14ac:dyDescent="0.25">
      <c r="A23" s="27" t="s">
        <v>141</v>
      </c>
      <c r="B23" s="27" t="s">
        <v>139</v>
      </c>
      <c r="C23" s="27" t="s">
        <v>53</v>
      </c>
      <c r="D23" s="27" t="s">
        <v>89</v>
      </c>
      <c r="E23" s="27" t="s">
        <v>98</v>
      </c>
      <c r="F23" s="27" t="s">
        <v>89</v>
      </c>
      <c r="G23" s="81" t="s">
        <v>95</v>
      </c>
      <c r="H23" s="30"/>
      <c r="I23" s="40" t="s">
        <v>227</v>
      </c>
      <c r="J23" s="40" t="s">
        <v>565</v>
      </c>
      <c r="K23" s="28">
        <v>3</v>
      </c>
      <c r="L23" s="56">
        <v>5</v>
      </c>
      <c r="M23" s="56">
        <f t="shared" si="0"/>
        <v>15</v>
      </c>
      <c r="N23" s="27" t="s">
        <v>669</v>
      </c>
      <c r="O23" s="63" t="s">
        <v>334</v>
      </c>
      <c r="P23" s="28">
        <v>3</v>
      </c>
      <c r="Q23" s="56">
        <v>3</v>
      </c>
      <c r="R23" s="56">
        <f t="shared" si="1"/>
        <v>9</v>
      </c>
    </row>
    <row r="24" spans="1:18" ht="90" x14ac:dyDescent="0.25">
      <c r="A24" s="27" t="s">
        <v>137</v>
      </c>
      <c r="B24" s="27" t="s">
        <v>140</v>
      </c>
      <c r="C24" s="27" t="s">
        <v>88</v>
      </c>
      <c r="D24" s="27" t="s">
        <v>89</v>
      </c>
      <c r="E24" s="27" t="s">
        <v>50</v>
      </c>
      <c r="F24" s="27" t="s">
        <v>50</v>
      </c>
      <c r="G24" s="82" t="s">
        <v>487</v>
      </c>
      <c r="H24" s="40"/>
      <c r="I24" s="40" t="s">
        <v>395</v>
      </c>
      <c r="J24" s="40" t="s">
        <v>568</v>
      </c>
      <c r="K24" s="28">
        <v>3</v>
      </c>
      <c r="L24" s="56">
        <v>5</v>
      </c>
      <c r="M24" s="56">
        <f t="shared" si="0"/>
        <v>15</v>
      </c>
      <c r="N24" s="27" t="s">
        <v>474</v>
      </c>
      <c r="O24" s="63" t="s">
        <v>50</v>
      </c>
      <c r="P24" s="28">
        <v>3</v>
      </c>
      <c r="Q24" s="56">
        <v>3</v>
      </c>
      <c r="R24" s="56">
        <f t="shared" si="1"/>
        <v>9</v>
      </c>
    </row>
    <row r="25" spans="1:18" ht="36" x14ac:dyDescent="0.25">
      <c r="A25" s="27" t="s">
        <v>141</v>
      </c>
      <c r="B25" s="27" t="s">
        <v>136</v>
      </c>
      <c r="C25" s="32" t="s">
        <v>368</v>
      </c>
      <c r="D25" s="27" t="s">
        <v>90</v>
      </c>
      <c r="E25" s="27" t="s">
        <v>50</v>
      </c>
      <c r="F25" s="27" t="s">
        <v>50</v>
      </c>
      <c r="G25" s="83" t="s">
        <v>367</v>
      </c>
      <c r="H25" s="32"/>
      <c r="I25" s="35" t="s">
        <v>369</v>
      </c>
      <c r="J25" s="35" t="s">
        <v>569</v>
      </c>
      <c r="K25" s="28">
        <v>3</v>
      </c>
      <c r="L25" s="28">
        <v>5</v>
      </c>
      <c r="M25" s="56">
        <f t="shared" si="0"/>
        <v>15</v>
      </c>
      <c r="N25" s="32" t="s">
        <v>370</v>
      </c>
      <c r="O25" s="63" t="s">
        <v>50</v>
      </c>
      <c r="P25" s="28">
        <v>3</v>
      </c>
      <c r="Q25" s="28">
        <v>3</v>
      </c>
      <c r="R25" s="56">
        <f t="shared" si="1"/>
        <v>9</v>
      </c>
    </row>
    <row r="26" spans="1:18" ht="67.5" customHeight="1" x14ac:dyDescent="0.25">
      <c r="A26" s="27" t="s">
        <v>137</v>
      </c>
      <c r="B26" s="27" t="s">
        <v>136</v>
      </c>
      <c r="C26" s="27" t="s">
        <v>88</v>
      </c>
      <c r="D26" s="27" t="s">
        <v>89</v>
      </c>
      <c r="E26" s="27" t="s">
        <v>50</v>
      </c>
      <c r="F26" s="27" t="s">
        <v>50</v>
      </c>
      <c r="G26" s="84" t="s">
        <v>502</v>
      </c>
      <c r="H26" s="32"/>
      <c r="I26" s="33" t="s">
        <v>462</v>
      </c>
      <c r="J26" s="33" t="s">
        <v>594</v>
      </c>
      <c r="K26" s="28">
        <v>1</v>
      </c>
      <c r="L26" s="28">
        <v>9</v>
      </c>
      <c r="M26" s="56">
        <f t="shared" si="0"/>
        <v>9</v>
      </c>
      <c r="N26" s="27" t="s">
        <v>463</v>
      </c>
      <c r="O26" s="63" t="s">
        <v>50</v>
      </c>
      <c r="P26" s="28">
        <v>1</v>
      </c>
      <c r="Q26" s="28">
        <v>9</v>
      </c>
      <c r="R26" s="56">
        <f t="shared" si="1"/>
        <v>9</v>
      </c>
    </row>
    <row r="27" spans="1:18" ht="54" x14ac:dyDescent="0.25">
      <c r="A27" s="27" t="s">
        <v>141</v>
      </c>
      <c r="B27" s="27" t="s">
        <v>136</v>
      </c>
      <c r="C27" s="27" t="s">
        <v>55</v>
      </c>
      <c r="D27" s="27" t="s">
        <v>90</v>
      </c>
      <c r="E27" s="27" t="s">
        <v>50</v>
      </c>
      <c r="F27" s="27" t="s">
        <v>50</v>
      </c>
      <c r="G27" s="82" t="s">
        <v>682</v>
      </c>
      <c r="H27" s="40"/>
      <c r="I27" s="40" t="s">
        <v>684</v>
      </c>
      <c r="J27" s="40" t="s">
        <v>683</v>
      </c>
      <c r="K27" s="28">
        <v>2</v>
      </c>
      <c r="L27" s="56">
        <v>9</v>
      </c>
      <c r="M27" s="56">
        <f t="shared" si="0"/>
        <v>18</v>
      </c>
      <c r="N27" s="27" t="s">
        <v>685</v>
      </c>
      <c r="O27" s="63" t="s">
        <v>50</v>
      </c>
      <c r="P27" s="28">
        <v>1</v>
      </c>
      <c r="Q27" s="56">
        <v>9</v>
      </c>
      <c r="R27" s="56">
        <f t="shared" si="1"/>
        <v>9</v>
      </c>
    </row>
    <row r="28" spans="1:18" ht="72" x14ac:dyDescent="0.25">
      <c r="A28" s="27" t="s">
        <v>141</v>
      </c>
      <c r="B28" s="27" t="s">
        <v>139</v>
      </c>
      <c r="C28" s="27" t="s">
        <v>53</v>
      </c>
      <c r="D28" s="27" t="s">
        <v>89</v>
      </c>
      <c r="E28" s="27" t="s">
        <v>745</v>
      </c>
      <c r="F28" s="27" t="s">
        <v>89</v>
      </c>
      <c r="G28" s="84" t="s">
        <v>757</v>
      </c>
      <c r="H28" s="32"/>
      <c r="I28" s="33" t="s">
        <v>748</v>
      </c>
      <c r="J28" s="33" t="s">
        <v>750</v>
      </c>
      <c r="K28" s="28">
        <v>1</v>
      </c>
      <c r="L28" s="28">
        <v>7</v>
      </c>
      <c r="M28" s="56">
        <f t="shared" si="0"/>
        <v>7</v>
      </c>
      <c r="N28" s="27" t="s">
        <v>751</v>
      </c>
      <c r="O28" s="63" t="s">
        <v>50</v>
      </c>
      <c r="P28" s="28">
        <v>1</v>
      </c>
      <c r="Q28" s="28">
        <v>7</v>
      </c>
      <c r="R28" s="56">
        <f t="shared" si="1"/>
        <v>7</v>
      </c>
    </row>
    <row r="29" spans="1:18" ht="90" x14ac:dyDescent="0.25">
      <c r="A29" s="27" t="s">
        <v>732</v>
      </c>
      <c r="B29" s="27" t="s">
        <v>139</v>
      </c>
      <c r="C29" s="27" t="s">
        <v>88</v>
      </c>
      <c r="D29" s="27" t="s">
        <v>89</v>
      </c>
      <c r="E29" s="27"/>
      <c r="F29" s="27"/>
      <c r="G29" s="80" t="s">
        <v>734</v>
      </c>
      <c r="H29" s="29"/>
      <c r="I29" s="40" t="s">
        <v>733</v>
      </c>
      <c r="J29" s="40" t="s">
        <v>735</v>
      </c>
      <c r="K29" s="56">
        <v>1</v>
      </c>
      <c r="L29" s="56">
        <v>7</v>
      </c>
      <c r="M29" s="56">
        <f t="shared" si="0"/>
        <v>7</v>
      </c>
      <c r="N29" s="27" t="s">
        <v>741</v>
      </c>
      <c r="O29" s="63" t="s">
        <v>50</v>
      </c>
      <c r="P29" s="56">
        <v>1</v>
      </c>
      <c r="Q29" s="56">
        <v>7</v>
      </c>
      <c r="R29" s="56">
        <f t="shared" si="1"/>
        <v>7</v>
      </c>
    </row>
    <row r="30" spans="1:18" ht="72" x14ac:dyDescent="0.25">
      <c r="A30" s="27" t="s">
        <v>141</v>
      </c>
      <c r="B30" s="27" t="s">
        <v>140</v>
      </c>
      <c r="C30" s="27" t="s">
        <v>283</v>
      </c>
      <c r="D30" s="27" t="s">
        <v>89</v>
      </c>
      <c r="E30" s="27" t="s">
        <v>50</v>
      </c>
      <c r="F30" s="27" t="s">
        <v>50</v>
      </c>
      <c r="G30" s="83" t="s">
        <v>500</v>
      </c>
      <c r="H30" s="32" t="s">
        <v>261</v>
      </c>
      <c r="I30" s="36" t="s">
        <v>166</v>
      </c>
      <c r="J30" s="36" t="s">
        <v>588</v>
      </c>
      <c r="K30" s="28">
        <v>1</v>
      </c>
      <c r="L30" s="56">
        <v>9</v>
      </c>
      <c r="M30" s="56">
        <f t="shared" si="0"/>
        <v>9</v>
      </c>
      <c r="N30" s="32" t="s">
        <v>130</v>
      </c>
      <c r="O30" s="63" t="s">
        <v>344</v>
      </c>
      <c r="P30" s="28">
        <v>1</v>
      </c>
      <c r="Q30" s="56">
        <v>7</v>
      </c>
      <c r="R30" s="56">
        <f t="shared" si="1"/>
        <v>7</v>
      </c>
    </row>
    <row r="31" spans="1:18" ht="72" x14ac:dyDescent="0.25">
      <c r="A31" s="27" t="s">
        <v>141</v>
      </c>
      <c r="B31" s="27" t="s">
        <v>140</v>
      </c>
      <c r="C31" s="27" t="s">
        <v>283</v>
      </c>
      <c r="D31" s="27" t="s">
        <v>89</v>
      </c>
      <c r="E31" s="27" t="s">
        <v>50</v>
      </c>
      <c r="F31" s="27" t="s">
        <v>50</v>
      </c>
      <c r="G31" s="83" t="s">
        <v>500</v>
      </c>
      <c r="H31" s="32" t="s">
        <v>261</v>
      </c>
      <c r="I31" s="36" t="s">
        <v>166</v>
      </c>
      <c r="J31" s="36" t="s">
        <v>588</v>
      </c>
      <c r="K31" s="28">
        <v>1</v>
      </c>
      <c r="L31" s="56">
        <v>9</v>
      </c>
      <c r="M31" s="56">
        <f t="shared" si="0"/>
        <v>9</v>
      </c>
      <c r="N31" s="32" t="s">
        <v>130</v>
      </c>
      <c r="O31" s="63" t="s">
        <v>344</v>
      </c>
      <c r="P31" s="28">
        <v>1</v>
      </c>
      <c r="Q31" s="56">
        <v>7</v>
      </c>
      <c r="R31" s="56">
        <f t="shared" si="1"/>
        <v>7</v>
      </c>
    </row>
    <row r="32" spans="1:18" ht="117" x14ac:dyDescent="0.25">
      <c r="A32" s="27" t="s">
        <v>141</v>
      </c>
      <c r="B32" s="27" t="s">
        <v>140</v>
      </c>
      <c r="C32" s="27" t="s">
        <v>283</v>
      </c>
      <c r="D32" s="27" t="s">
        <v>89</v>
      </c>
      <c r="E32" s="27" t="s">
        <v>50</v>
      </c>
      <c r="F32" s="27" t="s">
        <v>50</v>
      </c>
      <c r="G32" s="83" t="s">
        <v>286</v>
      </c>
      <c r="H32" s="32" t="s">
        <v>261</v>
      </c>
      <c r="I32" s="34" t="s">
        <v>284</v>
      </c>
      <c r="J32" s="34" t="s">
        <v>590</v>
      </c>
      <c r="K32" s="28">
        <v>1</v>
      </c>
      <c r="L32" s="28">
        <v>9</v>
      </c>
      <c r="M32" s="56">
        <f t="shared" si="0"/>
        <v>9</v>
      </c>
      <c r="N32" s="32" t="s">
        <v>285</v>
      </c>
      <c r="O32" s="63" t="s">
        <v>345</v>
      </c>
      <c r="P32" s="28">
        <v>1</v>
      </c>
      <c r="Q32" s="28">
        <v>7</v>
      </c>
      <c r="R32" s="56">
        <f t="shared" si="1"/>
        <v>7</v>
      </c>
    </row>
    <row r="33" spans="1:18" ht="45" x14ac:dyDescent="0.25">
      <c r="A33" s="27" t="s">
        <v>141</v>
      </c>
      <c r="B33" s="27" t="s">
        <v>140</v>
      </c>
      <c r="C33" s="27" t="s">
        <v>88</v>
      </c>
      <c r="D33" s="27" t="s">
        <v>89</v>
      </c>
      <c r="E33" s="27" t="s">
        <v>50</v>
      </c>
      <c r="F33" s="27" t="s">
        <v>50</v>
      </c>
      <c r="G33" s="83" t="s">
        <v>406</v>
      </c>
      <c r="H33" s="32" t="s">
        <v>268</v>
      </c>
      <c r="I33" s="33" t="s">
        <v>279</v>
      </c>
      <c r="J33" s="33" t="s">
        <v>586</v>
      </c>
      <c r="K33" s="28">
        <v>1</v>
      </c>
      <c r="L33" s="56">
        <v>9</v>
      </c>
      <c r="M33" s="56">
        <f t="shared" si="0"/>
        <v>9</v>
      </c>
      <c r="N33" s="32" t="s">
        <v>672</v>
      </c>
      <c r="O33" s="63" t="s">
        <v>338</v>
      </c>
      <c r="P33" s="28">
        <v>1</v>
      </c>
      <c r="Q33" s="56">
        <v>7</v>
      </c>
      <c r="R33" s="56">
        <f t="shared" si="1"/>
        <v>7</v>
      </c>
    </row>
    <row r="34" spans="1:18" ht="63" x14ac:dyDescent="0.25">
      <c r="A34" s="27" t="s">
        <v>141</v>
      </c>
      <c r="B34" s="27" t="s">
        <v>140</v>
      </c>
      <c r="C34" s="27" t="s">
        <v>53</v>
      </c>
      <c r="D34" s="27" t="s">
        <v>93</v>
      </c>
      <c r="E34" s="27" t="s">
        <v>50</v>
      </c>
      <c r="F34" s="27" t="s">
        <v>50</v>
      </c>
      <c r="G34" s="83" t="s">
        <v>407</v>
      </c>
      <c r="H34" s="32" t="s">
        <v>268</v>
      </c>
      <c r="I34" s="33" t="s">
        <v>280</v>
      </c>
      <c r="J34" s="33" t="s">
        <v>586</v>
      </c>
      <c r="K34" s="28">
        <v>1</v>
      </c>
      <c r="L34" s="56">
        <v>9</v>
      </c>
      <c r="M34" s="56">
        <f t="shared" si="0"/>
        <v>9</v>
      </c>
      <c r="N34" s="32" t="s">
        <v>673</v>
      </c>
      <c r="O34" s="63" t="s">
        <v>338</v>
      </c>
      <c r="P34" s="28">
        <v>1</v>
      </c>
      <c r="Q34" s="56">
        <v>7</v>
      </c>
      <c r="R34" s="56">
        <f t="shared" si="1"/>
        <v>7</v>
      </c>
    </row>
    <row r="35" spans="1:18" ht="63" x14ac:dyDescent="0.25">
      <c r="A35" s="27" t="s">
        <v>137</v>
      </c>
      <c r="B35" s="27" t="s">
        <v>139</v>
      </c>
      <c r="C35" s="27" t="s">
        <v>88</v>
      </c>
      <c r="D35" s="27" t="s">
        <v>89</v>
      </c>
      <c r="E35" s="27" t="s">
        <v>50</v>
      </c>
      <c r="F35" s="27" t="s">
        <v>50</v>
      </c>
      <c r="G35" s="84" t="s">
        <v>493</v>
      </c>
      <c r="H35" s="32"/>
      <c r="I35" s="33" t="s">
        <v>475</v>
      </c>
      <c r="J35" s="33" t="s">
        <v>565</v>
      </c>
      <c r="K35" s="28">
        <v>1</v>
      </c>
      <c r="L35" s="28">
        <v>9</v>
      </c>
      <c r="M35" s="56">
        <f t="shared" si="0"/>
        <v>9</v>
      </c>
      <c r="N35" s="27" t="s">
        <v>476</v>
      </c>
      <c r="O35" s="63" t="s">
        <v>477</v>
      </c>
      <c r="P35" s="28">
        <v>1</v>
      </c>
      <c r="Q35" s="28">
        <v>7</v>
      </c>
      <c r="R35" s="56">
        <f t="shared" si="1"/>
        <v>7</v>
      </c>
    </row>
    <row r="36" spans="1:18" ht="54" x14ac:dyDescent="0.25">
      <c r="A36" s="27" t="s">
        <v>137</v>
      </c>
      <c r="B36" s="27" t="s">
        <v>136</v>
      </c>
      <c r="C36" s="27" t="s">
        <v>374</v>
      </c>
      <c r="D36" s="27" t="s">
        <v>89</v>
      </c>
      <c r="E36" s="27" t="s">
        <v>50</v>
      </c>
      <c r="F36" s="27" t="s">
        <v>50</v>
      </c>
      <c r="G36" s="82" t="s">
        <v>494</v>
      </c>
      <c r="H36" s="40"/>
      <c r="I36" s="40" t="s">
        <v>197</v>
      </c>
      <c r="J36" s="40" t="s">
        <v>582</v>
      </c>
      <c r="K36" s="28">
        <v>1</v>
      </c>
      <c r="L36" s="56">
        <v>9</v>
      </c>
      <c r="M36" s="56">
        <f t="shared" si="0"/>
        <v>9</v>
      </c>
      <c r="N36" s="27" t="s">
        <v>244</v>
      </c>
      <c r="O36" s="63" t="s">
        <v>50</v>
      </c>
      <c r="P36" s="28">
        <v>1</v>
      </c>
      <c r="Q36" s="56">
        <v>7</v>
      </c>
      <c r="R36" s="56">
        <f t="shared" si="1"/>
        <v>7</v>
      </c>
    </row>
    <row r="37" spans="1:18" ht="126" x14ac:dyDescent="0.25">
      <c r="A37" s="27" t="s">
        <v>137</v>
      </c>
      <c r="B37" s="27" t="s">
        <v>136</v>
      </c>
      <c r="C37" s="27" t="s">
        <v>88</v>
      </c>
      <c r="D37" s="27" t="s">
        <v>90</v>
      </c>
      <c r="E37" s="27" t="s">
        <v>50</v>
      </c>
      <c r="F37" s="27" t="s">
        <v>50</v>
      </c>
      <c r="G37" s="82" t="s">
        <v>410</v>
      </c>
      <c r="H37" s="40"/>
      <c r="I37" s="40" t="s">
        <v>400</v>
      </c>
      <c r="J37" s="40" t="s">
        <v>582</v>
      </c>
      <c r="K37" s="28">
        <v>1</v>
      </c>
      <c r="L37" s="56">
        <v>9</v>
      </c>
      <c r="M37" s="56">
        <f t="shared" si="0"/>
        <v>9</v>
      </c>
      <c r="N37" s="27" t="s">
        <v>402</v>
      </c>
      <c r="O37" s="63" t="s">
        <v>401</v>
      </c>
      <c r="P37" s="28">
        <v>1</v>
      </c>
      <c r="Q37" s="56">
        <v>7</v>
      </c>
      <c r="R37" s="56">
        <f t="shared" si="1"/>
        <v>7</v>
      </c>
    </row>
    <row r="38" spans="1:18" ht="234" x14ac:dyDescent="0.25">
      <c r="A38" s="27" t="s">
        <v>141</v>
      </c>
      <c r="B38" s="27" t="s">
        <v>139</v>
      </c>
      <c r="C38" s="27" t="s">
        <v>53</v>
      </c>
      <c r="D38" s="27" t="s">
        <v>89</v>
      </c>
      <c r="E38" s="27" t="s">
        <v>50</v>
      </c>
      <c r="F38" s="27" t="s">
        <v>50</v>
      </c>
      <c r="G38" s="80" t="s">
        <v>478</v>
      </c>
      <c r="H38" s="29"/>
      <c r="I38" s="40" t="s">
        <v>479</v>
      </c>
      <c r="J38" s="40" t="s">
        <v>565</v>
      </c>
      <c r="K38" s="56">
        <v>1</v>
      </c>
      <c r="L38" s="56">
        <v>9</v>
      </c>
      <c r="M38" s="56">
        <f t="shared" si="0"/>
        <v>9</v>
      </c>
      <c r="N38" s="27" t="s">
        <v>480</v>
      </c>
      <c r="O38" s="63" t="s">
        <v>481</v>
      </c>
      <c r="P38" s="56">
        <v>1</v>
      </c>
      <c r="Q38" s="56">
        <v>7</v>
      </c>
      <c r="R38" s="56">
        <f t="shared" si="1"/>
        <v>7</v>
      </c>
    </row>
    <row r="39" spans="1:18" ht="99" x14ac:dyDescent="0.25">
      <c r="A39" s="27" t="s">
        <v>137</v>
      </c>
      <c r="B39" s="27" t="s">
        <v>136</v>
      </c>
      <c r="C39" s="27" t="s">
        <v>88</v>
      </c>
      <c r="D39" s="27" t="s">
        <v>89</v>
      </c>
      <c r="E39" s="27" t="s">
        <v>50</v>
      </c>
      <c r="F39" s="27" t="s">
        <v>50</v>
      </c>
      <c r="G39" s="82" t="s">
        <v>195</v>
      </c>
      <c r="H39" s="40"/>
      <c r="I39" s="40" t="s">
        <v>214</v>
      </c>
      <c r="J39" s="40" t="s">
        <v>582</v>
      </c>
      <c r="K39" s="28">
        <v>1</v>
      </c>
      <c r="L39" s="56">
        <v>9</v>
      </c>
      <c r="M39" s="56">
        <f t="shared" ref="M39:M70" si="2">+K39*L39</f>
        <v>9</v>
      </c>
      <c r="N39" s="27" t="s">
        <v>663</v>
      </c>
      <c r="O39" s="63" t="s">
        <v>662</v>
      </c>
      <c r="P39" s="28">
        <v>1</v>
      </c>
      <c r="Q39" s="56">
        <v>7</v>
      </c>
      <c r="R39" s="56">
        <f t="shared" ref="R39:R70" si="3">+P39*Q39</f>
        <v>7</v>
      </c>
    </row>
    <row r="40" spans="1:18" ht="72" x14ac:dyDescent="0.25">
      <c r="A40" s="27" t="s">
        <v>137</v>
      </c>
      <c r="B40" s="27" t="s">
        <v>136</v>
      </c>
      <c r="C40" s="27" t="s">
        <v>94</v>
      </c>
      <c r="D40" s="27" t="s">
        <v>90</v>
      </c>
      <c r="E40" s="27" t="s">
        <v>50</v>
      </c>
      <c r="F40" s="27" t="s">
        <v>50</v>
      </c>
      <c r="G40" s="80" t="s">
        <v>398</v>
      </c>
      <c r="H40" s="29"/>
      <c r="I40" s="40" t="s">
        <v>235</v>
      </c>
      <c r="J40" s="40" t="s">
        <v>582</v>
      </c>
      <c r="K40" s="28">
        <v>1</v>
      </c>
      <c r="L40" s="56">
        <v>9</v>
      </c>
      <c r="M40" s="56">
        <f t="shared" si="2"/>
        <v>9</v>
      </c>
      <c r="N40" s="27" t="s">
        <v>251</v>
      </c>
      <c r="O40" s="63" t="s">
        <v>50</v>
      </c>
      <c r="P40" s="28">
        <v>1</v>
      </c>
      <c r="Q40" s="56">
        <v>7</v>
      </c>
      <c r="R40" s="56">
        <f t="shared" si="3"/>
        <v>7</v>
      </c>
    </row>
    <row r="41" spans="1:18" ht="63" x14ac:dyDescent="0.25">
      <c r="A41" s="27" t="s">
        <v>141</v>
      </c>
      <c r="B41" s="27" t="s">
        <v>139</v>
      </c>
      <c r="C41" s="39" t="s">
        <v>292</v>
      </c>
      <c r="D41" s="27" t="s">
        <v>89</v>
      </c>
      <c r="E41" s="27" t="s">
        <v>98</v>
      </c>
      <c r="F41" s="27" t="s">
        <v>89</v>
      </c>
      <c r="G41" s="83" t="s">
        <v>717</v>
      </c>
      <c r="H41" s="32"/>
      <c r="I41" s="33" t="s">
        <v>293</v>
      </c>
      <c r="J41" s="33" t="s">
        <v>565</v>
      </c>
      <c r="K41" s="56">
        <v>1</v>
      </c>
      <c r="L41" s="56">
        <v>9</v>
      </c>
      <c r="M41" s="56">
        <f t="shared" si="2"/>
        <v>9</v>
      </c>
      <c r="N41" s="32" t="s">
        <v>674</v>
      </c>
      <c r="O41" s="63" t="s">
        <v>718</v>
      </c>
      <c r="P41" s="56">
        <v>1</v>
      </c>
      <c r="Q41" s="56">
        <v>7</v>
      </c>
      <c r="R41" s="56">
        <f t="shared" si="3"/>
        <v>7</v>
      </c>
    </row>
    <row r="42" spans="1:18" ht="54" x14ac:dyDescent="0.25">
      <c r="A42" s="27" t="s">
        <v>137</v>
      </c>
      <c r="B42" s="27" t="s">
        <v>136</v>
      </c>
      <c r="C42" s="27" t="s">
        <v>53</v>
      </c>
      <c r="D42" s="27" t="s">
        <v>89</v>
      </c>
      <c r="E42" s="27" t="s">
        <v>50</v>
      </c>
      <c r="F42" s="27" t="s">
        <v>50</v>
      </c>
      <c r="G42" s="83" t="s">
        <v>411</v>
      </c>
      <c r="H42" s="32"/>
      <c r="I42" s="36" t="s">
        <v>412</v>
      </c>
      <c r="J42" s="36" t="s">
        <v>589</v>
      </c>
      <c r="K42" s="28">
        <v>1</v>
      </c>
      <c r="L42" s="56">
        <v>9</v>
      </c>
      <c r="M42" s="56">
        <f t="shared" si="2"/>
        <v>9</v>
      </c>
      <c r="N42" s="32" t="s">
        <v>413</v>
      </c>
      <c r="O42" s="63" t="s">
        <v>50</v>
      </c>
      <c r="P42" s="28">
        <v>1</v>
      </c>
      <c r="Q42" s="56">
        <v>7</v>
      </c>
      <c r="R42" s="56">
        <f t="shared" si="3"/>
        <v>7</v>
      </c>
    </row>
    <row r="43" spans="1:18" ht="63" x14ac:dyDescent="0.25">
      <c r="A43" s="27" t="s">
        <v>137</v>
      </c>
      <c r="B43" s="27" t="s">
        <v>139</v>
      </c>
      <c r="C43" s="27" t="s">
        <v>52</v>
      </c>
      <c r="D43" s="27" t="s">
        <v>89</v>
      </c>
      <c r="E43" s="27" t="s">
        <v>50</v>
      </c>
      <c r="F43" s="27" t="s">
        <v>50</v>
      </c>
      <c r="G43" s="81" t="s">
        <v>501</v>
      </c>
      <c r="H43" s="30"/>
      <c r="I43" s="40" t="s">
        <v>408</v>
      </c>
      <c r="J43" s="40" t="s">
        <v>591</v>
      </c>
      <c r="K43" s="28">
        <v>1</v>
      </c>
      <c r="L43" s="56">
        <v>9</v>
      </c>
      <c r="M43" s="56">
        <f t="shared" si="2"/>
        <v>9</v>
      </c>
      <c r="N43" s="30" t="s">
        <v>409</v>
      </c>
      <c r="O43" s="64" t="s">
        <v>50</v>
      </c>
      <c r="P43" s="28">
        <v>1</v>
      </c>
      <c r="Q43" s="56">
        <v>7</v>
      </c>
      <c r="R43" s="56">
        <f t="shared" si="3"/>
        <v>7</v>
      </c>
    </row>
    <row r="44" spans="1:18" ht="180" x14ac:dyDescent="0.25">
      <c r="A44" s="27" t="s">
        <v>141</v>
      </c>
      <c r="B44" s="27" t="s">
        <v>139</v>
      </c>
      <c r="C44" s="27" t="s">
        <v>377</v>
      </c>
      <c r="D44" s="27" t="s">
        <v>90</v>
      </c>
      <c r="E44" s="27" t="s">
        <v>50</v>
      </c>
      <c r="F44" s="27" t="s">
        <v>50</v>
      </c>
      <c r="G44" s="80" t="s">
        <v>443</v>
      </c>
      <c r="H44" s="29"/>
      <c r="I44" s="40" t="s">
        <v>215</v>
      </c>
      <c r="J44" s="40" t="s">
        <v>592</v>
      </c>
      <c r="K44" s="28">
        <v>1</v>
      </c>
      <c r="L44" s="28">
        <v>9</v>
      </c>
      <c r="M44" s="56">
        <f t="shared" si="2"/>
        <v>9</v>
      </c>
      <c r="N44" s="27" t="s">
        <v>311</v>
      </c>
      <c r="O44" s="63" t="s">
        <v>50</v>
      </c>
      <c r="P44" s="28">
        <v>1</v>
      </c>
      <c r="Q44" s="28">
        <v>7</v>
      </c>
      <c r="R44" s="56">
        <f t="shared" si="3"/>
        <v>7</v>
      </c>
    </row>
    <row r="45" spans="1:18" ht="63" x14ac:dyDescent="0.25">
      <c r="A45" s="27" t="s">
        <v>141</v>
      </c>
      <c r="B45" s="27" t="s">
        <v>139</v>
      </c>
      <c r="C45" s="27" t="s">
        <v>53</v>
      </c>
      <c r="D45" s="27" t="s">
        <v>421</v>
      </c>
      <c r="E45" s="27" t="s">
        <v>50</v>
      </c>
      <c r="F45" s="27" t="s">
        <v>50</v>
      </c>
      <c r="G45" s="80" t="s">
        <v>422</v>
      </c>
      <c r="H45" s="29"/>
      <c r="I45" s="40" t="s">
        <v>423</v>
      </c>
      <c r="J45" s="40" t="s">
        <v>593</v>
      </c>
      <c r="K45" s="28">
        <v>1</v>
      </c>
      <c r="L45" s="28">
        <v>9</v>
      </c>
      <c r="M45" s="56">
        <f t="shared" si="2"/>
        <v>9</v>
      </c>
      <c r="N45" s="27" t="s">
        <v>424</v>
      </c>
      <c r="O45" s="63" t="s">
        <v>345</v>
      </c>
      <c r="P45" s="28">
        <v>1</v>
      </c>
      <c r="Q45" s="28">
        <v>7</v>
      </c>
      <c r="R45" s="56">
        <f t="shared" si="3"/>
        <v>7</v>
      </c>
    </row>
    <row r="46" spans="1:18" ht="45" x14ac:dyDescent="0.25">
      <c r="A46" s="27" t="s">
        <v>137</v>
      </c>
      <c r="B46" s="27" t="s">
        <v>136</v>
      </c>
      <c r="C46" s="27" t="s">
        <v>88</v>
      </c>
      <c r="D46" s="27" t="s">
        <v>89</v>
      </c>
      <c r="E46" s="27" t="s">
        <v>50</v>
      </c>
      <c r="F46" s="27" t="s">
        <v>50</v>
      </c>
      <c r="G46" s="84" t="s">
        <v>437</v>
      </c>
      <c r="H46" s="32"/>
      <c r="I46" s="33" t="s">
        <v>460</v>
      </c>
      <c r="J46" s="33" t="s">
        <v>582</v>
      </c>
      <c r="K46" s="28">
        <v>1</v>
      </c>
      <c r="L46" s="28">
        <v>9</v>
      </c>
      <c r="M46" s="56">
        <f t="shared" si="2"/>
        <v>9</v>
      </c>
      <c r="N46" s="27" t="s">
        <v>461</v>
      </c>
      <c r="O46" s="63" t="s">
        <v>50</v>
      </c>
      <c r="P46" s="28">
        <v>1</v>
      </c>
      <c r="Q46" s="28">
        <v>7</v>
      </c>
      <c r="R46" s="56">
        <f t="shared" si="3"/>
        <v>7</v>
      </c>
    </row>
    <row r="47" spans="1:18" ht="81" x14ac:dyDescent="0.25">
      <c r="A47" s="27" t="s">
        <v>137</v>
      </c>
      <c r="B47" s="27" t="s">
        <v>139</v>
      </c>
      <c r="C47" s="27" t="s">
        <v>53</v>
      </c>
      <c r="D47" s="27" t="s">
        <v>89</v>
      </c>
      <c r="E47" s="27" t="s">
        <v>50</v>
      </c>
      <c r="F47" s="27" t="s">
        <v>50</v>
      </c>
      <c r="G47" s="83" t="s">
        <v>440</v>
      </c>
      <c r="H47" s="32"/>
      <c r="I47" s="33" t="s">
        <v>451</v>
      </c>
      <c r="J47" s="33" t="s">
        <v>595</v>
      </c>
      <c r="K47" s="28">
        <v>1</v>
      </c>
      <c r="L47" s="28">
        <v>9</v>
      </c>
      <c r="M47" s="56">
        <f t="shared" si="2"/>
        <v>9</v>
      </c>
      <c r="N47" s="27" t="s">
        <v>465</v>
      </c>
      <c r="O47" s="63" t="s">
        <v>50</v>
      </c>
      <c r="P47" s="28">
        <v>1</v>
      </c>
      <c r="Q47" s="28">
        <v>7</v>
      </c>
      <c r="R47" s="56">
        <f t="shared" si="3"/>
        <v>7</v>
      </c>
    </row>
    <row r="48" spans="1:18" ht="63" x14ac:dyDescent="0.25">
      <c r="A48" s="27" t="s">
        <v>137</v>
      </c>
      <c r="B48" s="27" t="s">
        <v>139</v>
      </c>
      <c r="C48" s="27" t="s">
        <v>52</v>
      </c>
      <c r="D48" s="27" t="s">
        <v>90</v>
      </c>
      <c r="E48" s="27" t="s">
        <v>50</v>
      </c>
      <c r="F48" s="27" t="s">
        <v>50</v>
      </c>
      <c r="G48" s="83" t="s">
        <v>441</v>
      </c>
      <c r="H48" s="32"/>
      <c r="I48" s="33" t="s">
        <v>453</v>
      </c>
      <c r="J48" s="33" t="s">
        <v>595</v>
      </c>
      <c r="K48" s="28">
        <v>1</v>
      </c>
      <c r="L48" s="28">
        <v>9</v>
      </c>
      <c r="M48" s="56">
        <f t="shared" si="2"/>
        <v>9</v>
      </c>
      <c r="N48" s="27" t="s">
        <v>467</v>
      </c>
      <c r="O48" s="63" t="s">
        <v>50</v>
      </c>
      <c r="P48" s="28">
        <v>1</v>
      </c>
      <c r="Q48" s="28">
        <v>7</v>
      </c>
      <c r="R48" s="56">
        <f t="shared" si="3"/>
        <v>7</v>
      </c>
    </row>
    <row r="49" spans="1:18" ht="108" x14ac:dyDescent="0.25">
      <c r="A49" s="27" t="s">
        <v>141</v>
      </c>
      <c r="B49" s="27" t="s">
        <v>139</v>
      </c>
      <c r="C49" s="27" t="s">
        <v>53</v>
      </c>
      <c r="D49" s="27" t="s">
        <v>89</v>
      </c>
      <c r="E49" s="27" t="s">
        <v>98</v>
      </c>
      <c r="F49" s="27" t="s">
        <v>89</v>
      </c>
      <c r="G49" s="80" t="s">
        <v>503</v>
      </c>
      <c r="H49" s="29"/>
      <c r="I49" s="40" t="s">
        <v>230</v>
      </c>
      <c r="J49" s="40" t="s">
        <v>565</v>
      </c>
      <c r="K49" s="56">
        <v>1</v>
      </c>
      <c r="L49" s="56">
        <v>9</v>
      </c>
      <c r="M49" s="56">
        <f t="shared" si="2"/>
        <v>9</v>
      </c>
      <c r="N49" s="27" t="s">
        <v>669</v>
      </c>
      <c r="O49" s="63" t="s">
        <v>342</v>
      </c>
      <c r="P49" s="56">
        <v>1</v>
      </c>
      <c r="Q49" s="56">
        <v>7</v>
      </c>
      <c r="R49" s="56">
        <f t="shared" si="3"/>
        <v>7</v>
      </c>
    </row>
    <row r="50" spans="1:18" ht="81" x14ac:dyDescent="0.25">
      <c r="A50" s="27" t="s">
        <v>141</v>
      </c>
      <c r="B50" s="27" t="s">
        <v>136</v>
      </c>
      <c r="C50" s="27" t="s">
        <v>53</v>
      </c>
      <c r="D50" s="27" t="s">
        <v>89</v>
      </c>
      <c r="E50" s="27" t="s">
        <v>724</v>
      </c>
      <c r="F50" s="27" t="s">
        <v>89</v>
      </c>
      <c r="G50" s="83" t="s">
        <v>725</v>
      </c>
      <c r="H50" s="32"/>
      <c r="I50" s="40" t="s">
        <v>726</v>
      </c>
      <c r="J50" s="33" t="s">
        <v>727</v>
      </c>
      <c r="K50" s="28">
        <v>2</v>
      </c>
      <c r="L50" s="28">
        <v>9</v>
      </c>
      <c r="M50" s="56">
        <f t="shared" si="2"/>
        <v>18</v>
      </c>
      <c r="N50" s="27" t="s">
        <v>728</v>
      </c>
      <c r="O50" s="63" t="s">
        <v>349</v>
      </c>
      <c r="P50" s="28">
        <v>1</v>
      </c>
      <c r="Q50" s="28">
        <v>7</v>
      </c>
      <c r="R50" s="56">
        <f t="shared" si="3"/>
        <v>7</v>
      </c>
    </row>
    <row r="51" spans="1:18" ht="108" x14ac:dyDescent="0.25">
      <c r="A51" s="27" t="s">
        <v>137</v>
      </c>
      <c r="B51" s="27" t="s">
        <v>139</v>
      </c>
      <c r="C51" s="27" t="s">
        <v>53</v>
      </c>
      <c r="D51" s="27" t="s">
        <v>719</v>
      </c>
      <c r="E51" s="27" t="s">
        <v>97</v>
      </c>
      <c r="F51" s="27" t="s">
        <v>50</v>
      </c>
      <c r="G51" s="81" t="s">
        <v>720</v>
      </c>
      <c r="H51" s="30"/>
      <c r="I51" s="40" t="s">
        <v>721</v>
      </c>
      <c r="J51" s="40" t="s">
        <v>722</v>
      </c>
      <c r="K51" s="56">
        <v>2</v>
      </c>
      <c r="L51" s="56">
        <v>5</v>
      </c>
      <c r="M51" s="56">
        <f t="shared" si="2"/>
        <v>10</v>
      </c>
      <c r="N51" s="30" t="s">
        <v>723</v>
      </c>
      <c r="O51" s="63" t="s">
        <v>342</v>
      </c>
      <c r="P51" s="56">
        <v>2</v>
      </c>
      <c r="Q51" s="56">
        <v>3</v>
      </c>
      <c r="R51" s="56">
        <f t="shared" si="3"/>
        <v>6</v>
      </c>
    </row>
    <row r="52" spans="1:18" ht="108" x14ac:dyDescent="0.25">
      <c r="A52" s="27" t="s">
        <v>141</v>
      </c>
      <c r="B52" s="27" t="s">
        <v>136</v>
      </c>
      <c r="C52" s="27" t="s">
        <v>53</v>
      </c>
      <c r="D52" s="27" t="s">
        <v>89</v>
      </c>
      <c r="E52" s="27" t="s">
        <v>98</v>
      </c>
      <c r="F52" s="27" t="s">
        <v>89</v>
      </c>
      <c r="G52" s="81" t="s">
        <v>188</v>
      </c>
      <c r="H52" s="30"/>
      <c r="I52" s="40" t="s">
        <v>237</v>
      </c>
      <c r="J52" s="40" t="s">
        <v>577</v>
      </c>
      <c r="K52" s="56">
        <v>2</v>
      </c>
      <c r="L52" s="28">
        <v>5</v>
      </c>
      <c r="M52" s="56">
        <f t="shared" si="2"/>
        <v>10</v>
      </c>
      <c r="N52" s="27" t="s">
        <v>325</v>
      </c>
      <c r="O52" s="63" t="s">
        <v>50</v>
      </c>
      <c r="P52" s="56">
        <v>2</v>
      </c>
      <c r="Q52" s="28">
        <v>3</v>
      </c>
      <c r="R52" s="56">
        <f t="shared" si="3"/>
        <v>6</v>
      </c>
    </row>
    <row r="53" spans="1:18" ht="117" x14ac:dyDescent="0.25">
      <c r="A53" s="27" t="s">
        <v>137</v>
      </c>
      <c r="B53" s="27" t="s">
        <v>139</v>
      </c>
      <c r="C53" s="27" t="s">
        <v>52</v>
      </c>
      <c r="D53" s="27" t="s">
        <v>90</v>
      </c>
      <c r="E53" s="27" t="s">
        <v>98</v>
      </c>
      <c r="F53" s="27" t="s">
        <v>50</v>
      </c>
      <c r="G53" s="84" t="s">
        <v>375</v>
      </c>
      <c r="H53" s="27"/>
      <c r="I53" s="40" t="s">
        <v>238</v>
      </c>
      <c r="J53" s="40" t="s">
        <v>578</v>
      </c>
      <c r="K53" s="28">
        <v>2</v>
      </c>
      <c r="L53" s="56">
        <v>5</v>
      </c>
      <c r="M53" s="56">
        <f t="shared" si="2"/>
        <v>10</v>
      </c>
      <c r="N53" s="27" t="s">
        <v>290</v>
      </c>
      <c r="O53" s="63" t="s">
        <v>50</v>
      </c>
      <c r="P53" s="28">
        <v>2</v>
      </c>
      <c r="Q53" s="56">
        <v>3</v>
      </c>
      <c r="R53" s="56">
        <f t="shared" si="3"/>
        <v>6</v>
      </c>
    </row>
    <row r="54" spans="1:18" ht="225" x14ac:dyDescent="0.25">
      <c r="A54" s="27" t="s">
        <v>137</v>
      </c>
      <c r="B54" s="27" t="s">
        <v>136</v>
      </c>
      <c r="C54" s="27" t="s">
        <v>88</v>
      </c>
      <c r="D54" s="27" t="s">
        <v>89</v>
      </c>
      <c r="E54" s="27" t="s">
        <v>50</v>
      </c>
      <c r="F54" s="27" t="s">
        <v>50</v>
      </c>
      <c r="G54" s="82" t="s">
        <v>396</v>
      </c>
      <c r="H54" s="40"/>
      <c r="I54" s="40" t="s">
        <v>397</v>
      </c>
      <c r="J54" s="40" t="s">
        <v>579</v>
      </c>
      <c r="K54" s="28">
        <v>2</v>
      </c>
      <c r="L54" s="56">
        <v>5</v>
      </c>
      <c r="M54" s="56">
        <f t="shared" si="2"/>
        <v>10</v>
      </c>
      <c r="N54" s="27" t="s">
        <v>671</v>
      </c>
      <c r="O54" s="63" t="s">
        <v>417</v>
      </c>
      <c r="P54" s="28">
        <v>2</v>
      </c>
      <c r="Q54" s="56">
        <v>3</v>
      </c>
      <c r="R54" s="56">
        <f t="shared" si="3"/>
        <v>6</v>
      </c>
    </row>
    <row r="55" spans="1:18" ht="234" x14ac:dyDescent="0.25">
      <c r="A55" s="27" t="s">
        <v>141</v>
      </c>
      <c r="B55" s="27" t="s">
        <v>139</v>
      </c>
      <c r="C55" s="27" t="s">
        <v>53</v>
      </c>
      <c r="D55" s="27" t="s">
        <v>50</v>
      </c>
      <c r="E55" s="27" t="s">
        <v>98</v>
      </c>
      <c r="F55" s="27" t="s">
        <v>739</v>
      </c>
      <c r="G55" s="81" t="s">
        <v>492</v>
      </c>
      <c r="H55" s="30"/>
      <c r="I55" s="40" t="s">
        <v>295</v>
      </c>
      <c r="J55" s="40" t="s">
        <v>580</v>
      </c>
      <c r="K55" s="28">
        <v>2</v>
      </c>
      <c r="L55" s="56">
        <v>5</v>
      </c>
      <c r="M55" s="56">
        <f t="shared" si="2"/>
        <v>10</v>
      </c>
      <c r="N55" s="30" t="s">
        <v>299</v>
      </c>
      <c r="O55" s="63" t="s">
        <v>333</v>
      </c>
      <c r="P55" s="28">
        <v>2</v>
      </c>
      <c r="Q55" s="56">
        <v>3</v>
      </c>
      <c r="R55" s="56">
        <f t="shared" si="3"/>
        <v>6</v>
      </c>
    </row>
    <row r="56" spans="1:18" ht="126" x14ac:dyDescent="0.25">
      <c r="A56" s="27" t="s">
        <v>137</v>
      </c>
      <c r="B56" s="27" t="s">
        <v>139</v>
      </c>
      <c r="C56" s="27" t="s">
        <v>52</v>
      </c>
      <c r="D56" s="27" t="s">
        <v>90</v>
      </c>
      <c r="E56" s="27" t="s">
        <v>50</v>
      </c>
      <c r="F56" s="27" t="s">
        <v>50</v>
      </c>
      <c r="G56" s="84" t="s">
        <v>288</v>
      </c>
      <c r="H56" s="27"/>
      <c r="I56" s="40" t="s">
        <v>238</v>
      </c>
      <c r="J56" s="40" t="s">
        <v>581</v>
      </c>
      <c r="K56" s="28">
        <v>2</v>
      </c>
      <c r="L56" s="56">
        <v>5</v>
      </c>
      <c r="M56" s="56">
        <f t="shared" si="2"/>
        <v>10</v>
      </c>
      <c r="N56" s="27" t="s">
        <v>289</v>
      </c>
      <c r="O56" s="63" t="s">
        <v>50</v>
      </c>
      <c r="P56" s="28">
        <v>2</v>
      </c>
      <c r="Q56" s="56">
        <v>3</v>
      </c>
      <c r="R56" s="56">
        <f t="shared" si="3"/>
        <v>6</v>
      </c>
    </row>
    <row r="57" spans="1:18" ht="45" x14ac:dyDescent="0.25">
      <c r="A57" s="27" t="s">
        <v>141</v>
      </c>
      <c r="B57" s="27" t="s">
        <v>139</v>
      </c>
      <c r="C57" s="27" t="s">
        <v>53</v>
      </c>
      <c r="D57" s="27" t="s">
        <v>418</v>
      </c>
      <c r="E57" s="27" t="s">
        <v>50</v>
      </c>
      <c r="F57" s="27" t="s">
        <v>50</v>
      </c>
      <c r="G57" s="81" t="s">
        <v>547</v>
      </c>
      <c r="H57" s="30"/>
      <c r="I57" s="40" t="s">
        <v>419</v>
      </c>
      <c r="J57" s="40" t="s">
        <v>565</v>
      </c>
      <c r="K57" s="56">
        <v>2</v>
      </c>
      <c r="L57" s="28">
        <v>5</v>
      </c>
      <c r="M57" s="28">
        <f t="shared" si="2"/>
        <v>10</v>
      </c>
      <c r="N57" s="27" t="s">
        <v>420</v>
      </c>
      <c r="O57" s="63" t="s">
        <v>50</v>
      </c>
      <c r="P57" s="56">
        <v>2</v>
      </c>
      <c r="Q57" s="28">
        <v>3</v>
      </c>
      <c r="R57" s="28">
        <f t="shared" si="3"/>
        <v>6</v>
      </c>
    </row>
    <row r="58" spans="1:18" ht="81" x14ac:dyDescent="0.25">
      <c r="A58" s="27" t="s">
        <v>137</v>
      </c>
      <c r="B58" s="27" t="s">
        <v>136</v>
      </c>
      <c r="C58" s="27" t="s">
        <v>88</v>
      </c>
      <c r="D58" s="27" t="s">
        <v>89</v>
      </c>
      <c r="E58" s="27" t="s">
        <v>98</v>
      </c>
      <c r="F58" s="27" t="s">
        <v>50</v>
      </c>
      <c r="G58" s="80" t="s">
        <v>559</v>
      </c>
      <c r="H58" s="29"/>
      <c r="I58" s="40" t="s">
        <v>560</v>
      </c>
      <c r="J58" s="40" t="s">
        <v>564</v>
      </c>
      <c r="K58" s="56">
        <v>1</v>
      </c>
      <c r="L58" s="56">
        <v>9</v>
      </c>
      <c r="M58" s="56">
        <f t="shared" si="2"/>
        <v>9</v>
      </c>
      <c r="N58" s="27" t="s">
        <v>561</v>
      </c>
      <c r="O58" s="63" t="s">
        <v>457</v>
      </c>
      <c r="P58" s="56">
        <v>1</v>
      </c>
      <c r="Q58" s="56">
        <v>5</v>
      </c>
      <c r="R58" s="56">
        <f t="shared" si="3"/>
        <v>5</v>
      </c>
    </row>
    <row r="59" spans="1:18" ht="63" x14ac:dyDescent="0.25">
      <c r="A59" s="27" t="s">
        <v>137</v>
      </c>
      <c r="B59" s="27" t="s">
        <v>139</v>
      </c>
      <c r="C59" s="27" t="s">
        <v>88</v>
      </c>
      <c r="D59" s="27" t="s">
        <v>89</v>
      </c>
      <c r="E59" s="27" t="s">
        <v>50</v>
      </c>
      <c r="F59" s="27" t="s">
        <v>50</v>
      </c>
      <c r="G59" s="82" t="s">
        <v>495</v>
      </c>
      <c r="H59" s="40"/>
      <c r="I59" s="40" t="s">
        <v>403</v>
      </c>
      <c r="J59" s="40" t="s">
        <v>584</v>
      </c>
      <c r="K59" s="28">
        <v>1</v>
      </c>
      <c r="L59" s="56">
        <v>9</v>
      </c>
      <c r="M59" s="56">
        <f t="shared" si="2"/>
        <v>9</v>
      </c>
      <c r="N59" s="27" t="s">
        <v>404</v>
      </c>
      <c r="O59" s="63" t="s">
        <v>50</v>
      </c>
      <c r="P59" s="28">
        <v>1</v>
      </c>
      <c r="Q59" s="56">
        <v>5</v>
      </c>
      <c r="R59" s="56">
        <f t="shared" si="3"/>
        <v>5</v>
      </c>
    </row>
    <row r="60" spans="1:18" ht="54" x14ac:dyDescent="0.25">
      <c r="A60" s="27" t="s">
        <v>137</v>
      </c>
      <c r="B60" s="27" t="s">
        <v>136</v>
      </c>
      <c r="C60" s="27" t="s">
        <v>88</v>
      </c>
      <c r="D60" s="27" t="s">
        <v>89</v>
      </c>
      <c r="E60" s="27" t="s">
        <v>50</v>
      </c>
      <c r="F60" s="27" t="s">
        <v>50</v>
      </c>
      <c r="G60" s="82" t="s">
        <v>496</v>
      </c>
      <c r="H60" s="40"/>
      <c r="I60" s="40" t="s">
        <v>198</v>
      </c>
      <c r="J60" s="40" t="s">
        <v>582</v>
      </c>
      <c r="K60" s="28">
        <v>1</v>
      </c>
      <c r="L60" s="56">
        <v>9</v>
      </c>
      <c r="M60" s="56">
        <f t="shared" si="2"/>
        <v>9</v>
      </c>
      <c r="N60" s="27" t="s">
        <v>245</v>
      </c>
      <c r="O60" s="63" t="s">
        <v>50</v>
      </c>
      <c r="P60" s="28">
        <v>1</v>
      </c>
      <c r="Q60" s="56">
        <v>5</v>
      </c>
      <c r="R60" s="56">
        <f t="shared" si="3"/>
        <v>5</v>
      </c>
    </row>
    <row r="61" spans="1:18" ht="54" x14ac:dyDescent="0.25">
      <c r="A61" s="27" t="s">
        <v>137</v>
      </c>
      <c r="B61" s="27" t="s">
        <v>136</v>
      </c>
      <c r="C61" s="27" t="s">
        <v>88</v>
      </c>
      <c r="D61" s="27" t="s">
        <v>89</v>
      </c>
      <c r="E61" s="27" t="s">
        <v>50</v>
      </c>
      <c r="F61" s="27" t="s">
        <v>50</v>
      </c>
      <c r="G61" s="82" t="s">
        <v>497</v>
      </c>
      <c r="H61" s="40"/>
      <c r="I61" s="40" t="s">
        <v>199</v>
      </c>
      <c r="J61" s="40" t="s">
        <v>582</v>
      </c>
      <c r="K61" s="28">
        <v>1</v>
      </c>
      <c r="L61" s="56">
        <v>9</v>
      </c>
      <c r="M61" s="56">
        <f t="shared" si="2"/>
        <v>9</v>
      </c>
      <c r="N61" s="27" t="s">
        <v>246</v>
      </c>
      <c r="O61" s="63" t="s">
        <v>50</v>
      </c>
      <c r="P61" s="28">
        <v>1</v>
      </c>
      <c r="Q61" s="56">
        <v>5</v>
      </c>
      <c r="R61" s="56">
        <f t="shared" si="3"/>
        <v>5</v>
      </c>
    </row>
    <row r="62" spans="1:18" ht="63" x14ac:dyDescent="0.25">
      <c r="A62" s="27" t="s">
        <v>137</v>
      </c>
      <c r="B62" s="27" t="s">
        <v>139</v>
      </c>
      <c r="C62" s="27" t="s">
        <v>88</v>
      </c>
      <c r="D62" s="27" t="s">
        <v>89</v>
      </c>
      <c r="E62" s="27" t="s">
        <v>50</v>
      </c>
      <c r="F62" s="27" t="s">
        <v>50</v>
      </c>
      <c r="G62" s="82" t="s">
        <v>498</v>
      </c>
      <c r="H62" s="40"/>
      <c r="I62" s="40" t="s">
        <v>207</v>
      </c>
      <c r="J62" s="40" t="s">
        <v>582</v>
      </c>
      <c r="K62" s="28">
        <v>1</v>
      </c>
      <c r="L62" s="56">
        <v>9</v>
      </c>
      <c r="M62" s="56">
        <f t="shared" si="2"/>
        <v>9</v>
      </c>
      <c r="N62" s="27" t="s">
        <v>291</v>
      </c>
      <c r="O62" s="63" t="s">
        <v>50</v>
      </c>
      <c r="P62" s="28">
        <v>1</v>
      </c>
      <c r="Q62" s="56">
        <v>5</v>
      </c>
      <c r="R62" s="56">
        <f t="shared" si="3"/>
        <v>5</v>
      </c>
    </row>
    <row r="63" spans="1:18" ht="72" x14ac:dyDescent="0.25">
      <c r="A63" s="27" t="s">
        <v>137</v>
      </c>
      <c r="B63" s="27" t="s">
        <v>136</v>
      </c>
      <c r="C63" s="27" t="s">
        <v>52</v>
      </c>
      <c r="D63" s="27" t="s">
        <v>89</v>
      </c>
      <c r="E63" s="27" t="s">
        <v>50</v>
      </c>
      <c r="F63" s="27" t="s">
        <v>50</v>
      </c>
      <c r="G63" s="82" t="s">
        <v>499</v>
      </c>
      <c r="H63" s="40"/>
      <c r="I63" s="40" t="s">
        <v>213</v>
      </c>
      <c r="J63" s="40" t="s">
        <v>582</v>
      </c>
      <c r="K63" s="28">
        <v>1</v>
      </c>
      <c r="L63" s="56">
        <v>9</v>
      </c>
      <c r="M63" s="56">
        <f t="shared" si="2"/>
        <v>9</v>
      </c>
      <c r="N63" s="27" t="s">
        <v>248</v>
      </c>
      <c r="O63" s="63" t="s">
        <v>50</v>
      </c>
      <c r="P63" s="28">
        <v>1</v>
      </c>
      <c r="Q63" s="56">
        <v>5</v>
      </c>
      <c r="R63" s="56">
        <f t="shared" si="3"/>
        <v>5</v>
      </c>
    </row>
    <row r="64" spans="1:18" ht="54" x14ac:dyDescent="0.25">
      <c r="A64" s="27" t="s">
        <v>137</v>
      </c>
      <c r="B64" s="27" t="s">
        <v>139</v>
      </c>
      <c r="C64" s="27" t="s">
        <v>52</v>
      </c>
      <c r="D64" s="27" t="s">
        <v>89</v>
      </c>
      <c r="E64" s="27" t="s">
        <v>50</v>
      </c>
      <c r="F64" s="27" t="s">
        <v>50</v>
      </c>
      <c r="G64" s="80" t="s">
        <v>414</v>
      </c>
      <c r="H64" s="29"/>
      <c r="I64" s="40" t="s">
        <v>415</v>
      </c>
      <c r="J64" s="40" t="s">
        <v>582</v>
      </c>
      <c r="K64" s="28">
        <v>1</v>
      </c>
      <c r="L64" s="28">
        <v>9</v>
      </c>
      <c r="M64" s="56">
        <f t="shared" si="2"/>
        <v>9</v>
      </c>
      <c r="N64" s="27" t="s">
        <v>416</v>
      </c>
      <c r="O64" s="63" t="s">
        <v>50</v>
      </c>
      <c r="P64" s="28">
        <v>1</v>
      </c>
      <c r="Q64" s="28">
        <v>5</v>
      </c>
      <c r="R64" s="56">
        <f t="shared" si="3"/>
        <v>5</v>
      </c>
    </row>
    <row r="65" spans="1:18" ht="99" x14ac:dyDescent="0.25">
      <c r="A65" s="27" t="s">
        <v>141</v>
      </c>
      <c r="B65" s="27" t="s">
        <v>140</v>
      </c>
      <c r="C65" s="27" t="s">
        <v>283</v>
      </c>
      <c r="D65" s="27" t="s">
        <v>89</v>
      </c>
      <c r="E65" s="27" t="s">
        <v>98</v>
      </c>
      <c r="F65" s="27" t="s">
        <v>89</v>
      </c>
      <c r="G65" s="80" t="s">
        <v>506</v>
      </c>
      <c r="H65" s="29" t="s">
        <v>261</v>
      </c>
      <c r="I65" s="40" t="s">
        <v>222</v>
      </c>
      <c r="J65" s="40" t="s">
        <v>588</v>
      </c>
      <c r="K65" s="28">
        <v>1</v>
      </c>
      <c r="L65" s="56">
        <v>7</v>
      </c>
      <c r="M65" s="56">
        <f t="shared" si="2"/>
        <v>7</v>
      </c>
      <c r="N65" s="27" t="s">
        <v>252</v>
      </c>
      <c r="O65" s="63" t="s">
        <v>50</v>
      </c>
      <c r="P65" s="28">
        <v>1</v>
      </c>
      <c r="Q65" s="56">
        <v>5</v>
      </c>
      <c r="R65" s="56">
        <f t="shared" si="3"/>
        <v>5</v>
      </c>
    </row>
    <row r="66" spans="1:18" ht="117" x14ac:dyDescent="0.25">
      <c r="A66" s="27" t="s">
        <v>141</v>
      </c>
      <c r="B66" s="27" t="s">
        <v>140</v>
      </c>
      <c r="C66" s="27" t="s">
        <v>283</v>
      </c>
      <c r="D66" s="27" t="s">
        <v>89</v>
      </c>
      <c r="E66" s="27" t="s">
        <v>50</v>
      </c>
      <c r="F66" s="27" t="s">
        <v>50</v>
      </c>
      <c r="G66" s="83" t="s">
        <v>287</v>
      </c>
      <c r="H66" s="32" t="s">
        <v>261</v>
      </c>
      <c r="I66" s="34" t="s">
        <v>284</v>
      </c>
      <c r="J66" s="34" t="s">
        <v>590</v>
      </c>
      <c r="K66" s="28">
        <v>1</v>
      </c>
      <c r="L66" s="28">
        <v>7</v>
      </c>
      <c r="M66" s="56">
        <f t="shared" si="2"/>
        <v>7</v>
      </c>
      <c r="N66" s="32" t="s">
        <v>124</v>
      </c>
      <c r="O66" s="63" t="s">
        <v>345</v>
      </c>
      <c r="P66" s="28">
        <v>1</v>
      </c>
      <c r="Q66" s="28">
        <v>5</v>
      </c>
      <c r="R66" s="56">
        <f t="shared" si="3"/>
        <v>5</v>
      </c>
    </row>
    <row r="67" spans="1:18" ht="72" x14ac:dyDescent="0.25">
      <c r="A67" s="27" t="s">
        <v>141</v>
      </c>
      <c r="B67" s="27" t="s">
        <v>140</v>
      </c>
      <c r="C67" s="27" t="s">
        <v>283</v>
      </c>
      <c r="D67" s="27" t="s">
        <v>89</v>
      </c>
      <c r="E67" s="27" t="s">
        <v>50</v>
      </c>
      <c r="F67" s="27" t="s">
        <v>50</v>
      </c>
      <c r="G67" s="83" t="s">
        <v>114</v>
      </c>
      <c r="H67" s="32" t="s">
        <v>261</v>
      </c>
      <c r="I67" s="36" t="s">
        <v>163</v>
      </c>
      <c r="J67" s="34" t="s">
        <v>608</v>
      </c>
      <c r="K67" s="28">
        <v>1</v>
      </c>
      <c r="L67" s="28">
        <v>7</v>
      </c>
      <c r="M67" s="56">
        <f t="shared" si="2"/>
        <v>7</v>
      </c>
      <c r="N67" s="32" t="s">
        <v>127</v>
      </c>
      <c r="O67" s="63" t="s">
        <v>50</v>
      </c>
      <c r="P67" s="28">
        <v>1</v>
      </c>
      <c r="Q67" s="28">
        <v>5</v>
      </c>
      <c r="R67" s="56">
        <f t="shared" si="3"/>
        <v>5</v>
      </c>
    </row>
    <row r="68" spans="1:18" ht="63" x14ac:dyDescent="0.25">
      <c r="A68" s="27" t="s">
        <v>141</v>
      </c>
      <c r="B68" s="27" t="s">
        <v>140</v>
      </c>
      <c r="C68" s="27" t="s">
        <v>283</v>
      </c>
      <c r="D68" s="27" t="s">
        <v>89</v>
      </c>
      <c r="E68" s="27" t="s">
        <v>50</v>
      </c>
      <c r="F68" s="27" t="s">
        <v>50</v>
      </c>
      <c r="G68" s="83" t="s">
        <v>520</v>
      </c>
      <c r="H68" s="32" t="s">
        <v>261</v>
      </c>
      <c r="I68" s="36" t="s">
        <v>165</v>
      </c>
      <c r="J68" s="36" t="s">
        <v>610</v>
      </c>
      <c r="K68" s="28">
        <v>1</v>
      </c>
      <c r="L68" s="28">
        <v>7</v>
      </c>
      <c r="M68" s="56">
        <f t="shared" si="2"/>
        <v>7</v>
      </c>
      <c r="N68" s="32" t="s">
        <v>129</v>
      </c>
      <c r="O68" s="63" t="s">
        <v>50</v>
      </c>
      <c r="P68" s="28">
        <v>1</v>
      </c>
      <c r="Q68" s="28">
        <v>5</v>
      </c>
      <c r="R68" s="56">
        <f t="shared" si="3"/>
        <v>5</v>
      </c>
    </row>
    <row r="69" spans="1:18" ht="72" x14ac:dyDescent="0.25">
      <c r="A69" s="27" t="s">
        <v>141</v>
      </c>
      <c r="B69" s="27" t="s">
        <v>140</v>
      </c>
      <c r="C69" s="59" t="s">
        <v>283</v>
      </c>
      <c r="D69" s="27" t="s">
        <v>89</v>
      </c>
      <c r="E69" s="27" t="s">
        <v>50</v>
      </c>
      <c r="F69" s="27" t="s">
        <v>50</v>
      </c>
      <c r="G69" s="83" t="s">
        <v>114</v>
      </c>
      <c r="H69" s="32" t="s">
        <v>261</v>
      </c>
      <c r="I69" s="36" t="s">
        <v>163</v>
      </c>
      <c r="J69" s="34" t="s">
        <v>608</v>
      </c>
      <c r="K69" s="28">
        <v>1</v>
      </c>
      <c r="L69" s="28">
        <v>7</v>
      </c>
      <c r="M69" s="56">
        <f t="shared" si="2"/>
        <v>7</v>
      </c>
      <c r="N69" s="32" t="s">
        <v>132</v>
      </c>
      <c r="O69" s="63" t="s">
        <v>50</v>
      </c>
      <c r="P69" s="28">
        <v>1</v>
      </c>
      <c r="Q69" s="28">
        <v>5</v>
      </c>
      <c r="R69" s="56">
        <f t="shared" si="3"/>
        <v>5</v>
      </c>
    </row>
    <row r="70" spans="1:18" ht="63" x14ac:dyDescent="0.25">
      <c r="A70" s="27" t="s">
        <v>141</v>
      </c>
      <c r="B70" s="27" t="s">
        <v>140</v>
      </c>
      <c r="C70" s="59" t="s">
        <v>283</v>
      </c>
      <c r="D70" s="27" t="s">
        <v>89</v>
      </c>
      <c r="E70" s="27" t="s">
        <v>50</v>
      </c>
      <c r="F70" s="27" t="s">
        <v>50</v>
      </c>
      <c r="G70" s="83" t="s">
        <v>520</v>
      </c>
      <c r="H70" s="32" t="s">
        <v>261</v>
      </c>
      <c r="I70" s="36" t="s">
        <v>165</v>
      </c>
      <c r="J70" s="36" t="s">
        <v>610</v>
      </c>
      <c r="K70" s="28">
        <v>1</v>
      </c>
      <c r="L70" s="28">
        <v>7</v>
      </c>
      <c r="M70" s="56">
        <f t="shared" si="2"/>
        <v>7</v>
      </c>
      <c r="N70" s="32" t="s">
        <v>129</v>
      </c>
      <c r="O70" s="63" t="s">
        <v>50</v>
      </c>
      <c r="P70" s="28">
        <v>1</v>
      </c>
      <c r="Q70" s="28">
        <v>5</v>
      </c>
      <c r="R70" s="56">
        <f t="shared" si="3"/>
        <v>5</v>
      </c>
    </row>
    <row r="71" spans="1:18" ht="117" x14ac:dyDescent="0.25">
      <c r="A71" s="27" t="s">
        <v>141</v>
      </c>
      <c r="B71" s="27" t="s">
        <v>140</v>
      </c>
      <c r="C71" s="27" t="s">
        <v>283</v>
      </c>
      <c r="D71" s="27" t="s">
        <v>89</v>
      </c>
      <c r="E71" s="27" t="s">
        <v>50</v>
      </c>
      <c r="F71" s="27" t="s">
        <v>50</v>
      </c>
      <c r="G71" s="83" t="s">
        <v>524</v>
      </c>
      <c r="H71" s="32" t="s">
        <v>261</v>
      </c>
      <c r="I71" s="34" t="s">
        <v>161</v>
      </c>
      <c r="J71" s="34" t="s">
        <v>590</v>
      </c>
      <c r="K71" s="28">
        <v>1</v>
      </c>
      <c r="L71" s="28">
        <v>7</v>
      </c>
      <c r="M71" s="56">
        <f t="shared" ref="M71:M102" si="4">+K71*L71</f>
        <v>7</v>
      </c>
      <c r="N71" s="32" t="s">
        <v>124</v>
      </c>
      <c r="O71" s="63" t="s">
        <v>345</v>
      </c>
      <c r="P71" s="28">
        <v>1</v>
      </c>
      <c r="Q71" s="28">
        <v>5</v>
      </c>
      <c r="R71" s="56">
        <f t="shared" ref="R71:R102" si="5">+P71*Q71</f>
        <v>5</v>
      </c>
    </row>
    <row r="72" spans="1:18" ht="99" x14ac:dyDescent="0.25">
      <c r="A72" s="27" t="s">
        <v>141</v>
      </c>
      <c r="B72" s="27" t="s">
        <v>140</v>
      </c>
      <c r="C72" s="32" t="s">
        <v>104</v>
      </c>
      <c r="D72" s="27" t="s">
        <v>89</v>
      </c>
      <c r="E72" s="27" t="s">
        <v>50</v>
      </c>
      <c r="F72" s="27" t="s">
        <v>50</v>
      </c>
      <c r="G72" s="83" t="s">
        <v>116</v>
      </c>
      <c r="H72" s="32" t="s">
        <v>272</v>
      </c>
      <c r="I72" s="36" t="s">
        <v>170</v>
      </c>
      <c r="J72" s="36" t="s">
        <v>611</v>
      </c>
      <c r="K72" s="28">
        <v>1</v>
      </c>
      <c r="L72" s="28">
        <v>7</v>
      </c>
      <c r="M72" s="56">
        <f t="shared" si="4"/>
        <v>7</v>
      </c>
      <c r="N72" s="32" t="s">
        <v>133</v>
      </c>
      <c r="O72" s="63" t="s">
        <v>337</v>
      </c>
      <c r="P72" s="28">
        <v>1</v>
      </c>
      <c r="Q72" s="28">
        <v>5</v>
      </c>
      <c r="R72" s="56">
        <f t="shared" si="5"/>
        <v>5</v>
      </c>
    </row>
    <row r="73" spans="1:18" ht="72" x14ac:dyDescent="0.25">
      <c r="A73" s="27" t="s">
        <v>141</v>
      </c>
      <c r="B73" s="27" t="s">
        <v>140</v>
      </c>
      <c r="C73" s="32" t="s">
        <v>104</v>
      </c>
      <c r="D73" s="27" t="s">
        <v>89</v>
      </c>
      <c r="E73" s="27" t="s">
        <v>50</v>
      </c>
      <c r="F73" s="27" t="s">
        <v>50</v>
      </c>
      <c r="G73" s="83" t="s">
        <v>522</v>
      </c>
      <c r="H73" s="32" t="s">
        <v>270</v>
      </c>
      <c r="I73" s="36" t="s">
        <v>164</v>
      </c>
      <c r="J73" s="36" t="s">
        <v>609</v>
      </c>
      <c r="K73" s="28">
        <v>1</v>
      </c>
      <c r="L73" s="28">
        <v>7</v>
      </c>
      <c r="M73" s="56">
        <f t="shared" si="4"/>
        <v>7</v>
      </c>
      <c r="N73" s="32" t="s">
        <v>128</v>
      </c>
      <c r="O73" s="63" t="s">
        <v>357</v>
      </c>
      <c r="P73" s="28">
        <v>1</v>
      </c>
      <c r="Q73" s="28">
        <v>5</v>
      </c>
      <c r="R73" s="56">
        <f t="shared" si="5"/>
        <v>5</v>
      </c>
    </row>
    <row r="74" spans="1:18" ht="153" x14ac:dyDescent="0.25">
      <c r="A74" s="27" t="s">
        <v>141</v>
      </c>
      <c r="B74" s="27" t="s">
        <v>140</v>
      </c>
      <c r="C74" s="39" t="s">
        <v>88</v>
      </c>
      <c r="D74" s="27" t="s">
        <v>89</v>
      </c>
      <c r="E74" s="27" t="s">
        <v>50</v>
      </c>
      <c r="F74" s="27" t="s">
        <v>50</v>
      </c>
      <c r="G74" s="83" t="s">
        <v>605</v>
      </c>
      <c r="H74" s="32" t="s">
        <v>266</v>
      </c>
      <c r="I74" s="34" t="s">
        <v>151</v>
      </c>
      <c r="J74" s="34" t="s">
        <v>565</v>
      </c>
      <c r="K74" s="28">
        <v>1</v>
      </c>
      <c r="L74" s="28">
        <v>7</v>
      </c>
      <c r="M74" s="56">
        <f t="shared" si="4"/>
        <v>7</v>
      </c>
      <c r="N74" s="32" t="s">
        <v>120</v>
      </c>
      <c r="O74" s="63" t="s">
        <v>351</v>
      </c>
      <c r="P74" s="28">
        <v>1</v>
      </c>
      <c r="Q74" s="28">
        <v>5</v>
      </c>
      <c r="R74" s="56">
        <f t="shared" si="5"/>
        <v>5</v>
      </c>
    </row>
    <row r="75" spans="1:18" ht="153" x14ac:dyDescent="0.25">
      <c r="A75" s="27" t="s">
        <v>141</v>
      </c>
      <c r="B75" s="27" t="s">
        <v>140</v>
      </c>
      <c r="C75" s="27" t="s">
        <v>53</v>
      </c>
      <c r="D75" s="27" t="s">
        <v>93</v>
      </c>
      <c r="E75" s="27" t="s">
        <v>50</v>
      </c>
      <c r="F75" s="27" t="s">
        <v>50</v>
      </c>
      <c r="G75" s="83" t="s">
        <v>107</v>
      </c>
      <c r="H75" s="32" t="s">
        <v>266</v>
      </c>
      <c r="I75" s="33" t="s">
        <v>151</v>
      </c>
      <c r="J75" s="33" t="s">
        <v>565</v>
      </c>
      <c r="K75" s="28">
        <v>1</v>
      </c>
      <c r="L75" s="28">
        <v>7</v>
      </c>
      <c r="M75" s="56">
        <f t="shared" si="4"/>
        <v>7</v>
      </c>
      <c r="N75" s="32" t="s">
        <v>120</v>
      </c>
      <c r="O75" s="63" t="s">
        <v>351</v>
      </c>
      <c r="P75" s="28">
        <v>1</v>
      </c>
      <c r="Q75" s="28">
        <v>5</v>
      </c>
      <c r="R75" s="56">
        <f t="shared" si="5"/>
        <v>5</v>
      </c>
    </row>
    <row r="76" spans="1:18" ht="72" x14ac:dyDescent="0.25">
      <c r="A76" s="27" t="s">
        <v>141</v>
      </c>
      <c r="B76" s="27" t="s">
        <v>140</v>
      </c>
      <c r="C76" s="27" t="s">
        <v>53</v>
      </c>
      <c r="D76" s="27" t="s">
        <v>425</v>
      </c>
      <c r="E76" s="27" t="s">
        <v>50</v>
      </c>
      <c r="F76" s="27" t="s">
        <v>50</v>
      </c>
      <c r="G76" s="83" t="s">
        <v>517</v>
      </c>
      <c r="H76" s="32" t="s">
        <v>266</v>
      </c>
      <c r="I76" s="33" t="s">
        <v>156</v>
      </c>
      <c r="J76" s="33" t="s">
        <v>565</v>
      </c>
      <c r="K76" s="28">
        <v>1</v>
      </c>
      <c r="L76" s="28">
        <v>7</v>
      </c>
      <c r="M76" s="56">
        <f t="shared" si="4"/>
        <v>7</v>
      </c>
      <c r="N76" s="32" t="s">
        <v>665</v>
      </c>
      <c r="O76" s="32" t="s">
        <v>664</v>
      </c>
      <c r="P76" s="28">
        <v>1</v>
      </c>
      <c r="Q76" s="28">
        <v>5</v>
      </c>
      <c r="R76" s="56">
        <f t="shared" si="5"/>
        <v>5</v>
      </c>
    </row>
    <row r="77" spans="1:18" ht="81" x14ac:dyDescent="0.25">
      <c r="A77" s="27" t="s">
        <v>141</v>
      </c>
      <c r="B77" s="27" t="s">
        <v>140</v>
      </c>
      <c r="C77" s="32" t="s">
        <v>94</v>
      </c>
      <c r="D77" s="27" t="s">
        <v>90</v>
      </c>
      <c r="E77" s="27" t="s">
        <v>50</v>
      </c>
      <c r="F77" s="27" t="s">
        <v>50</v>
      </c>
      <c r="G77" s="83" t="s">
        <v>112</v>
      </c>
      <c r="H77" s="32" t="s">
        <v>266</v>
      </c>
      <c r="I77" s="34" t="s">
        <v>151</v>
      </c>
      <c r="J77" s="34" t="s">
        <v>565</v>
      </c>
      <c r="K77" s="56">
        <v>1</v>
      </c>
      <c r="L77" s="28">
        <v>7</v>
      </c>
      <c r="M77" s="56">
        <f t="shared" si="4"/>
        <v>7</v>
      </c>
      <c r="N77" s="32" t="s">
        <v>665</v>
      </c>
      <c r="O77" s="63" t="s">
        <v>341</v>
      </c>
      <c r="P77" s="56">
        <v>1</v>
      </c>
      <c r="Q77" s="28">
        <v>5</v>
      </c>
      <c r="R77" s="56">
        <f t="shared" si="5"/>
        <v>5</v>
      </c>
    </row>
    <row r="78" spans="1:18" ht="45" x14ac:dyDescent="0.25">
      <c r="A78" s="27" t="s">
        <v>141</v>
      </c>
      <c r="B78" s="27" t="s">
        <v>140</v>
      </c>
      <c r="C78" s="32" t="s">
        <v>104</v>
      </c>
      <c r="D78" s="27" t="s">
        <v>89</v>
      </c>
      <c r="E78" s="27" t="s">
        <v>50</v>
      </c>
      <c r="F78" s="27" t="s">
        <v>50</v>
      </c>
      <c r="G78" s="83" t="s">
        <v>521</v>
      </c>
      <c r="H78" s="32" t="s">
        <v>266</v>
      </c>
      <c r="I78" s="36" t="s">
        <v>167</v>
      </c>
      <c r="J78" s="36" t="s">
        <v>565</v>
      </c>
      <c r="K78" s="28">
        <v>1</v>
      </c>
      <c r="L78" s="28">
        <v>7</v>
      </c>
      <c r="M78" s="56">
        <f t="shared" si="4"/>
        <v>7</v>
      </c>
      <c r="N78" s="32" t="s">
        <v>131</v>
      </c>
      <c r="O78" s="63" t="s">
        <v>338</v>
      </c>
      <c r="P78" s="28">
        <v>1</v>
      </c>
      <c r="Q78" s="28">
        <v>5</v>
      </c>
      <c r="R78" s="56">
        <f t="shared" si="5"/>
        <v>5</v>
      </c>
    </row>
    <row r="79" spans="1:18" ht="45" x14ac:dyDescent="0.25">
      <c r="A79" s="27" t="s">
        <v>141</v>
      </c>
      <c r="B79" s="27" t="s">
        <v>140</v>
      </c>
      <c r="C79" s="27" t="s">
        <v>53</v>
      </c>
      <c r="D79" s="27" t="s">
        <v>135</v>
      </c>
      <c r="E79" s="27" t="s">
        <v>50</v>
      </c>
      <c r="F79" s="27" t="s">
        <v>50</v>
      </c>
      <c r="G79" s="83" t="s">
        <v>518</v>
      </c>
      <c r="H79" s="32" t="s">
        <v>268</v>
      </c>
      <c r="I79" s="33" t="s">
        <v>158</v>
      </c>
      <c r="J79" s="33" t="s">
        <v>586</v>
      </c>
      <c r="K79" s="28">
        <v>1</v>
      </c>
      <c r="L79" s="28">
        <v>7</v>
      </c>
      <c r="M79" s="56">
        <f t="shared" si="4"/>
        <v>7</v>
      </c>
      <c r="N79" s="32" t="s">
        <v>666</v>
      </c>
      <c r="O79" s="63" t="s">
        <v>338</v>
      </c>
      <c r="P79" s="28">
        <v>1</v>
      </c>
      <c r="Q79" s="28">
        <v>5</v>
      </c>
      <c r="R79" s="56">
        <f t="shared" si="5"/>
        <v>5</v>
      </c>
    </row>
    <row r="80" spans="1:18" ht="99" x14ac:dyDescent="0.25">
      <c r="A80" s="27" t="s">
        <v>141</v>
      </c>
      <c r="B80" s="27" t="s">
        <v>140</v>
      </c>
      <c r="C80" s="32" t="s">
        <v>104</v>
      </c>
      <c r="D80" s="27" t="s">
        <v>89</v>
      </c>
      <c r="E80" s="27" t="s">
        <v>50</v>
      </c>
      <c r="F80" s="27" t="s">
        <v>50</v>
      </c>
      <c r="G80" s="83" t="s">
        <v>115</v>
      </c>
      <c r="H80" s="32" t="s">
        <v>264</v>
      </c>
      <c r="I80" s="36" t="s">
        <v>169</v>
      </c>
      <c r="J80" s="36" t="s">
        <v>611</v>
      </c>
      <c r="K80" s="28">
        <v>1</v>
      </c>
      <c r="L80" s="28">
        <v>7</v>
      </c>
      <c r="M80" s="56">
        <f t="shared" si="4"/>
        <v>7</v>
      </c>
      <c r="N80" s="32" t="s">
        <v>134</v>
      </c>
      <c r="O80" s="63" t="s">
        <v>337</v>
      </c>
      <c r="P80" s="28">
        <v>1</v>
      </c>
      <c r="Q80" s="28">
        <v>5</v>
      </c>
      <c r="R80" s="56">
        <f t="shared" si="5"/>
        <v>5</v>
      </c>
    </row>
    <row r="81" spans="1:18" ht="99" x14ac:dyDescent="0.25">
      <c r="A81" s="27" t="s">
        <v>141</v>
      </c>
      <c r="B81" s="27" t="s">
        <v>140</v>
      </c>
      <c r="C81" s="32" t="s">
        <v>104</v>
      </c>
      <c r="D81" s="27" t="s">
        <v>89</v>
      </c>
      <c r="E81" s="27" t="s">
        <v>50</v>
      </c>
      <c r="F81" s="27" t="s">
        <v>50</v>
      </c>
      <c r="G81" s="83" t="s">
        <v>523</v>
      </c>
      <c r="H81" s="32" t="s">
        <v>271</v>
      </c>
      <c r="I81" s="36" t="s">
        <v>168</v>
      </c>
      <c r="J81" s="36" t="s">
        <v>611</v>
      </c>
      <c r="K81" s="28">
        <v>1</v>
      </c>
      <c r="L81" s="28">
        <v>7</v>
      </c>
      <c r="M81" s="56">
        <f t="shared" si="4"/>
        <v>7</v>
      </c>
      <c r="N81" s="32" t="s">
        <v>133</v>
      </c>
      <c r="O81" s="63" t="s">
        <v>337</v>
      </c>
      <c r="P81" s="28">
        <v>1</v>
      </c>
      <c r="Q81" s="28">
        <v>5</v>
      </c>
      <c r="R81" s="56">
        <f t="shared" si="5"/>
        <v>5</v>
      </c>
    </row>
    <row r="82" spans="1:18" ht="72" x14ac:dyDescent="0.25">
      <c r="A82" s="27" t="s">
        <v>141</v>
      </c>
      <c r="B82" s="27" t="s">
        <v>140</v>
      </c>
      <c r="C82" s="27" t="s">
        <v>53</v>
      </c>
      <c r="D82" s="27" t="s">
        <v>394</v>
      </c>
      <c r="E82" s="27" t="s">
        <v>50</v>
      </c>
      <c r="F82" s="27" t="s">
        <v>50</v>
      </c>
      <c r="G82" s="83" t="s">
        <v>519</v>
      </c>
      <c r="H82" s="32" t="s">
        <v>269</v>
      </c>
      <c r="I82" s="33" t="s">
        <v>159</v>
      </c>
      <c r="J82" s="33" t="s">
        <v>607</v>
      </c>
      <c r="K82" s="28">
        <v>1</v>
      </c>
      <c r="L82" s="28">
        <v>7</v>
      </c>
      <c r="M82" s="56">
        <f t="shared" si="4"/>
        <v>7</v>
      </c>
      <c r="N82" s="32" t="s">
        <v>665</v>
      </c>
      <c r="O82" s="63" t="s">
        <v>338</v>
      </c>
      <c r="P82" s="28">
        <v>1</v>
      </c>
      <c r="Q82" s="28">
        <v>5</v>
      </c>
      <c r="R82" s="56">
        <f t="shared" si="5"/>
        <v>5</v>
      </c>
    </row>
    <row r="83" spans="1:18" ht="45" x14ac:dyDescent="0.25">
      <c r="A83" s="27" t="s">
        <v>141</v>
      </c>
      <c r="B83" s="27" t="s">
        <v>140</v>
      </c>
      <c r="C83" s="27" t="s">
        <v>53</v>
      </c>
      <c r="D83" s="27" t="s">
        <v>90</v>
      </c>
      <c r="E83" s="27" t="s">
        <v>50</v>
      </c>
      <c r="F83" s="27" t="s">
        <v>50</v>
      </c>
      <c r="G83" s="83" t="s">
        <v>110</v>
      </c>
      <c r="H83" s="32" t="s">
        <v>263</v>
      </c>
      <c r="I83" s="34" t="s">
        <v>155</v>
      </c>
      <c r="J83" s="34" t="s">
        <v>606</v>
      </c>
      <c r="K83" s="28">
        <v>1</v>
      </c>
      <c r="L83" s="28">
        <v>7</v>
      </c>
      <c r="M83" s="56">
        <f t="shared" si="4"/>
        <v>7</v>
      </c>
      <c r="N83" s="32" t="s">
        <v>123</v>
      </c>
      <c r="O83" s="63" t="s">
        <v>50</v>
      </c>
      <c r="P83" s="28">
        <v>1</v>
      </c>
      <c r="Q83" s="28">
        <v>5</v>
      </c>
      <c r="R83" s="56">
        <f t="shared" si="5"/>
        <v>5</v>
      </c>
    </row>
    <row r="84" spans="1:18" ht="72" x14ac:dyDescent="0.25">
      <c r="A84" s="27" t="s">
        <v>137</v>
      </c>
      <c r="B84" s="27" t="s">
        <v>140</v>
      </c>
      <c r="C84" s="27" t="s">
        <v>91</v>
      </c>
      <c r="D84" s="27" t="s">
        <v>89</v>
      </c>
      <c r="E84" s="27" t="s">
        <v>50</v>
      </c>
      <c r="F84" s="27" t="s">
        <v>50</v>
      </c>
      <c r="G84" s="82" t="s">
        <v>509</v>
      </c>
      <c r="H84" s="40" t="s">
        <v>265</v>
      </c>
      <c r="I84" s="40" t="s">
        <v>205</v>
      </c>
      <c r="J84" s="40" t="s">
        <v>582</v>
      </c>
      <c r="K84" s="28">
        <v>1</v>
      </c>
      <c r="L84" s="28">
        <v>7</v>
      </c>
      <c r="M84" s="56">
        <f t="shared" si="4"/>
        <v>7</v>
      </c>
      <c r="N84" s="27" t="s">
        <v>303</v>
      </c>
      <c r="O84" s="63" t="s">
        <v>50</v>
      </c>
      <c r="P84" s="28">
        <v>1</v>
      </c>
      <c r="Q84" s="28">
        <v>5</v>
      </c>
      <c r="R84" s="56">
        <f t="shared" si="5"/>
        <v>5</v>
      </c>
    </row>
    <row r="85" spans="1:18" ht="135" x14ac:dyDescent="0.25">
      <c r="A85" s="27" t="s">
        <v>141</v>
      </c>
      <c r="B85" s="27" t="s">
        <v>139</v>
      </c>
      <c r="C85" s="27" t="s">
        <v>88</v>
      </c>
      <c r="D85" s="27" t="s">
        <v>89</v>
      </c>
      <c r="E85" s="27" t="s">
        <v>50</v>
      </c>
      <c r="F85" s="27" t="s">
        <v>50</v>
      </c>
      <c r="G85" s="82" t="s">
        <v>507</v>
      </c>
      <c r="H85" s="40"/>
      <c r="I85" s="40" t="s">
        <v>203</v>
      </c>
      <c r="J85" s="40" t="s">
        <v>565</v>
      </c>
      <c r="K85" s="56">
        <v>1</v>
      </c>
      <c r="L85" s="56">
        <v>7</v>
      </c>
      <c r="M85" s="56">
        <f t="shared" si="4"/>
        <v>7</v>
      </c>
      <c r="N85" s="27" t="s">
        <v>675</v>
      </c>
      <c r="O85" s="64" t="s">
        <v>359</v>
      </c>
      <c r="P85" s="56">
        <v>1</v>
      </c>
      <c r="Q85" s="56">
        <v>5</v>
      </c>
      <c r="R85" s="56">
        <f t="shared" si="5"/>
        <v>5</v>
      </c>
    </row>
    <row r="86" spans="1:18" ht="72" x14ac:dyDescent="0.25">
      <c r="A86" s="27" t="s">
        <v>137</v>
      </c>
      <c r="B86" s="27" t="s">
        <v>136</v>
      </c>
      <c r="C86" s="27" t="s">
        <v>88</v>
      </c>
      <c r="D86" s="27" t="s">
        <v>89</v>
      </c>
      <c r="E86" s="27" t="s">
        <v>50</v>
      </c>
      <c r="F86" s="27" t="s">
        <v>50</v>
      </c>
      <c r="G86" s="82" t="s">
        <v>508</v>
      </c>
      <c r="H86" s="40"/>
      <c r="I86" s="40" t="s">
        <v>204</v>
      </c>
      <c r="J86" s="40" t="s">
        <v>596</v>
      </c>
      <c r="K86" s="28">
        <v>1</v>
      </c>
      <c r="L86" s="28">
        <v>7</v>
      </c>
      <c r="M86" s="56">
        <f t="shared" si="4"/>
        <v>7</v>
      </c>
      <c r="N86" s="27" t="s">
        <v>302</v>
      </c>
      <c r="O86" s="63" t="s">
        <v>50</v>
      </c>
      <c r="P86" s="28">
        <v>1</v>
      </c>
      <c r="Q86" s="28">
        <v>5</v>
      </c>
      <c r="R86" s="56">
        <f t="shared" si="5"/>
        <v>5</v>
      </c>
    </row>
    <row r="87" spans="1:18" ht="63" x14ac:dyDescent="0.25">
      <c r="A87" s="27" t="s">
        <v>137</v>
      </c>
      <c r="B87" s="27" t="s">
        <v>136</v>
      </c>
      <c r="C87" s="27" t="s">
        <v>88</v>
      </c>
      <c r="D87" s="27" t="s">
        <v>89</v>
      </c>
      <c r="E87" s="27" t="s">
        <v>50</v>
      </c>
      <c r="F87" s="27" t="s">
        <v>50</v>
      </c>
      <c r="G87" s="82" t="s">
        <v>76</v>
      </c>
      <c r="H87" s="40"/>
      <c r="I87" s="40" t="s">
        <v>210</v>
      </c>
      <c r="J87" s="40" t="s">
        <v>582</v>
      </c>
      <c r="K87" s="28">
        <v>1</v>
      </c>
      <c r="L87" s="28">
        <v>7</v>
      </c>
      <c r="M87" s="56">
        <f t="shared" si="4"/>
        <v>7</v>
      </c>
      <c r="N87" s="27" t="s">
        <v>304</v>
      </c>
      <c r="O87" s="63" t="s">
        <v>50</v>
      </c>
      <c r="P87" s="28">
        <v>1</v>
      </c>
      <c r="Q87" s="28">
        <v>5</v>
      </c>
      <c r="R87" s="56">
        <f t="shared" si="5"/>
        <v>5</v>
      </c>
    </row>
    <row r="88" spans="1:18" ht="72" x14ac:dyDescent="0.25">
      <c r="A88" s="27" t="s">
        <v>137</v>
      </c>
      <c r="B88" s="27" t="s">
        <v>136</v>
      </c>
      <c r="C88" s="27" t="s">
        <v>374</v>
      </c>
      <c r="D88" s="27" t="s">
        <v>89</v>
      </c>
      <c r="E88" s="27" t="s">
        <v>50</v>
      </c>
      <c r="F88" s="27" t="s">
        <v>50</v>
      </c>
      <c r="G88" s="82" t="s">
        <v>376</v>
      </c>
      <c r="H88" s="40"/>
      <c r="I88" s="40" t="s">
        <v>208</v>
      </c>
      <c r="J88" s="40" t="s">
        <v>582</v>
      </c>
      <c r="K88" s="28">
        <v>1</v>
      </c>
      <c r="L88" s="28">
        <v>7</v>
      </c>
      <c r="M88" s="56">
        <f t="shared" si="4"/>
        <v>7</v>
      </c>
      <c r="N88" s="27" t="s">
        <v>244</v>
      </c>
      <c r="O88" s="63" t="s">
        <v>50</v>
      </c>
      <c r="P88" s="28">
        <v>1</v>
      </c>
      <c r="Q88" s="28">
        <v>5</v>
      </c>
      <c r="R88" s="56">
        <f t="shared" si="5"/>
        <v>5</v>
      </c>
    </row>
    <row r="89" spans="1:18" ht="81" x14ac:dyDescent="0.25">
      <c r="A89" s="27" t="s">
        <v>137</v>
      </c>
      <c r="B89" s="27" t="s">
        <v>136</v>
      </c>
      <c r="C89" s="27" t="s">
        <v>88</v>
      </c>
      <c r="D89" s="27" t="s">
        <v>89</v>
      </c>
      <c r="E89" s="27" t="s">
        <v>50</v>
      </c>
      <c r="F89" s="27" t="s">
        <v>50</v>
      </c>
      <c r="G89" s="82" t="s">
        <v>193</v>
      </c>
      <c r="H89" s="40"/>
      <c r="I89" s="40" t="s">
        <v>209</v>
      </c>
      <c r="J89" s="40" t="s">
        <v>582</v>
      </c>
      <c r="K89" s="28">
        <v>1</v>
      </c>
      <c r="L89" s="28">
        <v>7</v>
      </c>
      <c r="M89" s="56">
        <f t="shared" si="4"/>
        <v>7</v>
      </c>
      <c r="N89" s="27" t="s">
        <v>305</v>
      </c>
      <c r="O89" s="63" t="s">
        <v>50</v>
      </c>
      <c r="P89" s="28">
        <v>1</v>
      </c>
      <c r="Q89" s="28">
        <v>5</v>
      </c>
      <c r="R89" s="56">
        <f t="shared" si="5"/>
        <v>5</v>
      </c>
    </row>
    <row r="90" spans="1:18" ht="81" x14ac:dyDescent="0.25">
      <c r="A90" s="27" t="s">
        <v>137</v>
      </c>
      <c r="B90" s="27" t="s">
        <v>136</v>
      </c>
      <c r="C90" s="27" t="s">
        <v>88</v>
      </c>
      <c r="D90" s="27" t="s">
        <v>89</v>
      </c>
      <c r="E90" s="27" t="s">
        <v>50</v>
      </c>
      <c r="F90" s="27" t="s">
        <v>50</v>
      </c>
      <c r="G90" s="82" t="s">
        <v>194</v>
      </c>
      <c r="H90" s="40"/>
      <c r="I90" s="40" t="s">
        <v>211</v>
      </c>
      <c r="J90" s="40" t="s">
        <v>582</v>
      </c>
      <c r="K90" s="28">
        <v>1</v>
      </c>
      <c r="L90" s="28">
        <v>7</v>
      </c>
      <c r="M90" s="56">
        <f t="shared" si="4"/>
        <v>7</v>
      </c>
      <c r="N90" s="27" t="s">
        <v>306</v>
      </c>
      <c r="O90" s="63" t="s">
        <v>50</v>
      </c>
      <c r="P90" s="28">
        <v>1</v>
      </c>
      <c r="Q90" s="28">
        <v>5</v>
      </c>
      <c r="R90" s="56">
        <f t="shared" si="5"/>
        <v>5</v>
      </c>
    </row>
    <row r="91" spans="1:18" ht="72" x14ac:dyDescent="0.25">
      <c r="A91" s="27" t="s">
        <v>137</v>
      </c>
      <c r="B91" s="27" t="s">
        <v>136</v>
      </c>
      <c r="C91" s="27" t="s">
        <v>68</v>
      </c>
      <c r="D91" s="27" t="s">
        <v>90</v>
      </c>
      <c r="E91" s="27" t="s">
        <v>50</v>
      </c>
      <c r="F91" s="27" t="s">
        <v>50</v>
      </c>
      <c r="G91" s="80" t="s">
        <v>182</v>
      </c>
      <c r="H91" s="29"/>
      <c r="I91" s="40" t="s">
        <v>221</v>
      </c>
      <c r="J91" s="40" t="s">
        <v>582</v>
      </c>
      <c r="K91" s="28">
        <v>1</v>
      </c>
      <c r="L91" s="28">
        <v>7</v>
      </c>
      <c r="M91" s="56">
        <f t="shared" si="4"/>
        <v>7</v>
      </c>
      <c r="N91" s="27" t="s">
        <v>307</v>
      </c>
      <c r="O91" s="63" t="s">
        <v>50</v>
      </c>
      <c r="P91" s="28">
        <v>1</v>
      </c>
      <c r="Q91" s="28">
        <v>5</v>
      </c>
      <c r="R91" s="56">
        <f t="shared" si="5"/>
        <v>5</v>
      </c>
    </row>
    <row r="92" spans="1:18" ht="126" x14ac:dyDescent="0.25">
      <c r="A92" s="27" t="s">
        <v>137</v>
      </c>
      <c r="B92" s="27" t="s">
        <v>136</v>
      </c>
      <c r="C92" s="27" t="s">
        <v>53</v>
      </c>
      <c r="D92" s="27" t="s">
        <v>89</v>
      </c>
      <c r="E92" s="27" t="s">
        <v>50</v>
      </c>
      <c r="F92" s="27" t="s">
        <v>50</v>
      </c>
      <c r="G92" s="80" t="s">
        <v>196</v>
      </c>
      <c r="H92" s="29"/>
      <c r="I92" s="40" t="s">
        <v>224</v>
      </c>
      <c r="J92" s="40" t="s">
        <v>582</v>
      </c>
      <c r="K92" s="28">
        <v>1</v>
      </c>
      <c r="L92" s="28">
        <v>7</v>
      </c>
      <c r="M92" s="56">
        <f t="shared" si="4"/>
        <v>7</v>
      </c>
      <c r="N92" s="27" t="s">
        <v>308</v>
      </c>
      <c r="O92" s="63" t="s">
        <v>50</v>
      </c>
      <c r="P92" s="28">
        <v>1</v>
      </c>
      <c r="Q92" s="28">
        <v>5</v>
      </c>
      <c r="R92" s="56">
        <f t="shared" si="5"/>
        <v>5</v>
      </c>
    </row>
    <row r="93" spans="1:18" ht="171" x14ac:dyDescent="0.25">
      <c r="A93" s="27" t="s">
        <v>141</v>
      </c>
      <c r="B93" s="27" t="s">
        <v>139</v>
      </c>
      <c r="C93" s="27" t="s">
        <v>53</v>
      </c>
      <c r="D93" s="27" t="s">
        <v>50</v>
      </c>
      <c r="E93" s="27" t="s">
        <v>98</v>
      </c>
      <c r="F93" s="27" t="s">
        <v>706</v>
      </c>
      <c r="G93" s="81" t="s">
        <v>510</v>
      </c>
      <c r="H93" s="30"/>
      <c r="I93" s="40" t="s">
        <v>240</v>
      </c>
      <c r="J93" s="40" t="s">
        <v>565</v>
      </c>
      <c r="K93" s="56">
        <v>1</v>
      </c>
      <c r="L93" s="56">
        <v>7</v>
      </c>
      <c r="M93" s="56">
        <f t="shared" si="4"/>
        <v>7</v>
      </c>
      <c r="N93" s="30" t="s">
        <v>298</v>
      </c>
      <c r="O93" s="64" t="s">
        <v>358</v>
      </c>
      <c r="P93" s="56">
        <v>1</v>
      </c>
      <c r="Q93" s="56">
        <v>5</v>
      </c>
      <c r="R93" s="56">
        <f t="shared" si="5"/>
        <v>5</v>
      </c>
    </row>
    <row r="94" spans="1:18" ht="153" x14ac:dyDescent="0.25">
      <c r="A94" s="27" t="s">
        <v>141</v>
      </c>
      <c r="B94" s="27" t="s">
        <v>136</v>
      </c>
      <c r="C94" s="27" t="s">
        <v>88</v>
      </c>
      <c r="D94" s="27" t="s">
        <v>89</v>
      </c>
      <c r="E94" s="27" t="s">
        <v>50</v>
      </c>
      <c r="F94" s="27" t="s">
        <v>50</v>
      </c>
      <c r="G94" s="82" t="s">
        <v>511</v>
      </c>
      <c r="H94" s="40"/>
      <c r="I94" s="40" t="s">
        <v>202</v>
      </c>
      <c r="J94" s="40" t="s">
        <v>597</v>
      </c>
      <c r="K94" s="28">
        <v>1</v>
      </c>
      <c r="L94" s="28">
        <v>7</v>
      </c>
      <c r="M94" s="56">
        <f t="shared" si="4"/>
        <v>7</v>
      </c>
      <c r="N94" s="27" t="s">
        <v>676</v>
      </c>
      <c r="O94" s="63" t="s">
        <v>338</v>
      </c>
      <c r="P94" s="28">
        <v>1</v>
      </c>
      <c r="Q94" s="28">
        <v>5</v>
      </c>
      <c r="R94" s="56">
        <f t="shared" si="5"/>
        <v>5</v>
      </c>
    </row>
    <row r="95" spans="1:18" ht="81" x14ac:dyDescent="0.25">
      <c r="A95" s="27" t="s">
        <v>141</v>
      </c>
      <c r="B95" s="27" t="s">
        <v>139</v>
      </c>
      <c r="C95" s="27" t="s">
        <v>52</v>
      </c>
      <c r="D95" s="27" t="s">
        <v>90</v>
      </c>
      <c r="E95" s="27" t="s">
        <v>50</v>
      </c>
      <c r="F95" s="27" t="s">
        <v>50</v>
      </c>
      <c r="G95" s="80" t="s">
        <v>51</v>
      </c>
      <c r="H95" s="29"/>
      <c r="I95" s="40" t="s">
        <v>217</v>
      </c>
      <c r="J95" s="40" t="s">
        <v>598</v>
      </c>
      <c r="K95" s="28">
        <v>1</v>
      </c>
      <c r="L95" s="28">
        <v>7</v>
      </c>
      <c r="M95" s="56">
        <f t="shared" si="4"/>
        <v>7</v>
      </c>
      <c r="N95" s="27" t="s">
        <v>312</v>
      </c>
      <c r="O95" s="63" t="s">
        <v>347</v>
      </c>
      <c r="P95" s="28">
        <v>1</v>
      </c>
      <c r="Q95" s="28">
        <v>5</v>
      </c>
      <c r="R95" s="56">
        <f t="shared" si="5"/>
        <v>5</v>
      </c>
    </row>
    <row r="96" spans="1:18" ht="81" x14ac:dyDescent="0.25">
      <c r="A96" s="27" t="s">
        <v>141</v>
      </c>
      <c r="B96" s="27" t="s">
        <v>139</v>
      </c>
      <c r="C96" s="27" t="s">
        <v>52</v>
      </c>
      <c r="D96" s="27" t="s">
        <v>90</v>
      </c>
      <c r="E96" s="27" t="s">
        <v>50</v>
      </c>
      <c r="F96" s="27" t="s">
        <v>50</v>
      </c>
      <c r="G96" s="80" t="s">
        <v>512</v>
      </c>
      <c r="H96" s="29"/>
      <c r="I96" s="40" t="s">
        <v>218</v>
      </c>
      <c r="J96" s="40" t="s">
        <v>599</v>
      </c>
      <c r="K96" s="28">
        <v>1</v>
      </c>
      <c r="L96" s="28">
        <v>7</v>
      </c>
      <c r="M96" s="56">
        <f t="shared" si="4"/>
        <v>7</v>
      </c>
      <c r="N96" s="27" t="s">
        <v>313</v>
      </c>
      <c r="O96" s="63" t="s">
        <v>50</v>
      </c>
      <c r="P96" s="28">
        <v>1</v>
      </c>
      <c r="Q96" s="28">
        <v>5</v>
      </c>
      <c r="R96" s="56">
        <f t="shared" si="5"/>
        <v>5</v>
      </c>
    </row>
    <row r="97" spans="1:18" ht="90" x14ac:dyDescent="0.25">
      <c r="A97" s="27" t="s">
        <v>141</v>
      </c>
      <c r="B97" s="27" t="s">
        <v>140</v>
      </c>
      <c r="C97" s="27" t="s">
        <v>55</v>
      </c>
      <c r="D97" s="27" t="s">
        <v>90</v>
      </c>
      <c r="E97" s="27" t="s">
        <v>50</v>
      </c>
      <c r="F97" s="27" t="s">
        <v>50</v>
      </c>
      <c r="G97" s="80" t="s">
        <v>180</v>
      </c>
      <c r="H97" s="29"/>
      <c r="I97" s="40" t="s">
        <v>219</v>
      </c>
      <c r="J97" s="40" t="s">
        <v>582</v>
      </c>
      <c r="K97" s="28">
        <v>1</v>
      </c>
      <c r="L97" s="28">
        <v>7</v>
      </c>
      <c r="M97" s="56">
        <f t="shared" si="4"/>
        <v>7</v>
      </c>
      <c r="N97" s="27" t="s">
        <v>314</v>
      </c>
      <c r="O97" s="63" t="s">
        <v>50</v>
      </c>
      <c r="P97" s="28">
        <v>1</v>
      </c>
      <c r="Q97" s="28">
        <v>5</v>
      </c>
      <c r="R97" s="56">
        <f t="shared" si="5"/>
        <v>5</v>
      </c>
    </row>
    <row r="98" spans="1:18" ht="99" x14ac:dyDescent="0.25">
      <c r="A98" s="27" t="s">
        <v>141</v>
      </c>
      <c r="B98" s="27" t="s">
        <v>136</v>
      </c>
      <c r="C98" s="27" t="s">
        <v>53</v>
      </c>
      <c r="D98" s="27" t="s">
        <v>89</v>
      </c>
      <c r="E98" s="27" t="s">
        <v>96</v>
      </c>
      <c r="F98" s="27" t="s">
        <v>89</v>
      </c>
      <c r="G98" s="80" t="s">
        <v>186</v>
      </c>
      <c r="H98" s="29"/>
      <c r="I98" s="40" t="s">
        <v>223</v>
      </c>
      <c r="J98" s="40" t="s">
        <v>582</v>
      </c>
      <c r="K98" s="28">
        <v>1</v>
      </c>
      <c r="L98" s="28">
        <v>7</v>
      </c>
      <c r="M98" s="56">
        <f t="shared" si="4"/>
        <v>7</v>
      </c>
      <c r="N98" s="27" t="s">
        <v>308</v>
      </c>
      <c r="O98" s="63" t="s">
        <v>348</v>
      </c>
      <c r="P98" s="28">
        <v>1</v>
      </c>
      <c r="Q98" s="28">
        <v>5</v>
      </c>
      <c r="R98" s="56">
        <f t="shared" si="5"/>
        <v>5</v>
      </c>
    </row>
    <row r="99" spans="1:18" ht="63" x14ac:dyDescent="0.25">
      <c r="A99" s="27" t="s">
        <v>137</v>
      </c>
      <c r="B99" s="27" t="s">
        <v>139</v>
      </c>
      <c r="C99" s="27" t="s">
        <v>52</v>
      </c>
      <c r="D99" s="27" t="s">
        <v>90</v>
      </c>
      <c r="E99" s="27" t="s">
        <v>98</v>
      </c>
      <c r="F99" s="27" t="s">
        <v>50</v>
      </c>
      <c r="G99" s="84" t="s">
        <v>103</v>
      </c>
      <c r="H99" s="27"/>
      <c r="I99" s="40" t="s">
        <v>239</v>
      </c>
      <c r="J99" s="40" t="s">
        <v>567</v>
      </c>
      <c r="K99" s="28">
        <v>1</v>
      </c>
      <c r="L99" s="28">
        <v>7</v>
      </c>
      <c r="M99" s="56">
        <f t="shared" si="4"/>
        <v>7</v>
      </c>
      <c r="N99" s="27" t="s">
        <v>309</v>
      </c>
      <c r="O99" s="63" t="s">
        <v>346</v>
      </c>
      <c r="P99" s="28">
        <v>1</v>
      </c>
      <c r="Q99" s="28">
        <v>5</v>
      </c>
      <c r="R99" s="56">
        <f t="shared" si="5"/>
        <v>5</v>
      </c>
    </row>
    <row r="100" spans="1:18" ht="90" x14ac:dyDescent="0.25">
      <c r="A100" s="27" t="s">
        <v>141</v>
      </c>
      <c r="B100" s="27" t="s">
        <v>136</v>
      </c>
      <c r="C100" s="27" t="s">
        <v>53</v>
      </c>
      <c r="D100" s="27" t="s">
        <v>89</v>
      </c>
      <c r="E100" s="27" t="s">
        <v>97</v>
      </c>
      <c r="F100" s="27" t="s">
        <v>89</v>
      </c>
      <c r="G100" s="80" t="s">
        <v>185</v>
      </c>
      <c r="H100" s="29"/>
      <c r="I100" s="40" t="s">
        <v>226</v>
      </c>
      <c r="J100" s="40" t="s">
        <v>600</v>
      </c>
      <c r="K100" s="28">
        <v>1</v>
      </c>
      <c r="L100" s="28">
        <v>7</v>
      </c>
      <c r="M100" s="56">
        <f t="shared" si="4"/>
        <v>7</v>
      </c>
      <c r="N100" s="27" t="s">
        <v>316</v>
      </c>
      <c r="O100" s="63" t="s">
        <v>349</v>
      </c>
      <c r="P100" s="28">
        <v>1</v>
      </c>
      <c r="Q100" s="28">
        <v>5</v>
      </c>
      <c r="R100" s="56">
        <f t="shared" si="5"/>
        <v>5</v>
      </c>
    </row>
    <row r="101" spans="1:18" ht="126" x14ac:dyDescent="0.25">
      <c r="A101" s="27" t="s">
        <v>141</v>
      </c>
      <c r="B101" s="27" t="s">
        <v>139</v>
      </c>
      <c r="C101" s="27" t="s">
        <v>53</v>
      </c>
      <c r="D101" s="27" t="s">
        <v>89</v>
      </c>
      <c r="E101" s="27" t="s">
        <v>98</v>
      </c>
      <c r="F101" s="27" t="s">
        <v>89</v>
      </c>
      <c r="G101" s="80" t="s">
        <v>183</v>
      </c>
      <c r="H101" s="29"/>
      <c r="I101" s="40" t="s">
        <v>225</v>
      </c>
      <c r="J101" s="40" t="s">
        <v>582</v>
      </c>
      <c r="K101" s="28">
        <v>1</v>
      </c>
      <c r="L101" s="28">
        <v>7</v>
      </c>
      <c r="M101" s="56">
        <f t="shared" si="4"/>
        <v>7</v>
      </c>
      <c r="N101" s="27" t="s">
        <v>315</v>
      </c>
      <c r="O101" s="63" t="s">
        <v>50</v>
      </c>
      <c r="P101" s="28">
        <v>1</v>
      </c>
      <c r="Q101" s="28">
        <v>5</v>
      </c>
      <c r="R101" s="56">
        <f t="shared" si="5"/>
        <v>5</v>
      </c>
    </row>
    <row r="102" spans="1:18" ht="90" x14ac:dyDescent="0.25">
      <c r="A102" s="27" t="s">
        <v>141</v>
      </c>
      <c r="B102" s="27" t="s">
        <v>139</v>
      </c>
      <c r="C102" s="27" t="s">
        <v>53</v>
      </c>
      <c r="D102" s="27" t="s">
        <v>89</v>
      </c>
      <c r="E102" s="27" t="s">
        <v>98</v>
      </c>
      <c r="F102" s="27" t="s">
        <v>89</v>
      </c>
      <c r="G102" s="80" t="s">
        <v>184</v>
      </c>
      <c r="H102" s="29"/>
      <c r="I102" s="40" t="s">
        <v>231</v>
      </c>
      <c r="J102" s="40" t="s">
        <v>601</v>
      </c>
      <c r="K102" s="28">
        <v>1</v>
      </c>
      <c r="L102" s="28">
        <v>7</v>
      </c>
      <c r="M102" s="56">
        <f t="shared" si="4"/>
        <v>7</v>
      </c>
      <c r="N102" s="27" t="s">
        <v>317</v>
      </c>
      <c r="O102" s="63" t="s">
        <v>50</v>
      </c>
      <c r="P102" s="28">
        <v>1</v>
      </c>
      <c r="Q102" s="28">
        <v>5</v>
      </c>
      <c r="R102" s="56">
        <f t="shared" si="5"/>
        <v>5</v>
      </c>
    </row>
    <row r="103" spans="1:18" ht="72" x14ac:dyDescent="0.25">
      <c r="A103" s="27" t="s">
        <v>141</v>
      </c>
      <c r="B103" s="27" t="s">
        <v>139</v>
      </c>
      <c r="C103" s="27" t="s">
        <v>53</v>
      </c>
      <c r="D103" s="27" t="s">
        <v>89</v>
      </c>
      <c r="E103" s="27" t="s">
        <v>98</v>
      </c>
      <c r="F103" s="27" t="s">
        <v>89</v>
      </c>
      <c r="G103" s="80" t="s">
        <v>513</v>
      </c>
      <c r="H103" s="29"/>
      <c r="I103" s="40" t="s">
        <v>229</v>
      </c>
      <c r="J103" s="40" t="s">
        <v>586</v>
      </c>
      <c r="K103" s="28">
        <v>1</v>
      </c>
      <c r="L103" s="28">
        <v>7</v>
      </c>
      <c r="M103" s="56">
        <f t="shared" ref="M103:M134" si="6">+K103*L103</f>
        <v>7</v>
      </c>
      <c r="N103" s="27" t="s">
        <v>677</v>
      </c>
      <c r="O103" s="63" t="s">
        <v>338</v>
      </c>
      <c r="P103" s="28">
        <v>1</v>
      </c>
      <c r="Q103" s="28">
        <v>5</v>
      </c>
      <c r="R103" s="56">
        <f t="shared" ref="R103:R134" si="7">+P103*Q103</f>
        <v>5</v>
      </c>
    </row>
    <row r="104" spans="1:18" ht="90" x14ac:dyDescent="0.25">
      <c r="A104" s="27" t="s">
        <v>141</v>
      </c>
      <c r="B104" s="27" t="s">
        <v>136</v>
      </c>
      <c r="C104" s="27" t="s">
        <v>392</v>
      </c>
      <c r="D104" s="27" t="s">
        <v>93</v>
      </c>
      <c r="E104" s="27" t="s">
        <v>50</v>
      </c>
      <c r="F104" s="27" t="s">
        <v>50</v>
      </c>
      <c r="G104" s="80" t="s">
        <v>514</v>
      </c>
      <c r="H104" s="29"/>
      <c r="I104" s="40" t="s">
        <v>233</v>
      </c>
      <c r="J104" s="40" t="s">
        <v>602</v>
      </c>
      <c r="K104" s="28">
        <v>1</v>
      </c>
      <c r="L104" s="28">
        <v>7</v>
      </c>
      <c r="M104" s="56">
        <f t="shared" si="6"/>
        <v>7</v>
      </c>
      <c r="N104" s="27" t="s">
        <v>393</v>
      </c>
      <c r="O104" s="63" t="s">
        <v>50</v>
      </c>
      <c r="P104" s="28">
        <v>1</v>
      </c>
      <c r="Q104" s="28">
        <v>5</v>
      </c>
      <c r="R104" s="56">
        <f t="shared" si="7"/>
        <v>5</v>
      </c>
    </row>
    <row r="105" spans="1:18" ht="45" x14ac:dyDescent="0.25">
      <c r="A105" s="27" t="s">
        <v>141</v>
      </c>
      <c r="B105" s="27" t="s">
        <v>136</v>
      </c>
      <c r="C105" s="27" t="s">
        <v>53</v>
      </c>
      <c r="D105" s="27" t="s">
        <v>93</v>
      </c>
      <c r="E105" s="27" t="s">
        <v>50</v>
      </c>
      <c r="F105" s="27" t="s">
        <v>50</v>
      </c>
      <c r="G105" s="80" t="s">
        <v>74</v>
      </c>
      <c r="H105" s="29"/>
      <c r="I105" s="40" t="s">
        <v>234</v>
      </c>
      <c r="J105" s="40" t="s">
        <v>587</v>
      </c>
      <c r="K105" s="28">
        <v>1</v>
      </c>
      <c r="L105" s="28">
        <v>7</v>
      </c>
      <c r="M105" s="56">
        <f t="shared" si="6"/>
        <v>7</v>
      </c>
      <c r="N105" s="27" t="s">
        <v>319</v>
      </c>
      <c r="O105" s="63" t="s">
        <v>50</v>
      </c>
      <c r="P105" s="28">
        <v>1</v>
      </c>
      <c r="Q105" s="28">
        <v>5</v>
      </c>
      <c r="R105" s="56">
        <f t="shared" si="7"/>
        <v>5</v>
      </c>
    </row>
    <row r="106" spans="1:18" ht="45" x14ac:dyDescent="0.25">
      <c r="A106" s="27" t="s">
        <v>141</v>
      </c>
      <c r="B106" s="27" t="s">
        <v>142</v>
      </c>
      <c r="C106" s="27" t="s">
        <v>53</v>
      </c>
      <c r="D106" s="27" t="s">
        <v>93</v>
      </c>
      <c r="E106" s="27" t="s">
        <v>50</v>
      </c>
      <c r="F106" s="27" t="s">
        <v>50</v>
      </c>
      <c r="G106" s="80" t="s">
        <v>515</v>
      </c>
      <c r="H106" s="29"/>
      <c r="I106" s="31" t="s">
        <v>172</v>
      </c>
      <c r="J106" s="31" t="s">
        <v>603</v>
      </c>
      <c r="K106" s="28">
        <v>1</v>
      </c>
      <c r="L106" s="28">
        <v>7</v>
      </c>
      <c r="M106" s="56">
        <f t="shared" si="6"/>
        <v>7</v>
      </c>
      <c r="N106" s="27" t="s">
        <v>320</v>
      </c>
      <c r="O106" s="63" t="s">
        <v>50</v>
      </c>
      <c r="P106" s="28">
        <v>1</v>
      </c>
      <c r="Q106" s="28">
        <v>5</v>
      </c>
      <c r="R106" s="56">
        <f t="shared" si="7"/>
        <v>5</v>
      </c>
    </row>
    <row r="107" spans="1:18" ht="72" x14ac:dyDescent="0.25">
      <c r="A107" s="27" t="s">
        <v>141</v>
      </c>
      <c r="B107" s="27" t="s">
        <v>142</v>
      </c>
      <c r="C107" s="30" t="s">
        <v>88</v>
      </c>
      <c r="D107" s="27" t="s">
        <v>89</v>
      </c>
      <c r="E107" s="27" t="s">
        <v>50</v>
      </c>
      <c r="F107" s="27" t="s">
        <v>50</v>
      </c>
      <c r="G107" s="80" t="s">
        <v>516</v>
      </c>
      <c r="H107" s="29"/>
      <c r="I107" s="31" t="s">
        <v>173</v>
      </c>
      <c r="J107" s="31" t="s">
        <v>604</v>
      </c>
      <c r="K107" s="28">
        <v>1</v>
      </c>
      <c r="L107" s="28">
        <v>7</v>
      </c>
      <c r="M107" s="56">
        <f t="shared" si="6"/>
        <v>7</v>
      </c>
      <c r="N107" s="27" t="s">
        <v>321</v>
      </c>
      <c r="O107" s="63" t="s">
        <v>350</v>
      </c>
      <c r="P107" s="28">
        <v>1</v>
      </c>
      <c r="Q107" s="28">
        <v>5</v>
      </c>
      <c r="R107" s="56">
        <f t="shared" si="7"/>
        <v>5</v>
      </c>
    </row>
    <row r="108" spans="1:18" ht="198" x14ac:dyDescent="0.25">
      <c r="A108" s="27" t="s">
        <v>137</v>
      </c>
      <c r="B108" s="27" t="s">
        <v>139</v>
      </c>
      <c r="C108" s="27" t="s">
        <v>88</v>
      </c>
      <c r="D108" s="27" t="s">
        <v>89</v>
      </c>
      <c r="E108" s="27" t="s">
        <v>50</v>
      </c>
      <c r="F108" s="27" t="s">
        <v>50</v>
      </c>
      <c r="G108" s="83" t="s">
        <v>439</v>
      </c>
      <c r="H108" s="32"/>
      <c r="I108" s="33" t="s">
        <v>450</v>
      </c>
      <c r="J108" s="33" t="s">
        <v>612</v>
      </c>
      <c r="K108" s="28">
        <v>1</v>
      </c>
      <c r="L108" s="28">
        <v>7</v>
      </c>
      <c r="M108" s="56">
        <f t="shared" si="6"/>
        <v>7</v>
      </c>
      <c r="N108" s="27" t="s">
        <v>464</v>
      </c>
      <c r="O108" s="63" t="s">
        <v>50</v>
      </c>
      <c r="P108" s="28">
        <v>1</v>
      </c>
      <c r="Q108" s="28">
        <v>5</v>
      </c>
      <c r="R108" s="56">
        <f t="shared" si="7"/>
        <v>5</v>
      </c>
    </row>
    <row r="109" spans="1:18" ht="72" x14ac:dyDescent="0.25">
      <c r="A109" s="27" t="s">
        <v>141</v>
      </c>
      <c r="B109" s="27" t="s">
        <v>136</v>
      </c>
      <c r="C109" s="27" t="s">
        <v>53</v>
      </c>
      <c r="D109" s="27" t="s">
        <v>89</v>
      </c>
      <c r="E109" s="27" t="s">
        <v>98</v>
      </c>
      <c r="F109" s="27" t="s">
        <v>89</v>
      </c>
      <c r="G109" s="80" t="s">
        <v>525</v>
      </c>
      <c r="H109" s="29"/>
      <c r="I109" s="40" t="s">
        <v>229</v>
      </c>
      <c r="J109" s="40" t="s">
        <v>613</v>
      </c>
      <c r="K109" s="28">
        <v>1</v>
      </c>
      <c r="L109" s="28">
        <v>7</v>
      </c>
      <c r="M109" s="56">
        <f t="shared" si="6"/>
        <v>7</v>
      </c>
      <c r="N109" s="27" t="s">
        <v>318</v>
      </c>
      <c r="O109" s="63" t="s">
        <v>345</v>
      </c>
      <c r="P109" s="28">
        <v>1</v>
      </c>
      <c r="Q109" s="28">
        <v>5</v>
      </c>
      <c r="R109" s="56">
        <f t="shared" si="7"/>
        <v>5</v>
      </c>
    </row>
    <row r="110" spans="1:18" ht="409.5" x14ac:dyDescent="0.25">
      <c r="A110" s="27" t="s">
        <v>141</v>
      </c>
      <c r="B110" s="27" t="s">
        <v>139</v>
      </c>
      <c r="C110" s="27" t="s">
        <v>53</v>
      </c>
      <c r="D110" s="27" t="s">
        <v>50</v>
      </c>
      <c r="E110" s="27" t="s">
        <v>98</v>
      </c>
      <c r="F110" s="27" t="s">
        <v>736</v>
      </c>
      <c r="G110" s="81" t="s">
        <v>542</v>
      </c>
      <c r="H110" s="30"/>
      <c r="I110" s="40" t="s">
        <v>296</v>
      </c>
      <c r="J110" s="40" t="s">
        <v>634</v>
      </c>
      <c r="K110" s="28">
        <v>5</v>
      </c>
      <c r="L110" s="56">
        <v>1</v>
      </c>
      <c r="M110" s="56">
        <f t="shared" si="6"/>
        <v>5</v>
      </c>
      <c r="N110" s="30" t="s">
        <v>297</v>
      </c>
      <c r="O110" s="63" t="s">
        <v>355</v>
      </c>
      <c r="P110" s="28">
        <v>5</v>
      </c>
      <c r="Q110" s="56">
        <v>1</v>
      </c>
      <c r="R110" s="56">
        <f t="shared" si="7"/>
        <v>5</v>
      </c>
    </row>
    <row r="111" spans="1:18" ht="36" x14ac:dyDescent="0.25">
      <c r="A111" s="27" t="s">
        <v>141</v>
      </c>
      <c r="B111" s="27" t="s">
        <v>136</v>
      </c>
      <c r="C111" s="27" t="s">
        <v>54</v>
      </c>
      <c r="D111" s="27" t="s">
        <v>90</v>
      </c>
      <c r="E111" s="27" t="s">
        <v>50</v>
      </c>
      <c r="F111" s="27" t="s">
        <v>50</v>
      </c>
      <c r="G111" s="83" t="s">
        <v>364</v>
      </c>
      <c r="H111" s="32"/>
      <c r="I111" s="36" t="s">
        <v>365</v>
      </c>
      <c r="J111" s="36" t="s">
        <v>642</v>
      </c>
      <c r="K111" s="28">
        <v>1</v>
      </c>
      <c r="L111" s="28">
        <v>5</v>
      </c>
      <c r="M111" s="56">
        <v>5</v>
      </c>
      <c r="N111" s="32" t="s">
        <v>366</v>
      </c>
      <c r="O111" s="63" t="s">
        <v>50</v>
      </c>
      <c r="P111" s="28">
        <v>1</v>
      </c>
      <c r="Q111" s="28">
        <v>3</v>
      </c>
      <c r="R111" s="56">
        <v>5</v>
      </c>
    </row>
    <row r="112" spans="1:18" ht="54" x14ac:dyDescent="0.25">
      <c r="A112" s="27" t="s">
        <v>141</v>
      </c>
      <c r="B112" s="27" t="s">
        <v>136</v>
      </c>
      <c r="C112" s="27" t="s">
        <v>53</v>
      </c>
      <c r="D112" s="27" t="s">
        <v>89</v>
      </c>
      <c r="E112" s="27" t="s">
        <v>98</v>
      </c>
      <c r="F112" s="27" t="s">
        <v>50</v>
      </c>
      <c r="G112" s="83" t="s">
        <v>693</v>
      </c>
      <c r="H112" s="32"/>
      <c r="I112" s="36" t="s">
        <v>694</v>
      </c>
      <c r="J112" s="36" t="s">
        <v>695</v>
      </c>
      <c r="K112" s="28">
        <v>1</v>
      </c>
      <c r="L112" s="28">
        <v>5</v>
      </c>
      <c r="M112" s="56">
        <v>5</v>
      </c>
      <c r="N112" s="32" t="s">
        <v>696</v>
      </c>
      <c r="O112" s="63" t="s">
        <v>50</v>
      </c>
      <c r="P112" s="28">
        <v>1</v>
      </c>
      <c r="Q112" s="28">
        <v>5</v>
      </c>
      <c r="R112" s="56">
        <v>5</v>
      </c>
    </row>
    <row r="113" spans="1:18" ht="54" x14ac:dyDescent="0.25">
      <c r="A113" s="27" t="s">
        <v>141</v>
      </c>
      <c r="B113" s="27" t="s">
        <v>136</v>
      </c>
      <c r="C113" s="27" t="s">
        <v>53</v>
      </c>
      <c r="D113" s="27" t="s">
        <v>89</v>
      </c>
      <c r="E113" s="27" t="s">
        <v>98</v>
      </c>
      <c r="F113" s="27" t="s">
        <v>50</v>
      </c>
      <c r="G113" s="83" t="s">
        <v>691</v>
      </c>
      <c r="H113" s="32"/>
      <c r="I113" s="40" t="s">
        <v>369</v>
      </c>
      <c r="J113" s="36" t="s">
        <v>587</v>
      </c>
      <c r="K113" s="28">
        <v>1</v>
      </c>
      <c r="L113" s="28">
        <v>5</v>
      </c>
      <c r="M113" s="56">
        <v>5</v>
      </c>
      <c r="N113" s="32" t="s">
        <v>692</v>
      </c>
      <c r="O113" s="63" t="s">
        <v>50</v>
      </c>
      <c r="P113" s="28">
        <v>1</v>
      </c>
      <c r="Q113" s="28">
        <v>5</v>
      </c>
      <c r="R113" s="56">
        <v>5</v>
      </c>
    </row>
    <row r="114" spans="1:18" ht="36" x14ac:dyDescent="0.25">
      <c r="A114" s="27" t="s">
        <v>141</v>
      </c>
      <c r="B114" s="27" t="s">
        <v>136</v>
      </c>
      <c r="C114" s="27" t="s">
        <v>53</v>
      </c>
      <c r="D114" s="27" t="s">
        <v>89</v>
      </c>
      <c r="E114" s="27" t="s">
        <v>699</v>
      </c>
      <c r="F114" s="27" t="s">
        <v>50</v>
      </c>
      <c r="G114" s="80" t="s">
        <v>698</v>
      </c>
      <c r="H114" s="29"/>
      <c r="I114" s="31" t="s">
        <v>701</v>
      </c>
      <c r="J114" s="31" t="s">
        <v>688</v>
      </c>
      <c r="K114" s="28">
        <v>1</v>
      </c>
      <c r="L114" s="28">
        <v>5</v>
      </c>
      <c r="M114" s="56">
        <f t="shared" ref="M114:M145" si="8">+K114*L114</f>
        <v>5</v>
      </c>
      <c r="N114" s="27" t="s">
        <v>143</v>
      </c>
      <c r="O114" s="63" t="s">
        <v>50</v>
      </c>
      <c r="P114" s="28">
        <v>1</v>
      </c>
      <c r="Q114" s="56">
        <v>5</v>
      </c>
      <c r="R114" s="56">
        <f t="shared" ref="R114:R145" si="9">+P114*Q114</f>
        <v>5</v>
      </c>
    </row>
    <row r="115" spans="1:18" ht="72" x14ac:dyDescent="0.25">
      <c r="A115" s="27" t="s">
        <v>141</v>
      </c>
      <c r="B115" s="27" t="s">
        <v>136</v>
      </c>
      <c r="C115" s="27" t="s">
        <v>88</v>
      </c>
      <c r="D115" s="27" t="s">
        <v>89</v>
      </c>
      <c r="E115" s="27" t="s">
        <v>50</v>
      </c>
      <c r="F115" s="27" t="s">
        <v>50</v>
      </c>
      <c r="G115" s="82" t="s">
        <v>177</v>
      </c>
      <c r="H115" s="40"/>
      <c r="I115" s="40" t="s">
        <v>241</v>
      </c>
      <c r="J115" s="40" t="s">
        <v>643</v>
      </c>
      <c r="K115" s="28">
        <v>4</v>
      </c>
      <c r="L115" s="28">
        <v>1</v>
      </c>
      <c r="M115" s="56">
        <f t="shared" si="8"/>
        <v>4</v>
      </c>
      <c r="N115" s="27" t="s">
        <v>143</v>
      </c>
      <c r="O115" s="63" t="s">
        <v>50</v>
      </c>
      <c r="P115" s="28">
        <v>4</v>
      </c>
      <c r="Q115" s="28">
        <v>1</v>
      </c>
      <c r="R115" s="56">
        <f t="shared" si="9"/>
        <v>4</v>
      </c>
    </row>
    <row r="116" spans="1:18" ht="72" x14ac:dyDescent="0.25">
      <c r="A116" s="27" t="s">
        <v>141</v>
      </c>
      <c r="B116" s="27" t="s">
        <v>139</v>
      </c>
      <c r="C116" s="27" t="s">
        <v>53</v>
      </c>
      <c r="D116" s="27" t="s">
        <v>89</v>
      </c>
      <c r="E116" s="27" t="s">
        <v>99</v>
      </c>
      <c r="F116" s="27" t="s">
        <v>89</v>
      </c>
      <c r="G116" s="80" t="s">
        <v>546</v>
      </c>
      <c r="H116" s="29"/>
      <c r="I116" s="40" t="s">
        <v>229</v>
      </c>
      <c r="J116" s="40" t="s">
        <v>586</v>
      </c>
      <c r="K116" s="28">
        <v>4</v>
      </c>
      <c r="L116" s="28">
        <v>1</v>
      </c>
      <c r="M116" s="56">
        <f t="shared" si="8"/>
        <v>4</v>
      </c>
      <c r="N116" s="27" t="s">
        <v>143</v>
      </c>
      <c r="O116" s="63" t="s">
        <v>50</v>
      </c>
      <c r="P116" s="28">
        <v>4</v>
      </c>
      <c r="Q116" s="28">
        <v>1</v>
      </c>
      <c r="R116" s="56">
        <f t="shared" si="9"/>
        <v>4</v>
      </c>
    </row>
    <row r="117" spans="1:18" ht="81" x14ac:dyDescent="0.25">
      <c r="A117" s="27" t="s">
        <v>141</v>
      </c>
      <c r="B117" s="27" t="s">
        <v>140</v>
      </c>
      <c r="C117" s="27" t="s">
        <v>53</v>
      </c>
      <c r="D117" s="27" t="s">
        <v>92</v>
      </c>
      <c r="E117" s="27" t="s">
        <v>50</v>
      </c>
      <c r="F117" s="27" t="s">
        <v>50</v>
      </c>
      <c r="G117" s="83" t="s">
        <v>111</v>
      </c>
      <c r="H117" s="32" t="s">
        <v>264</v>
      </c>
      <c r="I117" s="33" t="s">
        <v>151</v>
      </c>
      <c r="J117" s="33" t="s">
        <v>585</v>
      </c>
      <c r="K117" s="28">
        <v>3</v>
      </c>
      <c r="L117" s="56">
        <v>3</v>
      </c>
      <c r="M117" s="56">
        <f t="shared" si="8"/>
        <v>9</v>
      </c>
      <c r="N117" s="32" t="s">
        <v>124</v>
      </c>
      <c r="O117" s="63" t="s">
        <v>337</v>
      </c>
      <c r="P117" s="28">
        <v>3</v>
      </c>
      <c r="Q117" s="56">
        <v>1</v>
      </c>
      <c r="R117" s="56">
        <f t="shared" si="9"/>
        <v>3</v>
      </c>
    </row>
    <row r="118" spans="1:18" ht="45" x14ac:dyDescent="0.25">
      <c r="A118" s="27" t="s">
        <v>141</v>
      </c>
      <c r="B118" s="27" t="s">
        <v>140</v>
      </c>
      <c r="C118" s="39" t="s">
        <v>88</v>
      </c>
      <c r="D118" s="27" t="s">
        <v>89</v>
      </c>
      <c r="E118" s="27" t="s">
        <v>50</v>
      </c>
      <c r="F118" s="27" t="s">
        <v>50</v>
      </c>
      <c r="G118" s="83" t="s">
        <v>262</v>
      </c>
      <c r="H118" s="32" t="s">
        <v>263</v>
      </c>
      <c r="I118" s="33" t="s">
        <v>254</v>
      </c>
      <c r="J118" s="33" t="s">
        <v>583</v>
      </c>
      <c r="K118" s="28">
        <v>3</v>
      </c>
      <c r="L118" s="56">
        <v>3</v>
      </c>
      <c r="M118" s="56">
        <f t="shared" si="8"/>
        <v>9</v>
      </c>
      <c r="N118" s="32" t="s">
        <v>117</v>
      </c>
      <c r="O118" s="63" t="s">
        <v>50</v>
      </c>
      <c r="P118" s="28">
        <v>3</v>
      </c>
      <c r="Q118" s="56">
        <v>1</v>
      </c>
      <c r="R118" s="56">
        <f t="shared" si="9"/>
        <v>3</v>
      </c>
    </row>
    <row r="119" spans="1:18" ht="45" x14ac:dyDescent="0.25">
      <c r="A119" s="27" t="s">
        <v>141</v>
      </c>
      <c r="B119" s="27" t="s">
        <v>140</v>
      </c>
      <c r="C119" s="27" t="s">
        <v>53</v>
      </c>
      <c r="D119" s="27" t="s">
        <v>135</v>
      </c>
      <c r="E119" s="27" t="s">
        <v>50</v>
      </c>
      <c r="F119" s="27" t="s">
        <v>50</v>
      </c>
      <c r="G119" s="83" t="s">
        <v>545</v>
      </c>
      <c r="H119" s="32" t="s">
        <v>270</v>
      </c>
      <c r="I119" s="33" t="s">
        <v>160</v>
      </c>
      <c r="J119" s="33" t="s">
        <v>639</v>
      </c>
      <c r="K119" s="28">
        <v>1</v>
      </c>
      <c r="L119" s="28">
        <v>5</v>
      </c>
      <c r="M119" s="56">
        <f t="shared" si="8"/>
        <v>5</v>
      </c>
      <c r="N119" s="32" t="s">
        <v>667</v>
      </c>
      <c r="O119" s="32" t="s">
        <v>668</v>
      </c>
      <c r="P119" s="28">
        <v>1</v>
      </c>
      <c r="Q119" s="28">
        <v>3</v>
      </c>
      <c r="R119" s="56">
        <f t="shared" si="9"/>
        <v>3</v>
      </c>
    </row>
    <row r="120" spans="1:18" ht="72" x14ac:dyDescent="0.25">
      <c r="A120" s="27" t="s">
        <v>141</v>
      </c>
      <c r="B120" s="27" t="s">
        <v>140</v>
      </c>
      <c r="C120" s="32" t="s">
        <v>53</v>
      </c>
      <c r="D120" s="27" t="s">
        <v>93</v>
      </c>
      <c r="E120" s="27" t="s">
        <v>50</v>
      </c>
      <c r="F120" s="27" t="s">
        <v>50</v>
      </c>
      <c r="G120" s="83" t="s">
        <v>522</v>
      </c>
      <c r="H120" s="32" t="s">
        <v>270</v>
      </c>
      <c r="I120" s="37" t="s">
        <v>164</v>
      </c>
      <c r="J120" s="37" t="s">
        <v>609</v>
      </c>
      <c r="K120" s="28">
        <v>1</v>
      </c>
      <c r="L120" s="28">
        <v>5</v>
      </c>
      <c r="M120" s="56">
        <f t="shared" si="8"/>
        <v>5</v>
      </c>
      <c r="N120" s="32" t="s">
        <v>128</v>
      </c>
      <c r="O120" s="63" t="s">
        <v>357</v>
      </c>
      <c r="P120" s="28">
        <v>1</v>
      </c>
      <c r="Q120" s="28">
        <v>3</v>
      </c>
      <c r="R120" s="56">
        <f t="shared" si="9"/>
        <v>3</v>
      </c>
    </row>
    <row r="121" spans="1:18" ht="72" x14ac:dyDescent="0.25">
      <c r="A121" s="27" t="s">
        <v>141</v>
      </c>
      <c r="B121" s="27" t="s">
        <v>140</v>
      </c>
      <c r="C121" s="39" t="s">
        <v>88</v>
      </c>
      <c r="D121" s="27" t="s">
        <v>90</v>
      </c>
      <c r="E121" s="27" t="s">
        <v>50</v>
      </c>
      <c r="F121" s="27" t="s">
        <v>50</v>
      </c>
      <c r="G121" s="83" t="s">
        <v>363</v>
      </c>
      <c r="H121" s="32" t="s">
        <v>264</v>
      </c>
      <c r="I121" s="34" t="s">
        <v>150</v>
      </c>
      <c r="J121" s="34" t="s">
        <v>638</v>
      </c>
      <c r="K121" s="28">
        <v>1</v>
      </c>
      <c r="L121" s="28">
        <v>5</v>
      </c>
      <c r="M121" s="56">
        <f t="shared" si="8"/>
        <v>5</v>
      </c>
      <c r="N121" s="32" t="s">
        <v>119</v>
      </c>
      <c r="O121" s="63" t="s">
        <v>50</v>
      </c>
      <c r="P121" s="28">
        <v>1</v>
      </c>
      <c r="Q121" s="28">
        <v>3</v>
      </c>
      <c r="R121" s="56">
        <f t="shared" si="9"/>
        <v>3</v>
      </c>
    </row>
    <row r="122" spans="1:18" ht="45" x14ac:dyDescent="0.25">
      <c r="A122" s="27" t="s">
        <v>141</v>
      </c>
      <c r="B122" s="27" t="s">
        <v>140</v>
      </c>
      <c r="C122" s="32" t="s">
        <v>75</v>
      </c>
      <c r="D122" s="27" t="s">
        <v>90</v>
      </c>
      <c r="E122" s="27" t="s">
        <v>50</v>
      </c>
      <c r="F122" s="27" t="s">
        <v>50</v>
      </c>
      <c r="G122" s="83" t="s">
        <v>113</v>
      </c>
      <c r="H122" s="32" t="s">
        <v>277</v>
      </c>
      <c r="I122" s="35" t="s">
        <v>162</v>
      </c>
      <c r="J122" s="35" t="s">
        <v>641</v>
      </c>
      <c r="K122" s="28">
        <v>1</v>
      </c>
      <c r="L122" s="28">
        <v>5</v>
      </c>
      <c r="M122" s="56">
        <f t="shared" si="8"/>
        <v>5</v>
      </c>
      <c r="N122" s="32" t="s">
        <v>126</v>
      </c>
      <c r="O122" s="63" t="s">
        <v>50</v>
      </c>
      <c r="P122" s="28">
        <v>1</v>
      </c>
      <c r="Q122" s="28">
        <v>3</v>
      </c>
      <c r="R122" s="56">
        <f t="shared" si="9"/>
        <v>3</v>
      </c>
    </row>
    <row r="123" spans="1:18" ht="54" x14ac:dyDescent="0.25">
      <c r="A123" s="27" t="s">
        <v>141</v>
      </c>
      <c r="B123" s="27" t="s">
        <v>140</v>
      </c>
      <c r="C123" s="32" t="s">
        <v>75</v>
      </c>
      <c r="D123" s="27" t="s">
        <v>90</v>
      </c>
      <c r="E123" s="27" t="s">
        <v>50</v>
      </c>
      <c r="F123" s="27" t="s">
        <v>50</v>
      </c>
      <c r="G123" s="83" t="s">
        <v>697</v>
      </c>
      <c r="H123" s="32" t="s">
        <v>275</v>
      </c>
      <c r="I123" s="32" t="s">
        <v>152</v>
      </c>
      <c r="J123" s="32" t="s">
        <v>640</v>
      </c>
      <c r="K123" s="28">
        <v>1</v>
      </c>
      <c r="L123" s="28">
        <v>5</v>
      </c>
      <c r="M123" s="56">
        <f t="shared" si="8"/>
        <v>5</v>
      </c>
      <c r="N123" s="32" t="s">
        <v>121</v>
      </c>
      <c r="O123" s="63" t="s">
        <v>50</v>
      </c>
      <c r="P123" s="28">
        <v>1</v>
      </c>
      <c r="Q123" s="28">
        <v>3</v>
      </c>
      <c r="R123" s="56">
        <f t="shared" si="9"/>
        <v>3</v>
      </c>
    </row>
    <row r="124" spans="1:18" ht="54" x14ac:dyDescent="0.25">
      <c r="A124" s="27" t="s">
        <v>141</v>
      </c>
      <c r="B124" s="27" t="s">
        <v>140</v>
      </c>
      <c r="C124" s="32" t="s">
        <v>75</v>
      </c>
      <c r="D124" s="27" t="s">
        <v>90</v>
      </c>
      <c r="E124" s="27" t="s">
        <v>50</v>
      </c>
      <c r="F124" s="27" t="s">
        <v>50</v>
      </c>
      <c r="G124" s="83" t="s">
        <v>191</v>
      </c>
      <c r="H124" s="32" t="s">
        <v>276</v>
      </c>
      <c r="I124" s="35" t="s">
        <v>399</v>
      </c>
      <c r="J124" s="32" t="s">
        <v>640</v>
      </c>
      <c r="K124" s="28">
        <v>1</v>
      </c>
      <c r="L124" s="28">
        <v>5</v>
      </c>
      <c r="M124" s="56">
        <f t="shared" si="8"/>
        <v>5</v>
      </c>
      <c r="N124" s="32" t="s">
        <v>125</v>
      </c>
      <c r="O124" s="63" t="s">
        <v>50</v>
      </c>
      <c r="P124" s="28">
        <v>1</v>
      </c>
      <c r="Q124" s="28">
        <v>3</v>
      </c>
      <c r="R124" s="56">
        <f t="shared" si="9"/>
        <v>3</v>
      </c>
    </row>
    <row r="125" spans="1:18" ht="126" x14ac:dyDescent="0.25">
      <c r="A125" s="27" t="s">
        <v>137</v>
      </c>
      <c r="B125" s="27" t="s">
        <v>136</v>
      </c>
      <c r="C125" s="27" t="s">
        <v>88</v>
      </c>
      <c r="D125" s="27" t="s">
        <v>89</v>
      </c>
      <c r="E125" s="27" t="s">
        <v>50</v>
      </c>
      <c r="F125" s="27" t="s">
        <v>50</v>
      </c>
      <c r="G125" s="82" t="s">
        <v>179</v>
      </c>
      <c r="H125" s="40"/>
      <c r="I125" s="40" t="s">
        <v>200</v>
      </c>
      <c r="J125" s="40" t="s">
        <v>633</v>
      </c>
      <c r="K125" s="28">
        <v>1</v>
      </c>
      <c r="L125" s="56">
        <v>5</v>
      </c>
      <c r="M125" s="56">
        <f t="shared" si="8"/>
        <v>5</v>
      </c>
      <c r="N125" s="27" t="s">
        <v>247</v>
      </c>
      <c r="O125" s="63" t="s">
        <v>50</v>
      </c>
      <c r="P125" s="28">
        <v>1</v>
      </c>
      <c r="Q125" s="56">
        <v>3</v>
      </c>
      <c r="R125" s="56">
        <f t="shared" si="9"/>
        <v>3</v>
      </c>
    </row>
    <row r="126" spans="1:18" ht="117" x14ac:dyDescent="0.25">
      <c r="A126" s="27" t="s">
        <v>141</v>
      </c>
      <c r="B126" s="27" t="s">
        <v>139</v>
      </c>
      <c r="C126" s="27" t="s">
        <v>53</v>
      </c>
      <c r="D126" s="27" t="s">
        <v>89</v>
      </c>
      <c r="E126" s="27" t="s">
        <v>98</v>
      </c>
      <c r="F126" s="27" t="s">
        <v>89</v>
      </c>
      <c r="G126" s="80" t="s">
        <v>541</v>
      </c>
      <c r="H126" s="29"/>
      <c r="I126" s="40" t="s">
        <v>228</v>
      </c>
      <c r="J126" s="34" t="s">
        <v>590</v>
      </c>
      <c r="K126" s="28">
        <v>1</v>
      </c>
      <c r="L126" s="56">
        <v>5</v>
      </c>
      <c r="M126" s="56">
        <f t="shared" si="8"/>
        <v>5</v>
      </c>
      <c r="N126" s="27" t="s">
        <v>679</v>
      </c>
      <c r="O126" s="63" t="s">
        <v>333</v>
      </c>
      <c r="P126" s="28">
        <v>1</v>
      </c>
      <c r="Q126" s="56">
        <v>3</v>
      </c>
      <c r="R126" s="56">
        <f t="shared" si="9"/>
        <v>3</v>
      </c>
    </row>
    <row r="127" spans="1:18" ht="409.5" x14ac:dyDescent="0.25">
      <c r="A127" s="27" t="s">
        <v>141</v>
      </c>
      <c r="B127" s="27" t="s">
        <v>139</v>
      </c>
      <c r="C127" s="27" t="s">
        <v>53</v>
      </c>
      <c r="D127" s="27" t="s">
        <v>50</v>
      </c>
      <c r="E127" s="27" t="s">
        <v>98</v>
      </c>
      <c r="F127" s="27" t="s">
        <v>738</v>
      </c>
      <c r="G127" s="81" t="s">
        <v>543</v>
      </c>
      <c r="H127" s="30"/>
      <c r="I127" s="40" t="s">
        <v>240</v>
      </c>
      <c r="J127" s="40" t="s">
        <v>635</v>
      </c>
      <c r="K127" s="56">
        <v>1</v>
      </c>
      <c r="L127" s="56">
        <v>5</v>
      </c>
      <c r="M127" s="56">
        <f t="shared" si="8"/>
        <v>5</v>
      </c>
      <c r="N127" s="30" t="s">
        <v>680</v>
      </c>
      <c r="O127" s="63" t="s">
        <v>718</v>
      </c>
      <c r="P127" s="56">
        <v>1</v>
      </c>
      <c r="Q127" s="56">
        <v>3</v>
      </c>
      <c r="R127" s="56">
        <f t="shared" si="9"/>
        <v>3</v>
      </c>
    </row>
    <row r="128" spans="1:18" ht="54" x14ac:dyDescent="0.25">
      <c r="A128" s="27" t="s">
        <v>137</v>
      </c>
      <c r="B128" s="27" t="s">
        <v>136</v>
      </c>
      <c r="C128" s="27" t="s">
        <v>88</v>
      </c>
      <c r="D128" s="27" t="s">
        <v>89</v>
      </c>
      <c r="E128" s="27" t="s">
        <v>50</v>
      </c>
      <c r="F128" s="27" t="s">
        <v>50</v>
      </c>
      <c r="G128" s="82" t="s">
        <v>187</v>
      </c>
      <c r="H128" s="40"/>
      <c r="I128" s="40" t="s">
        <v>201</v>
      </c>
      <c r="J128" s="40" t="s">
        <v>636</v>
      </c>
      <c r="K128" s="28">
        <v>1</v>
      </c>
      <c r="L128" s="28">
        <v>5</v>
      </c>
      <c r="M128" s="56">
        <f t="shared" si="8"/>
        <v>5</v>
      </c>
      <c r="N128" s="27" t="s">
        <v>331</v>
      </c>
      <c r="O128" s="63" t="s">
        <v>50</v>
      </c>
      <c r="P128" s="28">
        <v>1</v>
      </c>
      <c r="Q128" s="28">
        <v>3</v>
      </c>
      <c r="R128" s="56">
        <f t="shared" si="9"/>
        <v>3</v>
      </c>
    </row>
    <row r="129" spans="1:18" ht="54" x14ac:dyDescent="0.25">
      <c r="A129" s="27" t="s">
        <v>141</v>
      </c>
      <c r="B129" s="27" t="s">
        <v>136</v>
      </c>
      <c r="C129" s="27" t="s">
        <v>53</v>
      </c>
      <c r="D129" s="27" t="s">
        <v>89</v>
      </c>
      <c r="E129" s="27" t="s">
        <v>98</v>
      </c>
      <c r="F129" s="27" t="s">
        <v>89</v>
      </c>
      <c r="G129" s="80" t="s">
        <v>544</v>
      </c>
      <c r="H129" s="29"/>
      <c r="I129" s="40" t="s">
        <v>232</v>
      </c>
      <c r="J129" s="40" t="s">
        <v>637</v>
      </c>
      <c r="K129" s="28">
        <v>1</v>
      </c>
      <c r="L129" s="28">
        <v>5</v>
      </c>
      <c r="M129" s="56">
        <f t="shared" si="8"/>
        <v>5</v>
      </c>
      <c r="N129" s="27" t="s">
        <v>332</v>
      </c>
      <c r="O129" s="63" t="s">
        <v>50</v>
      </c>
      <c r="P129" s="28">
        <v>1</v>
      </c>
      <c r="Q129" s="28">
        <v>3</v>
      </c>
      <c r="R129" s="56">
        <f t="shared" si="9"/>
        <v>3</v>
      </c>
    </row>
    <row r="130" spans="1:18" ht="63" x14ac:dyDescent="0.25">
      <c r="A130" s="27" t="s">
        <v>141</v>
      </c>
      <c r="B130" s="27" t="s">
        <v>140</v>
      </c>
      <c r="C130" s="39" t="s">
        <v>88</v>
      </c>
      <c r="D130" s="27" t="s">
        <v>89</v>
      </c>
      <c r="E130" s="27" t="s">
        <v>50</v>
      </c>
      <c r="F130" s="27" t="s">
        <v>50</v>
      </c>
      <c r="G130" s="83" t="s">
        <v>548</v>
      </c>
      <c r="H130" s="32" t="s">
        <v>273</v>
      </c>
      <c r="I130" s="33" t="s">
        <v>146</v>
      </c>
      <c r="J130" s="33" t="s">
        <v>646</v>
      </c>
      <c r="K130" s="28">
        <v>3</v>
      </c>
      <c r="L130" s="28">
        <v>1</v>
      </c>
      <c r="M130" s="56">
        <f t="shared" si="8"/>
        <v>3</v>
      </c>
      <c r="N130" s="27" t="s">
        <v>143</v>
      </c>
      <c r="O130" s="63" t="s">
        <v>50</v>
      </c>
      <c r="P130" s="28">
        <v>3</v>
      </c>
      <c r="Q130" s="28">
        <v>1</v>
      </c>
      <c r="R130" s="56">
        <f t="shared" si="9"/>
        <v>3</v>
      </c>
    </row>
    <row r="131" spans="1:18" ht="45" x14ac:dyDescent="0.25">
      <c r="A131" s="27" t="s">
        <v>141</v>
      </c>
      <c r="B131" s="27" t="s">
        <v>140</v>
      </c>
      <c r="C131" s="39" t="s">
        <v>88</v>
      </c>
      <c r="D131" s="27" t="s">
        <v>89</v>
      </c>
      <c r="E131" s="27" t="s">
        <v>50</v>
      </c>
      <c r="F131" s="27" t="s">
        <v>50</v>
      </c>
      <c r="G131" s="83" t="s">
        <v>549</v>
      </c>
      <c r="H131" s="32" t="s">
        <v>273</v>
      </c>
      <c r="I131" s="33" t="s">
        <v>147</v>
      </c>
      <c r="J131" s="33" t="s">
        <v>647</v>
      </c>
      <c r="K131" s="28">
        <v>3</v>
      </c>
      <c r="L131" s="28">
        <v>1</v>
      </c>
      <c r="M131" s="56">
        <f t="shared" si="8"/>
        <v>3</v>
      </c>
      <c r="N131" s="27" t="s">
        <v>143</v>
      </c>
      <c r="O131" s="63" t="s">
        <v>50</v>
      </c>
      <c r="P131" s="28">
        <v>3</v>
      </c>
      <c r="Q131" s="28">
        <v>1</v>
      </c>
      <c r="R131" s="56">
        <f t="shared" si="9"/>
        <v>3</v>
      </c>
    </row>
    <row r="132" spans="1:18" ht="45" x14ac:dyDescent="0.25">
      <c r="A132" s="27" t="s">
        <v>141</v>
      </c>
      <c r="B132" s="27" t="s">
        <v>140</v>
      </c>
      <c r="C132" s="39" t="s">
        <v>374</v>
      </c>
      <c r="D132" s="27" t="s">
        <v>90</v>
      </c>
      <c r="E132" s="27" t="s">
        <v>50</v>
      </c>
      <c r="F132" s="27" t="s">
        <v>50</v>
      </c>
      <c r="G132" s="83" t="s">
        <v>106</v>
      </c>
      <c r="H132" s="32" t="s">
        <v>273</v>
      </c>
      <c r="I132" s="33" t="s">
        <v>148</v>
      </c>
      <c r="J132" s="33" t="s">
        <v>648</v>
      </c>
      <c r="K132" s="28">
        <v>3</v>
      </c>
      <c r="L132" s="28">
        <v>1</v>
      </c>
      <c r="M132" s="56">
        <f t="shared" si="8"/>
        <v>3</v>
      </c>
      <c r="N132" s="27" t="s">
        <v>143</v>
      </c>
      <c r="O132" s="63" t="s">
        <v>50</v>
      </c>
      <c r="P132" s="28">
        <v>3</v>
      </c>
      <c r="Q132" s="28">
        <v>1</v>
      </c>
      <c r="R132" s="56">
        <f t="shared" si="9"/>
        <v>3</v>
      </c>
    </row>
    <row r="133" spans="1:18" ht="90" x14ac:dyDescent="0.25">
      <c r="A133" s="27" t="s">
        <v>141</v>
      </c>
      <c r="B133" s="27" t="s">
        <v>140</v>
      </c>
      <c r="C133" s="27" t="s">
        <v>53</v>
      </c>
      <c r="D133" s="27" t="s">
        <v>89</v>
      </c>
      <c r="E133" s="27" t="s">
        <v>50</v>
      </c>
      <c r="F133" s="27" t="s">
        <v>50</v>
      </c>
      <c r="G133" s="83" t="s">
        <v>108</v>
      </c>
      <c r="H133" s="32" t="s">
        <v>273</v>
      </c>
      <c r="I133" s="33" t="s">
        <v>153</v>
      </c>
      <c r="J133" s="33" t="s">
        <v>568</v>
      </c>
      <c r="K133" s="28">
        <v>3</v>
      </c>
      <c r="L133" s="28">
        <v>1</v>
      </c>
      <c r="M133" s="56">
        <f t="shared" si="8"/>
        <v>3</v>
      </c>
      <c r="N133" s="27" t="s">
        <v>143</v>
      </c>
      <c r="O133" s="63" t="s">
        <v>50</v>
      </c>
      <c r="P133" s="28">
        <v>3</v>
      </c>
      <c r="Q133" s="28">
        <v>1</v>
      </c>
      <c r="R133" s="56">
        <f t="shared" si="9"/>
        <v>3</v>
      </c>
    </row>
    <row r="134" spans="1:18" ht="90" x14ac:dyDescent="0.25">
      <c r="A134" s="27" t="s">
        <v>141</v>
      </c>
      <c r="B134" s="27" t="s">
        <v>140</v>
      </c>
      <c r="C134" s="27" t="s">
        <v>53</v>
      </c>
      <c r="D134" s="27" t="s">
        <v>93</v>
      </c>
      <c r="E134" s="27" t="s">
        <v>50</v>
      </c>
      <c r="F134" s="27" t="s">
        <v>50</v>
      </c>
      <c r="G134" s="83" t="s">
        <v>108</v>
      </c>
      <c r="H134" s="32" t="s">
        <v>273</v>
      </c>
      <c r="I134" s="33" t="s">
        <v>153</v>
      </c>
      <c r="J134" s="33" t="s">
        <v>568</v>
      </c>
      <c r="K134" s="28">
        <v>3</v>
      </c>
      <c r="L134" s="28">
        <v>1</v>
      </c>
      <c r="M134" s="56">
        <f t="shared" si="8"/>
        <v>3</v>
      </c>
      <c r="N134" s="27" t="s">
        <v>143</v>
      </c>
      <c r="O134" s="63" t="s">
        <v>50</v>
      </c>
      <c r="P134" s="28">
        <v>3</v>
      </c>
      <c r="Q134" s="28">
        <v>1</v>
      </c>
      <c r="R134" s="56">
        <f t="shared" si="9"/>
        <v>3</v>
      </c>
    </row>
    <row r="135" spans="1:18" ht="27" x14ac:dyDescent="0.25">
      <c r="A135" s="27" t="s">
        <v>141</v>
      </c>
      <c r="B135" s="27" t="s">
        <v>140</v>
      </c>
      <c r="C135" s="39" t="s">
        <v>53</v>
      </c>
      <c r="D135" s="27" t="s">
        <v>92</v>
      </c>
      <c r="E135" s="27" t="s">
        <v>50</v>
      </c>
      <c r="F135" s="27" t="s">
        <v>50</v>
      </c>
      <c r="G135" s="83" t="s">
        <v>278</v>
      </c>
      <c r="H135" s="32" t="s">
        <v>274</v>
      </c>
      <c r="I135" s="33" t="s">
        <v>149</v>
      </c>
      <c r="J135" s="33" t="s">
        <v>650</v>
      </c>
      <c r="K135" s="28">
        <v>3</v>
      </c>
      <c r="L135" s="28">
        <v>1</v>
      </c>
      <c r="M135" s="56">
        <f t="shared" si="8"/>
        <v>3</v>
      </c>
      <c r="N135" s="27" t="s">
        <v>143</v>
      </c>
      <c r="O135" s="63" t="s">
        <v>50</v>
      </c>
      <c r="P135" s="28">
        <v>3</v>
      </c>
      <c r="Q135" s="28">
        <v>1</v>
      </c>
      <c r="R135" s="56">
        <f t="shared" si="9"/>
        <v>3</v>
      </c>
    </row>
    <row r="136" spans="1:18" ht="45" x14ac:dyDescent="0.25">
      <c r="A136" s="27" t="s">
        <v>141</v>
      </c>
      <c r="B136" s="27" t="s">
        <v>136</v>
      </c>
      <c r="C136" s="27" t="s">
        <v>55</v>
      </c>
      <c r="D136" s="27" t="s">
        <v>90</v>
      </c>
      <c r="E136" s="27" t="s">
        <v>50</v>
      </c>
      <c r="F136" s="27" t="s">
        <v>50</v>
      </c>
      <c r="G136" s="80" t="s">
        <v>371</v>
      </c>
      <c r="H136" s="29"/>
      <c r="I136" s="40" t="s">
        <v>372</v>
      </c>
      <c r="J136" s="40" t="s">
        <v>645</v>
      </c>
      <c r="K136" s="28">
        <v>3</v>
      </c>
      <c r="L136" s="28">
        <v>1</v>
      </c>
      <c r="M136" s="56">
        <f t="shared" si="8"/>
        <v>3</v>
      </c>
      <c r="N136" s="27" t="s">
        <v>373</v>
      </c>
      <c r="O136" s="63" t="s">
        <v>50</v>
      </c>
      <c r="P136" s="28">
        <v>3</v>
      </c>
      <c r="Q136" s="28">
        <v>1</v>
      </c>
      <c r="R136" s="56">
        <f t="shared" si="9"/>
        <v>3</v>
      </c>
    </row>
    <row r="137" spans="1:18" ht="54" x14ac:dyDescent="0.25">
      <c r="A137" s="27" t="s">
        <v>141</v>
      </c>
      <c r="B137" s="27" t="s">
        <v>136</v>
      </c>
      <c r="C137" s="27" t="s">
        <v>378</v>
      </c>
      <c r="D137" s="27" t="s">
        <v>90</v>
      </c>
      <c r="E137" s="27" t="s">
        <v>50</v>
      </c>
      <c r="F137" s="27" t="s">
        <v>50</v>
      </c>
      <c r="G137" s="80" t="s">
        <v>178</v>
      </c>
      <c r="H137" s="29"/>
      <c r="I137" s="40" t="s">
        <v>216</v>
      </c>
      <c r="J137" s="40" t="s">
        <v>645</v>
      </c>
      <c r="K137" s="28">
        <v>3</v>
      </c>
      <c r="L137" s="28">
        <v>1</v>
      </c>
      <c r="M137" s="56">
        <f t="shared" si="8"/>
        <v>3</v>
      </c>
      <c r="N137" s="27" t="s">
        <v>143</v>
      </c>
      <c r="O137" s="63" t="s">
        <v>50</v>
      </c>
      <c r="P137" s="28">
        <v>3</v>
      </c>
      <c r="Q137" s="28">
        <v>1</v>
      </c>
      <c r="R137" s="56">
        <f t="shared" si="9"/>
        <v>3</v>
      </c>
    </row>
    <row r="138" spans="1:18" ht="108" x14ac:dyDescent="0.25">
      <c r="A138" s="27" t="s">
        <v>141</v>
      </c>
      <c r="B138" s="27" t="s">
        <v>139</v>
      </c>
      <c r="C138" s="27" t="s">
        <v>53</v>
      </c>
      <c r="D138" s="27" t="s">
        <v>89</v>
      </c>
      <c r="E138" s="27" t="s">
        <v>98</v>
      </c>
      <c r="F138" s="27" t="s">
        <v>89</v>
      </c>
      <c r="G138" s="80" t="s">
        <v>550</v>
      </c>
      <c r="H138" s="29"/>
      <c r="I138" s="40" t="s">
        <v>229</v>
      </c>
      <c r="J138" s="40" t="s">
        <v>649</v>
      </c>
      <c r="K138" s="28">
        <v>3</v>
      </c>
      <c r="L138" s="28">
        <v>1</v>
      </c>
      <c r="M138" s="56">
        <f t="shared" si="8"/>
        <v>3</v>
      </c>
      <c r="N138" s="27" t="s">
        <v>143</v>
      </c>
      <c r="O138" s="63" t="s">
        <v>50</v>
      </c>
      <c r="P138" s="28">
        <v>3</v>
      </c>
      <c r="Q138" s="28">
        <v>1</v>
      </c>
      <c r="R138" s="56">
        <f t="shared" si="9"/>
        <v>3</v>
      </c>
    </row>
    <row r="139" spans="1:18" ht="63" x14ac:dyDescent="0.25">
      <c r="A139" s="27" t="s">
        <v>141</v>
      </c>
      <c r="B139" s="27" t="s">
        <v>140</v>
      </c>
      <c r="C139" s="27" t="s">
        <v>283</v>
      </c>
      <c r="D139" s="27" t="s">
        <v>92</v>
      </c>
      <c r="E139" s="27" t="s">
        <v>50</v>
      </c>
      <c r="F139" s="27" t="s">
        <v>50</v>
      </c>
      <c r="G139" s="83" t="s">
        <v>539</v>
      </c>
      <c r="H139" s="32" t="s">
        <v>261</v>
      </c>
      <c r="I139" s="33" t="s">
        <v>157</v>
      </c>
      <c r="J139" s="33" t="s">
        <v>631</v>
      </c>
      <c r="K139" s="28">
        <v>2</v>
      </c>
      <c r="L139" s="28">
        <v>3</v>
      </c>
      <c r="M139" s="56">
        <f t="shared" si="8"/>
        <v>6</v>
      </c>
      <c r="N139" s="32" t="s">
        <v>124</v>
      </c>
      <c r="O139" s="63" t="s">
        <v>50</v>
      </c>
      <c r="P139" s="28">
        <v>2</v>
      </c>
      <c r="Q139" s="56">
        <v>1</v>
      </c>
      <c r="R139" s="56">
        <f t="shared" si="9"/>
        <v>2</v>
      </c>
    </row>
    <row r="140" spans="1:18" ht="36" x14ac:dyDescent="0.25">
      <c r="A140" s="27" t="s">
        <v>141</v>
      </c>
      <c r="B140" s="27" t="s">
        <v>140</v>
      </c>
      <c r="C140" s="27" t="s">
        <v>190</v>
      </c>
      <c r="D140" s="27" t="s">
        <v>90</v>
      </c>
      <c r="E140" s="27" t="s">
        <v>50</v>
      </c>
      <c r="F140" s="27" t="s">
        <v>50</v>
      </c>
      <c r="G140" s="83" t="s">
        <v>109</v>
      </c>
      <c r="H140" s="32" t="s">
        <v>267</v>
      </c>
      <c r="I140" s="33" t="s">
        <v>154</v>
      </c>
      <c r="J140" s="33" t="s">
        <v>630</v>
      </c>
      <c r="K140" s="28">
        <v>2</v>
      </c>
      <c r="L140" s="28">
        <v>3</v>
      </c>
      <c r="M140" s="56">
        <f t="shared" si="8"/>
        <v>6</v>
      </c>
      <c r="N140" s="32" t="s">
        <v>122</v>
      </c>
      <c r="O140" s="63" t="s">
        <v>50</v>
      </c>
      <c r="P140" s="28">
        <v>2</v>
      </c>
      <c r="Q140" s="56">
        <v>1</v>
      </c>
      <c r="R140" s="56">
        <f t="shared" si="9"/>
        <v>2</v>
      </c>
    </row>
    <row r="141" spans="1:18" ht="36" x14ac:dyDescent="0.25">
      <c r="A141" s="27" t="s">
        <v>141</v>
      </c>
      <c r="B141" s="27" t="s">
        <v>140</v>
      </c>
      <c r="C141" s="39" t="s">
        <v>88</v>
      </c>
      <c r="D141" s="27" t="s">
        <v>89</v>
      </c>
      <c r="E141" s="27" t="s">
        <v>50</v>
      </c>
      <c r="F141" s="27" t="s">
        <v>50</v>
      </c>
      <c r="G141" s="83" t="s">
        <v>105</v>
      </c>
      <c r="H141" s="32" t="s">
        <v>263</v>
      </c>
      <c r="I141" s="33" t="s">
        <v>145</v>
      </c>
      <c r="J141" s="33" t="s">
        <v>629</v>
      </c>
      <c r="K141" s="28">
        <v>2</v>
      </c>
      <c r="L141" s="28">
        <v>3</v>
      </c>
      <c r="M141" s="56">
        <f t="shared" si="8"/>
        <v>6</v>
      </c>
      <c r="N141" s="32" t="s">
        <v>118</v>
      </c>
      <c r="O141" s="63" t="s">
        <v>50</v>
      </c>
      <c r="P141" s="28">
        <v>2</v>
      </c>
      <c r="Q141" s="56">
        <v>1</v>
      </c>
      <c r="R141" s="56">
        <f t="shared" si="9"/>
        <v>2</v>
      </c>
    </row>
    <row r="142" spans="1:18" ht="36" x14ac:dyDescent="0.25">
      <c r="A142" s="27" t="s">
        <v>141</v>
      </c>
      <c r="B142" s="27" t="s">
        <v>140</v>
      </c>
      <c r="C142" s="27" t="s">
        <v>53</v>
      </c>
      <c r="D142" s="27" t="s">
        <v>93</v>
      </c>
      <c r="E142" s="27" t="s">
        <v>50</v>
      </c>
      <c r="F142" s="27" t="s">
        <v>50</v>
      </c>
      <c r="G142" s="83" t="s">
        <v>105</v>
      </c>
      <c r="H142" s="32" t="s">
        <v>263</v>
      </c>
      <c r="I142" s="33" t="s">
        <v>145</v>
      </c>
      <c r="J142" s="33" t="s">
        <v>629</v>
      </c>
      <c r="K142" s="28">
        <v>2</v>
      </c>
      <c r="L142" s="28">
        <v>3</v>
      </c>
      <c r="M142" s="56">
        <f t="shared" si="8"/>
        <v>6</v>
      </c>
      <c r="N142" s="32" t="s">
        <v>118</v>
      </c>
      <c r="O142" s="63" t="s">
        <v>50</v>
      </c>
      <c r="P142" s="28">
        <v>2</v>
      </c>
      <c r="Q142" s="56">
        <v>1</v>
      </c>
      <c r="R142" s="56">
        <f t="shared" si="9"/>
        <v>2</v>
      </c>
    </row>
    <row r="143" spans="1:18" ht="72" x14ac:dyDescent="0.25">
      <c r="A143" s="27" t="s">
        <v>141</v>
      </c>
      <c r="B143" s="27" t="s">
        <v>142</v>
      </c>
      <c r="C143" s="27" t="s">
        <v>53</v>
      </c>
      <c r="D143" s="27" t="s">
        <v>93</v>
      </c>
      <c r="E143" s="27" t="s">
        <v>50</v>
      </c>
      <c r="F143" s="27" t="s">
        <v>50</v>
      </c>
      <c r="G143" s="80" t="s">
        <v>526</v>
      </c>
      <c r="H143" s="29"/>
      <c r="I143" s="31" t="s">
        <v>174</v>
      </c>
      <c r="J143" s="31" t="s">
        <v>614</v>
      </c>
      <c r="K143" s="28">
        <v>2</v>
      </c>
      <c r="L143" s="56">
        <v>3</v>
      </c>
      <c r="M143" s="56">
        <f t="shared" si="8"/>
        <v>6</v>
      </c>
      <c r="N143" s="30" t="s">
        <v>250</v>
      </c>
      <c r="O143" s="63" t="s">
        <v>357</v>
      </c>
      <c r="P143" s="28">
        <v>2</v>
      </c>
      <c r="Q143" s="56">
        <v>1</v>
      </c>
      <c r="R143" s="56">
        <f t="shared" si="9"/>
        <v>2</v>
      </c>
    </row>
    <row r="144" spans="1:18" ht="63" x14ac:dyDescent="0.25">
      <c r="A144" s="27" t="s">
        <v>141</v>
      </c>
      <c r="B144" s="27" t="s">
        <v>142</v>
      </c>
      <c r="C144" s="27" t="s">
        <v>53</v>
      </c>
      <c r="D144" s="27" t="s">
        <v>93</v>
      </c>
      <c r="E144" s="27" t="s">
        <v>50</v>
      </c>
      <c r="F144" s="27" t="s">
        <v>50</v>
      </c>
      <c r="G144" s="80" t="s">
        <v>527</v>
      </c>
      <c r="H144" s="29"/>
      <c r="I144" s="31" t="s">
        <v>172</v>
      </c>
      <c r="J144" s="31" t="s">
        <v>615</v>
      </c>
      <c r="K144" s="28">
        <v>2</v>
      </c>
      <c r="L144" s="56">
        <v>3</v>
      </c>
      <c r="M144" s="56">
        <f t="shared" si="8"/>
        <v>6</v>
      </c>
      <c r="N144" s="30" t="s">
        <v>249</v>
      </c>
      <c r="O144" s="63" t="s">
        <v>335</v>
      </c>
      <c r="P144" s="28">
        <v>2</v>
      </c>
      <c r="Q144" s="56">
        <v>1</v>
      </c>
      <c r="R144" s="56">
        <f t="shared" si="9"/>
        <v>2</v>
      </c>
    </row>
    <row r="145" spans="1:18" ht="63" x14ac:dyDescent="0.25">
      <c r="A145" s="27" t="s">
        <v>137</v>
      </c>
      <c r="B145" s="27" t="s">
        <v>136</v>
      </c>
      <c r="C145" s="27" t="s">
        <v>88</v>
      </c>
      <c r="D145" s="27" t="s">
        <v>89</v>
      </c>
      <c r="E145" s="27" t="s">
        <v>50</v>
      </c>
      <c r="F145" s="27" t="s">
        <v>50</v>
      </c>
      <c r="G145" s="82" t="s">
        <v>192</v>
      </c>
      <c r="H145" s="40"/>
      <c r="I145" s="40" t="s">
        <v>206</v>
      </c>
      <c r="J145" s="40" t="s">
        <v>616</v>
      </c>
      <c r="K145" s="28">
        <v>2</v>
      </c>
      <c r="L145" s="28">
        <v>3</v>
      </c>
      <c r="M145" s="56">
        <f t="shared" si="8"/>
        <v>6</v>
      </c>
      <c r="N145" s="27" t="s">
        <v>322</v>
      </c>
      <c r="O145" s="63" t="s">
        <v>50</v>
      </c>
      <c r="P145" s="28">
        <v>2</v>
      </c>
      <c r="Q145" s="56">
        <v>1</v>
      </c>
      <c r="R145" s="56">
        <f t="shared" si="9"/>
        <v>2</v>
      </c>
    </row>
    <row r="146" spans="1:18" ht="126" x14ac:dyDescent="0.25">
      <c r="A146" s="27" t="s">
        <v>137</v>
      </c>
      <c r="B146" s="27" t="s">
        <v>136</v>
      </c>
      <c r="C146" s="27" t="s">
        <v>374</v>
      </c>
      <c r="D146" s="27" t="s">
        <v>89</v>
      </c>
      <c r="E146" s="27" t="s">
        <v>50</v>
      </c>
      <c r="F146" s="27" t="s">
        <v>50</v>
      </c>
      <c r="G146" s="82" t="s">
        <v>528</v>
      </c>
      <c r="H146" s="40"/>
      <c r="I146" s="40" t="s">
        <v>212</v>
      </c>
      <c r="J146" s="40" t="s">
        <v>617</v>
      </c>
      <c r="K146" s="28">
        <v>2</v>
      </c>
      <c r="L146" s="28">
        <v>3</v>
      </c>
      <c r="M146" s="56">
        <f t="shared" ref="M146:M177" si="10">+K146*L146</f>
        <v>6</v>
      </c>
      <c r="N146" s="27" t="s">
        <v>323</v>
      </c>
      <c r="O146" s="63" t="s">
        <v>50</v>
      </c>
      <c r="P146" s="28">
        <v>2</v>
      </c>
      <c r="Q146" s="56">
        <v>1</v>
      </c>
      <c r="R146" s="56">
        <f t="shared" ref="R146:R177" si="11">+P146*Q146</f>
        <v>2</v>
      </c>
    </row>
    <row r="147" spans="1:18" ht="81" x14ac:dyDescent="0.25">
      <c r="A147" s="27" t="s">
        <v>137</v>
      </c>
      <c r="B147" s="27" t="s">
        <v>136</v>
      </c>
      <c r="C147" s="27" t="s">
        <v>88</v>
      </c>
      <c r="D147" s="27" t="s">
        <v>89</v>
      </c>
      <c r="E147" s="27" t="s">
        <v>50</v>
      </c>
      <c r="F147" s="27" t="s">
        <v>50</v>
      </c>
      <c r="G147" s="82" t="s">
        <v>529</v>
      </c>
      <c r="H147" s="40"/>
      <c r="I147" s="40" t="s">
        <v>618</v>
      </c>
      <c r="J147" s="40" t="s">
        <v>620</v>
      </c>
      <c r="K147" s="28">
        <v>2</v>
      </c>
      <c r="L147" s="28">
        <v>3</v>
      </c>
      <c r="M147" s="56">
        <f t="shared" si="10"/>
        <v>6</v>
      </c>
      <c r="N147" s="27" t="s">
        <v>472</v>
      </c>
      <c r="O147" s="63" t="s">
        <v>50</v>
      </c>
      <c r="P147" s="28">
        <v>2</v>
      </c>
      <c r="Q147" s="56">
        <v>1</v>
      </c>
      <c r="R147" s="56">
        <f t="shared" si="11"/>
        <v>2</v>
      </c>
    </row>
    <row r="148" spans="1:18" ht="108" x14ac:dyDescent="0.25">
      <c r="A148" s="27" t="s">
        <v>137</v>
      </c>
      <c r="B148" s="27" t="s">
        <v>136</v>
      </c>
      <c r="C148" s="27" t="s">
        <v>88</v>
      </c>
      <c r="D148" s="27" t="s">
        <v>89</v>
      </c>
      <c r="E148" s="27" t="s">
        <v>50</v>
      </c>
      <c r="F148" s="27" t="s">
        <v>50</v>
      </c>
      <c r="G148" s="82" t="s">
        <v>530</v>
      </c>
      <c r="H148" s="40"/>
      <c r="I148" s="40" t="s">
        <v>619</v>
      </c>
      <c r="J148" s="40" t="s">
        <v>621</v>
      </c>
      <c r="K148" s="28">
        <v>2</v>
      </c>
      <c r="L148" s="28">
        <v>3</v>
      </c>
      <c r="M148" s="56">
        <f t="shared" si="10"/>
        <v>6</v>
      </c>
      <c r="N148" s="27" t="s">
        <v>471</v>
      </c>
      <c r="O148" s="63" t="s">
        <v>50</v>
      </c>
      <c r="P148" s="28">
        <v>2</v>
      </c>
      <c r="Q148" s="56">
        <v>1</v>
      </c>
      <c r="R148" s="56">
        <f t="shared" si="11"/>
        <v>2</v>
      </c>
    </row>
    <row r="149" spans="1:18" ht="90" x14ac:dyDescent="0.25">
      <c r="A149" s="27" t="s">
        <v>137</v>
      </c>
      <c r="B149" s="27" t="s">
        <v>136</v>
      </c>
      <c r="C149" s="27" t="s">
        <v>88</v>
      </c>
      <c r="D149" s="27" t="s">
        <v>89</v>
      </c>
      <c r="E149" s="27" t="s">
        <v>50</v>
      </c>
      <c r="F149" s="27" t="s">
        <v>50</v>
      </c>
      <c r="G149" s="82" t="s">
        <v>531</v>
      </c>
      <c r="H149" s="40"/>
      <c r="I149" s="40" t="s">
        <v>469</v>
      </c>
      <c r="J149" s="40" t="s">
        <v>622</v>
      </c>
      <c r="K149" s="28">
        <v>2</v>
      </c>
      <c r="L149" s="28">
        <v>3</v>
      </c>
      <c r="M149" s="56">
        <f t="shared" si="10"/>
        <v>6</v>
      </c>
      <c r="N149" s="27" t="s">
        <v>470</v>
      </c>
      <c r="O149" s="63" t="s">
        <v>50</v>
      </c>
      <c r="P149" s="28">
        <v>2</v>
      </c>
      <c r="Q149" s="56">
        <v>1</v>
      </c>
      <c r="R149" s="56">
        <f t="shared" si="11"/>
        <v>2</v>
      </c>
    </row>
    <row r="150" spans="1:18" ht="63" x14ac:dyDescent="0.25">
      <c r="A150" s="27" t="s">
        <v>141</v>
      </c>
      <c r="B150" s="27" t="s">
        <v>136</v>
      </c>
      <c r="C150" s="27" t="s">
        <v>91</v>
      </c>
      <c r="D150" s="27" t="s">
        <v>90</v>
      </c>
      <c r="E150" s="27" t="s">
        <v>50</v>
      </c>
      <c r="F150" s="27" t="s">
        <v>50</v>
      </c>
      <c r="G150" s="80" t="s">
        <v>181</v>
      </c>
      <c r="H150" s="29"/>
      <c r="I150" s="40" t="s">
        <v>220</v>
      </c>
      <c r="J150" s="40" t="s">
        <v>582</v>
      </c>
      <c r="K150" s="28">
        <v>2</v>
      </c>
      <c r="L150" s="28">
        <v>3</v>
      </c>
      <c r="M150" s="56">
        <f t="shared" si="10"/>
        <v>6</v>
      </c>
      <c r="N150" s="27" t="s">
        <v>324</v>
      </c>
      <c r="O150" s="63" t="s">
        <v>50</v>
      </c>
      <c r="P150" s="28">
        <v>2</v>
      </c>
      <c r="Q150" s="56">
        <v>1</v>
      </c>
      <c r="R150" s="56">
        <f t="shared" si="11"/>
        <v>2</v>
      </c>
    </row>
    <row r="151" spans="1:18" ht="306" x14ac:dyDescent="0.25">
      <c r="A151" s="27" t="s">
        <v>141</v>
      </c>
      <c r="B151" s="27" t="s">
        <v>139</v>
      </c>
      <c r="C151" s="27" t="s">
        <v>53</v>
      </c>
      <c r="D151" s="27" t="s">
        <v>50</v>
      </c>
      <c r="E151" s="27" t="s">
        <v>98</v>
      </c>
      <c r="F151" s="27" t="s">
        <v>705</v>
      </c>
      <c r="G151" s="81" t="s">
        <v>532</v>
      </c>
      <c r="H151" s="30"/>
      <c r="I151" s="40" t="s">
        <v>295</v>
      </c>
      <c r="J151" s="40" t="s">
        <v>586</v>
      </c>
      <c r="K151" s="28">
        <v>2</v>
      </c>
      <c r="L151" s="56">
        <v>3</v>
      </c>
      <c r="M151" s="56">
        <f t="shared" si="10"/>
        <v>6</v>
      </c>
      <c r="N151" s="30" t="s">
        <v>300</v>
      </c>
      <c r="O151" s="63" t="s">
        <v>352</v>
      </c>
      <c r="P151" s="28">
        <v>2</v>
      </c>
      <c r="Q151" s="56">
        <v>1</v>
      </c>
      <c r="R151" s="56">
        <f t="shared" si="11"/>
        <v>2</v>
      </c>
    </row>
    <row r="152" spans="1:18" ht="90" x14ac:dyDescent="0.25">
      <c r="A152" s="27" t="s">
        <v>141</v>
      </c>
      <c r="B152" s="27" t="s">
        <v>139</v>
      </c>
      <c r="C152" s="27" t="s">
        <v>53</v>
      </c>
      <c r="D152" s="27" t="s">
        <v>89</v>
      </c>
      <c r="E152" s="27" t="s">
        <v>98</v>
      </c>
      <c r="F152" s="27" t="s">
        <v>89</v>
      </c>
      <c r="G152" s="80" t="s">
        <v>533</v>
      </c>
      <c r="H152" s="29"/>
      <c r="I152" s="40" t="s">
        <v>229</v>
      </c>
      <c r="J152" s="40" t="s">
        <v>623</v>
      </c>
      <c r="K152" s="28">
        <v>2</v>
      </c>
      <c r="L152" s="28">
        <v>3</v>
      </c>
      <c r="M152" s="56">
        <f t="shared" si="10"/>
        <v>6</v>
      </c>
      <c r="N152" s="27" t="s">
        <v>678</v>
      </c>
      <c r="O152" s="63" t="s">
        <v>353</v>
      </c>
      <c r="P152" s="28">
        <v>2</v>
      </c>
      <c r="Q152" s="56">
        <v>1</v>
      </c>
      <c r="R152" s="56">
        <f t="shared" si="11"/>
        <v>2</v>
      </c>
    </row>
    <row r="153" spans="1:18" ht="63" x14ac:dyDescent="0.25">
      <c r="A153" s="27" t="s">
        <v>141</v>
      </c>
      <c r="B153" s="27" t="s">
        <v>142</v>
      </c>
      <c r="C153" s="30" t="s">
        <v>88</v>
      </c>
      <c r="D153" s="27" t="s">
        <v>89</v>
      </c>
      <c r="E153" s="27" t="s">
        <v>50</v>
      </c>
      <c r="F153" s="27" t="s">
        <v>50</v>
      </c>
      <c r="G153" s="80" t="s">
        <v>534</v>
      </c>
      <c r="H153" s="29"/>
      <c r="I153" s="31" t="s">
        <v>171</v>
      </c>
      <c r="J153" s="31" t="s">
        <v>624</v>
      </c>
      <c r="K153" s="28">
        <v>2</v>
      </c>
      <c r="L153" s="28">
        <v>3</v>
      </c>
      <c r="M153" s="56">
        <f t="shared" si="10"/>
        <v>6</v>
      </c>
      <c r="N153" s="27" t="s">
        <v>326</v>
      </c>
      <c r="O153" s="63" t="s">
        <v>50</v>
      </c>
      <c r="P153" s="28">
        <v>2</v>
      </c>
      <c r="Q153" s="56">
        <v>1</v>
      </c>
      <c r="R153" s="56">
        <f t="shared" si="11"/>
        <v>2</v>
      </c>
    </row>
    <row r="154" spans="1:18" ht="54" x14ac:dyDescent="0.25">
      <c r="A154" s="27" t="s">
        <v>141</v>
      </c>
      <c r="B154" s="27" t="s">
        <v>142</v>
      </c>
      <c r="C154" s="30" t="s">
        <v>88</v>
      </c>
      <c r="D154" s="27" t="s">
        <v>89</v>
      </c>
      <c r="E154" s="27" t="s">
        <v>50</v>
      </c>
      <c r="F154" s="27" t="s">
        <v>50</v>
      </c>
      <c r="G154" s="80" t="s">
        <v>535</v>
      </c>
      <c r="H154" s="29"/>
      <c r="I154" s="31" t="s">
        <v>172</v>
      </c>
      <c r="J154" s="31" t="s">
        <v>625</v>
      </c>
      <c r="K154" s="28">
        <v>2</v>
      </c>
      <c r="L154" s="28">
        <v>3</v>
      </c>
      <c r="M154" s="56">
        <f t="shared" si="10"/>
        <v>6</v>
      </c>
      <c r="N154" s="27" t="s">
        <v>327</v>
      </c>
      <c r="O154" s="63" t="s">
        <v>335</v>
      </c>
      <c r="P154" s="28">
        <v>2</v>
      </c>
      <c r="Q154" s="56">
        <v>1</v>
      </c>
      <c r="R154" s="56">
        <f t="shared" si="11"/>
        <v>2</v>
      </c>
    </row>
    <row r="155" spans="1:18" ht="63" x14ac:dyDescent="0.25">
      <c r="A155" s="27" t="s">
        <v>141</v>
      </c>
      <c r="B155" s="27" t="s">
        <v>142</v>
      </c>
      <c r="C155" s="27" t="s">
        <v>53</v>
      </c>
      <c r="D155" s="27" t="s">
        <v>93</v>
      </c>
      <c r="E155" s="27" t="s">
        <v>50</v>
      </c>
      <c r="F155" s="27" t="s">
        <v>50</v>
      </c>
      <c r="G155" s="80" t="s">
        <v>536</v>
      </c>
      <c r="H155" s="29"/>
      <c r="I155" s="31" t="s">
        <v>175</v>
      </c>
      <c r="J155" s="31" t="s">
        <v>626</v>
      </c>
      <c r="K155" s="28">
        <v>2</v>
      </c>
      <c r="L155" s="28">
        <v>3</v>
      </c>
      <c r="M155" s="56">
        <f t="shared" si="10"/>
        <v>6</v>
      </c>
      <c r="N155" s="27" t="s">
        <v>328</v>
      </c>
      <c r="O155" s="63" t="s">
        <v>50</v>
      </c>
      <c r="P155" s="28">
        <v>2</v>
      </c>
      <c r="Q155" s="56">
        <v>1</v>
      </c>
      <c r="R155" s="56">
        <f t="shared" si="11"/>
        <v>2</v>
      </c>
    </row>
    <row r="156" spans="1:18" ht="72" x14ac:dyDescent="0.25">
      <c r="A156" s="27" t="s">
        <v>141</v>
      </c>
      <c r="B156" s="27" t="s">
        <v>142</v>
      </c>
      <c r="C156" s="30" t="s">
        <v>88</v>
      </c>
      <c r="D156" s="27" t="s">
        <v>89</v>
      </c>
      <c r="E156" s="27" t="s">
        <v>50</v>
      </c>
      <c r="F156" s="27" t="s">
        <v>50</v>
      </c>
      <c r="G156" s="80" t="s">
        <v>537</v>
      </c>
      <c r="H156" s="29"/>
      <c r="I156" s="31" t="s">
        <v>172</v>
      </c>
      <c r="J156" s="31" t="s">
        <v>627</v>
      </c>
      <c r="K156" s="28">
        <v>2</v>
      </c>
      <c r="L156" s="28">
        <v>3</v>
      </c>
      <c r="M156" s="56">
        <f t="shared" si="10"/>
        <v>6</v>
      </c>
      <c r="N156" s="27" t="s">
        <v>329</v>
      </c>
      <c r="O156" s="63" t="s">
        <v>50</v>
      </c>
      <c r="P156" s="28">
        <v>2</v>
      </c>
      <c r="Q156" s="56">
        <v>1</v>
      </c>
      <c r="R156" s="56">
        <f t="shared" si="11"/>
        <v>2</v>
      </c>
    </row>
    <row r="157" spans="1:18" ht="81" x14ac:dyDescent="0.25">
      <c r="A157" s="27" t="s">
        <v>141</v>
      </c>
      <c r="B157" s="27" t="s">
        <v>142</v>
      </c>
      <c r="C157" s="30" t="s">
        <v>88</v>
      </c>
      <c r="D157" s="27" t="s">
        <v>89</v>
      </c>
      <c r="E157" s="27" t="s">
        <v>50</v>
      </c>
      <c r="F157" s="27" t="s">
        <v>50</v>
      </c>
      <c r="G157" s="80" t="s">
        <v>538</v>
      </c>
      <c r="H157" s="29"/>
      <c r="I157" s="31" t="s">
        <v>173</v>
      </c>
      <c r="J157" s="31" t="s">
        <v>628</v>
      </c>
      <c r="K157" s="28">
        <v>2</v>
      </c>
      <c r="L157" s="28">
        <v>3</v>
      </c>
      <c r="M157" s="56">
        <f t="shared" si="10"/>
        <v>6</v>
      </c>
      <c r="N157" s="27" t="s">
        <v>330</v>
      </c>
      <c r="O157" s="63" t="s">
        <v>354</v>
      </c>
      <c r="P157" s="28">
        <v>2</v>
      </c>
      <c r="Q157" s="56">
        <v>1</v>
      </c>
      <c r="R157" s="56">
        <f t="shared" si="11"/>
        <v>2</v>
      </c>
    </row>
    <row r="158" spans="1:18" ht="90" x14ac:dyDescent="0.25">
      <c r="A158" s="27" t="s">
        <v>141</v>
      </c>
      <c r="B158" s="27" t="s">
        <v>136</v>
      </c>
      <c r="C158" s="27" t="s">
        <v>53</v>
      </c>
      <c r="D158" s="27" t="s">
        <v>89</v>
      </c>
      <c r="E158" s="27" t="s">
        <v>98</v>
      </c>
      <c r="F158" s="27" t="s">
        <v>89</v>
      </c>
      <c r="G158" s="81" t="s">
        <v>540</v>
      </c>
      <c r="H158" s="30"/>
      <c r="I158" s="40" t="s">
        <v>236</v>
      </c>
      <c r="J158" s="40" t="s">
        <v>632</v>
      </c>
      <c r="K158" s="28">
        <v>2</v>
      </c>
      <c r="L158" s="28">
        <v>3</v>
      </c>
      <c r="M158" s="56">
        <f t="shared" si="10"/>
        <v>6</v>
      </c>
      <c r="N158" s="27" t="s">
        <v>678</v>
      </c>
      <c r="O158" s="63" t="s">
        <v>353</v>
      </c>
      <c r="P158" s="28">
        <v>2</v>
      </c>
      <c r="Q158" s="56">
        <v>1</v>
      </c>
      <c r="R158" s="56">
        <f t="shared" si="11"/>
        <v>2</v>
      </c>
    </row>
    <row r="159" spans="1:18" ht="45" x14ac:dyDescent="0.25">
      <c r="A159" s="27" t="s">
        <v>141</v>
      </c>
      <c r="B159" s="27" t="s">
        <v>139</v>
      </c>
      <c r="C159" s="27" t="s">
        <v>53</v>
      </c>
      <c r="D159" s="27" t="s">
        <v>707</v>
      </c>
      <c r="E159" s="27" t="s">
        <v>50</v>
      </c>
      <c r="F159" s="27" t="s">
        <v>50</v>
      </c>
      <c r="G159" s="80" t="s">
        <v>708</v>
      </c>
      <c r="H159" s="29"/>
      <c r="I159" s="31" t="s">
        <v>709</v>
      </c>
      <c r="J159" s="31" t="s">
        <v>565</v>
      </c>
      <c r="K159" s="28">
        <v>3</v>
      </c>
      <c r="L159" s="28">
        <v>1</v>
      </c>
      <c r="M159" s="56">
        <f t="shared" si="10"/>
        <v>3</v>
      </c>
      <c r="N159" s="27" t="s">
        <v>143</v>
      </c>
      <c r="O159" s="63" t="s">
        <v>50</v>
      </c>
      <c r="P159" s="28">
        <v>2</v>
      </c>
      <c r="Q159" s="56">
        <v>1</v>
      </c>
      <c r="R159" s="56">
        <f t="shared" si="11"/>
        <v>2</v>
      </c>
    </row>
    <row r="160" spans="1:18" ht="27" x14ac:dyDescent="0.25">
      <c r="A160" s="27" t="s">
        <v>141</v>
      </c>
      <c r="B160" s="27" t="s">
        <v>136</v>
      </c>
      <c r="C160" s="27" t="s">
        <v>53</v>
      </c>
      <c r="D160" s="27" t="s">
        <v>135</v>
      </c>
      <c r="E160" s="27" t="s">
        <v>50</v>
      </c>
      <c r="F160" s="27" t="s">
        <v>50</v>
      </c>
      <c r="G160" s="80" t="s">
        <v>700</v>
      </c>
      <c r="H160" s="29"/>
      <c r="I160" s="31" t="s">
        <v>703</v>
      </c>
      <c r="J160" s="31" t="s">
        <v>702</v>
      </c>
      <c r="K160" s="28">
        <v>1</v>
      </c>
      <c r="L160" s="28">
        <v>2</v>
      </c>
      <c r="M160" s="56">
        <f t="shared" si="10"/>
        <v>2</v>
      </c>
      <c r="N160" s="27" t="s">
        <v>704</v>
      </c>
      <c r="O160" s="63" t="s">
        <v>50</v>
      </c>
      <c r="P160" s="28">
        <v>1</v>
      </c>
      <c r="Q160" s="56">
        <v>2</v>
      </c>
      <c r="R160" s="56">
        <f t="shared" si="11"/>
        <v>2</v>
      </c>
    </row>
    <row r="161" spans="1:18" ht="81" x14ac:dyDescent="0.25">
      <c r="A161" s="27" t="s">
        <v>141</v>
      </c>
      <c r="B161" s="27" t="s">
        <v>139</v>
      </c>
      <c r="C161" s="27" t="s">
        <v>53</v>
      </c>
      <c r="D161" s="27" t="s">
        <v>89</v>
      </c>
      <c r="E161" s="27" t="s">
        <v>745</v>
      </c>
      <c r="F161" s="27" t="s">
        <v>89</v>
      </c>
      <c r="G161" s="84" t="s">
        <v>758</v>
      </c>
      <c r="H161" s="32"/>
      <c r="I161" s="33" t="s">
        <v>749</v>
      </c>
      <c r="J161" s="33" t="s">
        <v>746</v>
      </c>
      <c r="K161" s="28">
        <v>1</v>
      </c>
      <c r="L161" s="28">
        <v>1</v>
      </c>
      <c r="M161" s="56">
        <f t="shared" si="10"/>
        <v>1</v>
      </c>
      <c r="N161" s="27" t="s">
        <v>747</v>
      </c>
      <c r="O161" s="63" t="s">
        <v>50</v>
      </c>
      <c r="P161" s="28">
        <v>1</v>
      </c>
      <c r="Q161" s="28">
        <v>1</v>
      </c>
      <c r="R161" s="56">
        <f t="shared" si="11"/>
        <v>1</v>
      </c>
    </row>
    <row r="162" spans="1:18" ht="72" x14ac:dyDescent="0.25">
      <c r="A162" s="27" t="s">
        <v>141</v>
      </c>
      <c r="B162" s="27" t="s">
        <v>139</v>
      </c>
      <c r="C162" s="27" t="s">
        <v>53</v>
      </c>
      <c r="D162" s="27" t="s">
        <v>89</v>
      </c>
      <c r="E162" s="27" t="s">
        <v>98</v>
      </c>
      <c r="F162" s="27" t="s">
        <v>89</v>
      </c>
      <c r="G162" s="84" t="s">
        <v>752</v>
      </c>
      <c r="H162" s="32"/>
      <c r="I162" s="33" t="s">
        <v>753</v>
      </c>
      <c r="J162" s="33" t="s">
        <v>754</v>
      </c>
      <c r="K162" s="28">
        <v>1</v>
      </c>
      <c r="L162" s="28">
        <v>3</v>
      </c>
      <c r="M162" s="56">
        <f t="shared" si="10"/>
        <v>3</v>
      </c>
      <c r="N162" s="27" t="s">
        <v>755</v>
      </c>
      <c r="O162" s="63" t="s">
        <v>50</v>
      </c>
      <c r="P162" s="28">
        <v>1</v>
      </c>
      <c r="Q162" s="28">
        <v>1</v>
      </c>
      <c r="R162" s="56">
        <f t="shared" si="11"/>
        <v>1</v>
      </c>
    </row>
    <row r="163" spans="1:18" ht="72" x14ac:dyDescent="0.25">
      <c r="A163" s="27" t="s">
        <v>141</v>
      </c>
      <c r="B163" s="27" t="s">
        <v>139</v>
      </c>
      <c r="C163" s="27" t="s">
        <v>53</v>
      </c>
      <c r="D163" s="27" t="s">
        <v>89</v>
      </c>
      <c r="E163" s="27" t="s">
        <v>98</v>
      </c>
      <c r="F163" s="27" t="s">
        <v>89</v>
      </c>
      <c r="G163" s="84" t="s">
        <v>756</v>
      </c>
      <c r="H163" s="32"/>
      <c r="I163" s="33" t="s">
        <v>753</v>
      </c>
      <c r="J163" s="33" t="s">
        <v>754</v>
      </c>
      <c r="K163" s="28">
        <v>1</v>
      </c>
      <c r="L163" s="28">
        <v>3</v>
      </c>
      <c r="M163" s="56">
        <f t="shared" si="10"/>
        <v>3</v>
      </c>
      <c r="N163" s="27" t="s">
        <v>755</v>
      </c>
      <c r="O163" s="63" t="s">
        <v>50</v>
      </c>
      <c r="P163" s="28">
        <v>1</v>
      </c>
      <c r="Q163" s="28">
        <v>1</v>
      </c>
      <c r="R163" s="56">
        <f t="shared" si="11"/>
        <v>1</v>
      </c>
    </row>
    <row r="164" spans="1:18" ht="63" x14ac:dyDescent="0.25">
      <c r="A164" s="27" t="s">
        <v>141</v>
      </c>
      <c r="B164" s="27" t="s">
        <v>140</v>
      </c>
      <c r="C164" s="27" t="s">
        <v>88</v>
      </c>
      <c r="D164" s="27" t="s">
        <v>89</v>
      </c>
      <c r="E164" s="27" t="s">
        <v>50</v>
      </c>
      <c r="F164" s="27" t="s">
        <v>50</v>
      </c>
      <c r="G164" s="83" t="s">
        <v>553</v>
      </c>
      <c r="H164" s="32" t="s">
        <v>271</v>
      </c>
      <c r="I164" s="33" t="s">
        <v>360</v>
      </c>
      <c r="J164" s="33" t="s">
        <v>653</v>
      </c>
      <c r="K164" s="28">
        <v>1</v>
      </c>
      <c r="L164" s="28">
        <v>3</v>
      </c>
      <c r="M164" s="56">
        <f t="shared" si="10"/>
        <v>3</v>
      </c>
      <c r="N164" s="27" t="s">
        <v>143</v>
      </c>
      <c r="O164" s="63" t="s">
        <v>50</v>
      </c>
      <c r="P164" s="28">
        <v>1</v>
      </c>
      <c r="Q164" s="56">
        <v>1</v>
      </c>
      <c r="R164" s="56">
        <f t="shared" si="11"/>
        <v>1</v>
      </c>
    </row>
    <row r="165" spans="1:18" ht="63" x14ac:dyDescent="0.25">
      <c r="A165" s="27" t="s">
        <v>141</v>
      </c>
      <c r="B165" s="27" t="s">
        <v>140</v>
      </c>
      <c r="C165" s="27" t="s">
        <v>88</v>
      </c>
      <c r="D165" s="27" t="s">
        <v>89</v>
      </c>
      <c r="E165" s="27" t="s">
        <v>50</v>
      </c>
      <c r="F165" s="27" t="s">
        <v>50</v>
      </c>
      <c r="G165" s="83" t="s">
        <v>554</v>
      </c>
      <c r="H165" s="32" t="s">
        <v>271</v>
      </c>
      <c r="I165" s="33" t="s">
        <v>360</v>
      </c>
      <c r="J165" s="33" t="s">
        <v>654</v>
      </c>
      <c r="K165" s="28">
        <v>1</v>
      </c>
      <c r="L165" s="28">
        <v>3</v>
      </c>
      <c r="M165" s="56">
        <f t="shared" si="10"/>
        <v>3</v>
      </c>
      <c r="N165" s="27" t="s">
        <v>143</v>
      </c>
      <c r="O165" s="63" t="s">
        <v>50</v>
      </c>
      <c r="P165" s="28">
        <v>1</v>
      </c>
      <c r="Q165" s="56">
        <v>1</v>
      </c>
      <c r="R165" s="56">
        <f t="shared" si="11"/>
        <v>1</v>
      </c>
    </row>
    <row r="166" spans="1:18" ht="63" x14ac:dyDescent="0.25">
      <c r="A166" s="27" t="s">
        <v>141</v>
      </c>
      <c r="B166" s="27" t="s">
        <v>140</v>
      </c>
      <c r="C166" s="27" t="s">
        <v>88</v>
      </c>
      <c r="D166" s="27" t="s">
        <v>89</v>
      </c>
      <c r="E166" s="27" t="s">
        <v>50</v>
      </c>
      <c r="F166" s="27" t="s">
        <v>50</v>
      </c>
      <c r="G166" s="83" t="s">
        <v>555</v>
      </c>
      <c r="H166" s="32" t="s">
        <v>271</v>
      </c>
      <c r="I166" s="33" t="s">
        <v>361</v>
      </c>
      <c r="J166" s="33" t="s">
        <v>655</v>
      </c>
      <c r="K166" s="28">
        <v>1</v>
      </c>
      <c r="L166" s="28">
        <v>3</v>
      </c>
      <c r="M166" s="56">
        <f t="shared" si="10"/>
        <v>3</v>
      </c>
      <c r="N166" s="27" t="s">
        <v>143</v>
      </c>
      <c r="O166" s="63" t="s">
        <v>50</v>
      </c>
      <c r="P166" s="28">
        <v>1</v>
      </c>
      <c r="Q166" s="56">
        <v>1</v>
      </c>
      <c r="R166" s="56">
        <f t="shared" si="11"/>
        <v>1</v>
      </c>
    </row>
    <row r="167" spans="1:18" ht="63" x14ac:dyDescent="0.25">
      <c r="A167" s="27" t="s">
        <v>141</v>
      </c>
      <c r="B167" s="27" t="s">
        <v>140</v>
      </c>
      <c r="C167" s="27" t="s">
        <v>88</v>
      </c>
      <c r="D167" s="27" t="s">
        <v>89</v>
      </c>
      <c r="E167" s="27" t="s">
        <v>50</v>
      </c>
      <c r="F167" s="27" t="s">
        <v>50</v>
      </c>
      <c r="G167" s="83" t="s">
        <v>556</v>
      </c>
      <c r="H167" s="32" t="s">
        <v>271</v>
      </c>
      <c r="I167" s="33" t="s">
        <v>360</v>
      </c>
      <c r="J167" s="33" t="s">
        <v>565</v>
      </c>
      <c r="K167" s="56">
        <v>1</v>
      </c>
      <c r="L167" s="28">
        <v>3</v>
      </c>
      <c r="M167" s="56">
        <f t="shared" si="10"/>
        <v>3</v>
      </c>
      <c r="N167" s="27" t="s">
        <v>143</v>
      </c>
      <c r="O167" s="63" t="s">
        <v>50</v>
      </c>
      <c r="P167" s="56">
        <v>1</v>
      </c>
      <c r="Q167" s="56">
        <v>1</v>
      </c>
      <c r="R167" s="56">
        <f t="shared" si="11"/>
        <v>1</v>
      </c>
    </row>
    <row r="168" spans="1:18" ht="63" x14ac:dyDescent="0.25">
      <c r="A168" s="27" t="s">
        <v>141</v>
      </c>
      <c r="B168" s="27" t="s">
        <v>140</v>
      </c>
      <c r="C168" s="27" t="s">
        <v>88</v>
      </c>
      <c r="D168" s="27" t="s">
        <v>90</v>
      </c>
      <c r="E168" s="27" t="s">
        <v>50</v>
      </c>
      <c r="F168" s="27" t="s">
        <v>50</v>
      </c>
      <c r="G168" s="83" t="s">
        <v>557</v>
      </c>
      <c r="H168" s="32" t="s">
        <v>271</v>
      </c>
      <c r="I168" s="33" t="s">
        <v>360</v>
      </c>
      <c r="J168" s="33" t="s">
        <v>656</v>
      </c>
      <c r="K168" s="28">
        <v>1</v>
      </c>
      <c r="L168" s="28">
        <v>3</v>
      </c>
      <c r="M168" s="56">
        <f t="shared" si="10"/>
        <v>3</v>
      </c>
      <c r="N168" s="27" t="s">
        <v>143</v>
      </c>
      <c r="O168" s="63" t="s">
        <v>50</v>
      </c>
      <c r="P168" s="28">
        <v>1</v>
      </c>
      <c r="Q168" s="56">
        <v>1</v>
      </c>
      <c r="R168" s="56">
        <f t="shared" si="11"/>
        <v>1</v>
      </c>
    </row>
    <row r="169" spans="1:18" ht="108" x14ac:dyDescent="0.25">
      <c r="A169" s="27" t="s">
        <v>141</v>
      </c>
      <c r="B169" s="27" t="s">
        <v>140</v>
      </c>
      <c r="C169" s="27" t="s">
        <v>88</v>
      </c>
      <c r="D169" s="27" t="s">
        <v>362</v>
      </c>
      <c r="E169" s="27" t="s">
        <v>50</v>
      </c>
      <c r="F169" s="27" t="s">
        <v>50</v>
      </c>
      <c r="G169" s="83" t="s">
        <v>558</v>
      </c>
      <c r="H169" s="32" t="s">
        <v>271</v>
      </c>
      <c r="I169" s="33" t="s">
        <v>360</v>
      </c>
      <c r="J169" s="33" t="s">
        <v>657</v>
      </c>
      <c r="K169" s="28">
        <v>1</v>
      </c>
      <c r="L169" s="28">
        <v>3</v>
      </c>
      <c r="M169" s="56">
        <f t="shared" si="10"/>
        <v>3</v>
      </c>
      <c r="N169" s="27" t="s">
        <v>143</v>
      </c>
      <c r="O169" s="63" t="s">
        <v>50</v>
      </c>
      <c r="P169" s="28">
        <v>1</v>
      </c>
      <c r="Q169" s="56">
        <v>1</v>
      </c>
      <c r="R169" s="56">
        <f t="shared" si="11"/>
        <v>1</v>
      </c>
    </row>
    <row r="170" spans="1:18" ht="36" x14ac:dyDescent="0.25">
      <c r="A170" s="27" t="s">
        <v>137</v>
      </c>
      <c r="B170" s="27" t="s">
        <v>139</v>
      </c>
      <c r="C170" s="27" t="s">
        <v>88</v>
      </c>
      <c r="D170" s="27" t="s">
        <v>89</v>
      </c>
      <c r="E170" s="27" t="s">
        <v>50</v>
      </c>
      <c r="F170" s="27" t="s">
        <v>50</v>
      </c>
      <c r="G170" s="82" t="s">
        <v>405</v>
      </c>
      <c r="H170" s="40"/>
      <c r="I170" s="40" t="s">
        <v>403</v>
      </c>
      <c r="J170" s="40" t="s">
        <v>644</v>
      </c>
      <c r="K170" s="28">
        <v>1</v>
      </c>
      <c r="L170" s="56">
        <v>3</v>
      </c>
      <c r="M170" s="56">
        <f t="shared" si="10"/>
        <v>3</v>
      </c>
      <c r="N170" s="27" t="s">
        <v>404</v>
      </c>
      <c r="O170" s="63" t="s">
        <v>50</v>
      </c>
      <c r="P170" s="28">
        <v>1</v>
      </c>
      <c r="Q170" s="56">
        <v>1</v>
      </c>
      <c r="R170" s="56">
        <f t="shared" si="11"/>
        <v>1</v>
      </c>
    </row>
    <row r="171" spans="1:18" ht="36" x14ac:dyDescent="0.25">
      <c r="A171" s="27" t="s">
        <v>141</v>
      </c>
      <c r="B171" s="27" t="s">
        <v>142</v>
      </c>
      <c r="C171" s="30" t="s">
        <v>391</v>
      </c>
      <c r="D171" s="27" t="s">
        <v>89</v>
      </c>
      <c r="E171" s="27" t="s">
        <v>50</v>
      </c>
      <c r="F171" s="27" t="s">
        <v>50</v>
      </c>
      <c r="G171" s="80" t="s">
        <v>551</v>
      </c>
      <c r="H171" s="29"/>
      <c r="I171" s="31" t="s">
        <v>175</v>
      </c>
      <c r="J171" s="31" t="s">
        <v>651</v>
      </c>
      <c r="K171" s="28">
        <v>1</v>
      </c>
      <c r="L171" s="28">
        <v>3</v>
      </c>
      <c r="M171" s="56">
        <f t="shared" si="10"/>
        <v>3</v>
      </c>
      <c r="N171" s="27" t="s">
        <v>143</v>
      </c>
      <c r="O171" s="63" t="s">
        <v>50</v>
      </c>
      <c r="P171" s="28">
        <v>1</v>
      </c>
      <c r="Q171" s="56">
        <v>1</v>
      </c>
      <c r="R171" s="56">
        <f t="shared" si="11"/>
        <v>1</v>
      </c>
    </row>
    <row r="172" spans="1:18" ht="63" x14ac:dyDescent="0.25">
      <c r="A172" s="27" t="s">
        <v>141</v>
      </c>
      <c r="B172" s="27" t="s">
        <v>142</v>
      </c>
      <c r="C172" s="27" t="s">
        <v>53</v>
      </c>
      <c r="D172" s="27" t="s">
        <v>93</v>
      </c>
      <c r="E172" s="27" t="s">
        <v>50</v>
      </c>
      <c r="F172" s="27" t="s">
        <v>50</v>
      </c>
      <c r="G172" s="80" t="s">
        <v>552</v>
      </c>
      <c r="H172" s="29"/>
      <c r="I172" s="31" t="s">
        <v>173</v>
      </c>
      <c r="J172" s="31" t="s">
        <v>652</v>
      </c>
      <c r="K172" s="28">
        <v>1</v>
      </c>
      <c r="L172" s="28">
        <v>3</v>
      </c>
      <c r="M172" s="56">
        <f t="shared" si="10"/>
        <v>3</v>
      </c>
      <c r="N172" s="27" t="s">
        <v>143</v>
      </c>
      <c r="O172" s="63" t="s">
        <v>50</v>
      </c>
      <c r="P172" s="28">
        <v>1</v>
      </c>
      <c r="Q172" s="56">
        <v>1</v>
      </c>
      <c r="R172" s="56">
        <f t="shared" si="11"/>
        <v>1</v>
      </c>
    </row>
    <row r="173" spans="1:18" ht="99" x14ac:dyDescent="0.25">
      <c r="A173" s="27" t="s">
        <v>141</v>
      </c>
      <c r="B173" s="27" t="s">
        <v>139</v>
      </c>
      <c r="C173" s="27" t="s">
        <v>53</v>
      </c>
      <c r="D173" s="27" t="s">
        <v>89</v>
      </c>
      <c r="E173" s="27" t="s">
        <v>100</v>
      </c>
      <c r="F173" s="27" t="s">
        <v>50</v>
      </c>
      <c r="G173" s="81" t="s">
        <v>102</v>
      </c>
      <c r="H173" s="30"/>
      <c r="I173" s="40" t="s">
        <v>240</v>
      </c>
      <c r="J173" s="40" t="s">
        <v>565</v>
      </c>
      <c r="K173" s="56">
        <v>1</v>
      </c>
      <c r="L173" s="28">
        <v>3</v>
      </c>
      <c r="M173" s="28">
        <f t="shared" si="10"/>
        <v>3</v>
      </c>
      <c r="N173" s="27" t="s">
        <v>143</v>
      </c>
      <c r="O173" s="63" t="s">
        <v>50</v>
      </c>
      <c r="P173" s="56">
        <v>1</v>
      </c>
      <c r="Q173" s="56">
        <v>1</v>
      </c>
      <c r="R173" s="28">
        <f t="shared" si="11"/>
        <v>1</v>
      </c>
    </row>
    <row r="180" spans="5:10" ht="11.25" x14ac:dyDescent="0.25">
      <c r="E180" s="118" t="s">
        <v>57</v>
      </c>
      <c r="F180" s="118"/>
      <c r="G180" s="118" t="s">
        <v>58</v>
      </c>
      <c r="H180" s="118"/>
      <c r="I180" s="65" t="s">
        <v>59</v>
      </c>
      <c r="J180" s="76"/>
    </row>
    <row r="181" spans="5:10" ht="11.25" x14ac:dyDescent="0.25">
      <c r="E181" s="117" t="s">
        <v>83</v>
      </c>
      <c r="F181" s="117"/>
      <c r="G181" s="123" t="s">
        <v>82</v>
      </c>
      <c r="H181" s="124"/>
      <c r="I181" s="120" t="s">
        <v>390</v>
      </c>
      <c r="J181" s="77"/>
    </row>
    <row r="182" spans="5:10" ht="11.25" x14ac:dyDescent="0.25">
      <c r="E182" s="117" t="s">
        <v>65</v>
      </c>
      <c r="F182" s="117"/>
      <c r="G182" s="125"/>
      <c r="H182" s="126"/>
      <c r="I182" s="121"/>
      <c r="J182" s="77"/>
    </row>
    <row r="183" spans="5:10" ht="11.25" x14ac:dyDescent="0.25">
      <c r="E183" s="117" t="s">
        <v>82</v>
      </c>
      <c r="F183" s="117"/>
      <c r="G183" s="125"/>
      <c r="H183" s="126"/>
      <c r="I183" s="121"/>
      <c r="J183" s="77"/>
    </row>
    <row r="184" spans="5:10" ht="11.25" x14ac:dyDescent="0.25">
      <c r="E184" s="117" t="s">
        <v>379</v>
      </c>
      <c r="F184" s="117"/>
      <c r="G184" s="125"/>
      <c r="H184" s="126"/>
      <c r="I184" s="121"/>
      <c r="J184" s="77"/>
    </row>
    <row r="185" spans="5:10" ht="11.25" x14ac:dyDescent="0.25">
      <c r="E185" s="117" t="s">
        <v>281</v>
      </c>
      <c r="F185" s="117"/>
      <c r="G185" s="125"/>
      <c r="H185" s="126"/>
      <c r="I185" s="121"/>
      <c r="J185" s="77"/>
    </row>
    <row r="186" spans="5:10" ht="11.25" x14ac:dyDescent="0.25">
      <c r="E186" s="117" t="s">
        <v>282</v>
      </c>
      <c r="F186" s="117"/>
      <c r="G186" s="125"/>
      <c r="H186" s="126"/>
      <c r="I186" s="121"/>
      <c r="J186" s="77"/>
    </row>
    <row r="187" spans="5:10" ht="11.25" x14ac:dyDescent="0.25">
      <c r="E187" s="117" t="s">
        <v>380</v>
      </c>
      <c r="F187" s="117"/>
      <c r="G187" s="125"/>
      <c r="H187" s="126"/>
      <c r="I187" s="121"/>
      <c r="J187" s="77"/>
    </row>
    <row r="188" spans="5:10" ht="11.25" x14ac:dyDescent="0.25">
      <c r="E188" s="117" t="s">
        <v>381</v>
      </c>
      <c r="F188" s="117"/>
      <c r="G188" s="125"/>
      <c r="H188" s="126"/>
      <c r="I188" s="121"/>
      <c r="J188" s="77"/>
    </row>
    <row r="189" spans="5:10" ht="11.25" x14ac:dyDescent="0.25">
      <c r="E189" s="116" t="s">
        <v>60</v>
      </c>
      <c r="F189" s="116"/>
      <c r="G189" s="125"/>
      <c r="H189" s="126"/>
      <c r="I189" s="121"/>
      <c r="J189" s="77"/>
    </row>
    <row r="190" spans="5:10" ht="11.25" x14ac:dyDescent="0.25">
      <c r="E190" s="116" t="s">
        <v>63</v>
      </c>
      <c r="F190" s="116"/>
      <c r="G190" s="125"/>
      <c r="H190" s="126"/>
      <c r="I190" s="121"/>
      <c r="J190" s="77"/>
    </row>
    <row r="191" spans="5:10" ht="11.25" x14ac:dyDescent="0.25">
      <c r="E191" s="117" t="s">
        <v>64</v>
      </c>
      <c r="F191" s="117"/>
      <c r="G191" s="125"/>
      <c r="H191" s="126"/>
      <c r="I191" s="121"/>
      <c r="J191" s="77"/>
    </row>
    <row r="192" spans="5:10" ht="11.25" x14ac:dyDescent="0.25">
      <c r="E192" s="117" t="s">
        <v>382</v>
      </c>
      <c r="F192" s="117"/>
      <c r="G192" s="125"/>
      <c r="H192" s="126"/>
      <c r="I192" s="121"/>
      <c r="J192" s="77"/>
    </row>
    <row r="193" spans="5:10" ht="11.25" x14ac:dyDescent="0.25">
      <c r="E193" s="117" t="s">
        <v>383</v>
      </c>
      <c r="F193" s="117"/>
      <c r="G193" s="125"/>
      <c r="H193" s="126"/>
      <c r="I193" s="121"/>
      <c r="J193" s="77"/>
    </row>
    <row r="194" spans="5:10" ht="11.25" x14ac:dyDescent="0.25">
      <c r="E194" s="117" t="s">
        <v>382</v>
      </c>
      <c r="F194" s="117"/>
      <c r="G194" s="127"/>
      <c r="H194" s="128"/>
      <c r="I194" s="122"/>
      <c r="J194" s="77"/>
    </row>
    <row r="195" spans="5:10" ht="11.25" x14ac:dyDescent="0.25">
      <c r="E195" s="117" t="s">
        <v>729</v>
      </c>
      <c r="F195" s="117"/>
      <c r="G195" s="117" t="s">
        <v>67</v>
      </c>
      <c r="H195" s="117"/>
      <c r="I195" s="120" t="s">
        <v>65</v>
      </c>
      <c r="J195" s="77"/>
    </row>
    <row r="196" spans="5:10" ht="11.25" x14ac:dyDescent="0.25">
      <c r="E196" s="117" t="s">
        <v>382</v>
      </c>
      <c r="F196" s="117"/>
      <c r="G196" s="117"/>
      <c r="H196" s="117"/>
      <c r="I196" s="121"/>
      <c r="J196" s="77"/>
    </row>
    <row r="197" spans="5:10" ht="11.25" x14ac:dyDescent="0.25">
      <c r="E197" s="117" t="s">
        <v>384</v>
      </c>
      <c r="F197" s="117"/>
      <c r="G197" s="117"/>
      <c r="H197" s="117"/>
      <c r="I197" s="121"/>
      <c r="J197" s="77"/>
    </row>
    <row r="198" spans="5:10" ht="11.25" x14ac:dyDescent="0.25">
      <c r="E198" s="117" t="s">
        <v>385</v>
      </c>
      <c r="F198" s="117"/>
      <c r="G198" s="117"/>
      <c r="H198" s="117"/>
      <c r="I198" s="121"/>
      <c r="J198" s="77"/>
    </row>
    <row r="199" spans="5:10" ht="11.25" x14ac:dyDescent="0.25">
      <c r="E199" s="117" t="s">
        <v>730</v>
      </c>
      <c r="F199" s="117"/>
      <c r="G199" s="117"/>
      <c r="H199" s="117"/>
      <c r="I199" s="121"/>
      <c r="J199" s="77"/>
    </row>
    <row r="200" spans="5:10" ht="11.25" x14ac:dyDescent="0.25">
      <c r="E200" s="117" t="s">
        <v>731</v>
      </c>
      <c r="F200" s="117"/>
      <c r="G200" s="117"/>
      <c r="H200" s="117"/>
      <c r="I200" s="121"/>
      <c r="J200" s="77"/>
    </row>
    <row r="201" spans="5:10" ht="11.25" x14ac:dyDescent="0.25">
      <c r="E201" s="117" t="s">
        <v>386</v>
      </c>
      <c r="F201" s="117"/>
      <c r="G201" s="117"/>
      <c r="H201" s="117"/>
      <c r="I201" s="121"/>
      <c r="J201" s="77"/>
    </row>
    <row r="202" spans="5:10" ht="11.25" x14ac:dyDescent="0.25">
      <c r="E202" s="117" t="s">
        <v>387</v>
      </c>
      <c r="F202" s="117"/>
      <c r="G202" s="117"/>
      <c r="H202" s="117"/>
      <c r="I202" s="121"/>
      <c r="J202" s="77"/>
    </row>
    <row r="203" spans="5:10" ht="11.25" x14ac:dyDescent="0.25">
      <c r="E203" s="116" t="s">
        <v>388</v>
      </c>
      <c r="F203" s="116"/>
      <c r="G203" s="117"/>
      <c r="H203" s="117"/>
      <c r="I203" s="121"/>
      <c r="J203" s="77"/>
    </row>
    <row r="204" spans="5:10" ht="11.25" x14ac:dyDescent="0.25">
      <c r="E204" s="116" t="s">
        <v>389</v>
      </c>
      <c r="F204" s="116"/>
      <c r="G204" s="117"/>
      <c r="H204" s="117"/>
      <c r="I204" s="122"/>
      <c r="J204" s="77"/>
    </row>
    <row r="205" spans="5:10" ht="11.25" x14ac:dyDescent="0.25">
      <c r="E205" s="115">
        <v>43435</v>
      </c>
      <c r="F205" s="115"/>
      <c r="G205" s="115">
        <v>43435</v>
      </c>
      <c r="H205" s="115"/>
      <c r="I205" s="66">
        <v>43435</v>
      </c>
      <c r="J205" s="78"/>
    </row>
  </sheetData>
  <autoFilter ref="A6:R173" xr:uid="{00000000-0009-0000-0000-000002000000}">
    <sortState ref="A7:R173">
      <sortCondition descending="1" ref="R7:R173"/>
    </sortState>
  </autoFilter>
  <mergeCells count="36">
    <mergeCell ref="G205:H205"/>
    <mergeCell ref="I195:I204"/>
    <mergeCell ref="I181:I194"/>
    <mergeCell ref="G180:H180"/>
    <mergeCell ref="E202:F202"/>
    <mergeCell ref="G181:H194"/>
    <mergeCell ref="G195:H204"/>
    <mergeCell ref="E197:F197"/>
    <mergeCell ref="E198:F198"/>
    <mergeCell ref="E201:F201"/>
    <mergeCell ref="E192:F192"/>
    <mergeCell ref="E193:F193"/>
    <mergeCell ref="E194:F194"/>
    <mergeCell ref="E195:F195"/>
    <mergeCell ref="E185:F185"/>
    <mergeCell ref="E186:F186"/>
    <mergeCell ref="E187:F187"/>
    <mergeCell ref="E188:F188"/>
    <mergeCell ref="E182:F182"/>
    <mergeCell ref="E181:F181"/>
    <mergeCell ref="E183:F183"/>
    <mergeCell ref="E184:F184"/>
    <mergeCell ref="E180:F180"/>
    <mergeCell ref="N1:Q1"/>
    <mergeCell ref="N2:Q2"/>
    <mergeCell ref="N3:Q3"/>
    <mergeCell ref="N4:Q4"/>
    <mergeCell ref="E205:F205"/>
    <mergeCell ref="E189:F189"/>
    <mergeCell ref="E190:F190"/>
    <mergeCell ref="E203:F203"/>
    <mergeCell ref="E204:F204"/>
    <mergeCell ref="E196:F196"/>
    <mergeCell ref="E191:F191"/>
    <mergeCell ref="E199:F199"/>
    <mergeCell ref="E200:F200"/>
  </mergeCells>
  <conditionalFormatting sqref="M119:M173 M7:M116">
    <cfRule type="cellIs" dxfId="17" priority="58" operator="greaterThan">
      <formula>30</formula>
    </cfRule>
    <cfRule type="cellIs" dxfId="16" priority="59" operator="between">
      <formula>16</formula>
      <formula>30</formula>
    </cfRule>
    <cfRule type="cellIs" dxfId="15" priority="60" operator="lessThanOrEqual">
      <formula>15</formula>
    </cfRule>
  </conditionalFormatting>
  <conditionalFormatting sqref="M117">
    <cfRule type="cellIs" dxfId="14" priority="22" operator="greaterThan">
      <formula>30</formula>
    </cfRule>
    <cfRule type="cellIs" dxfId="13" priority="23" operator="between">
      <formula>16</formula>
      <formula>30</formula>
    </cfRule>
    <cfRule type="cellIs" dxfId="12" priority="24" operator="lessThanOrEqual">
      <formula>15</formula>
    </cfRule>
  </conditionalFormatting>
  <conditionalFormatting sqref="M118">
    <cfRule type="cellIs" dxfId="11" priority="19" operator="greaterThan">
      <formula>30</formula>
    </cfRule>
    <cfRule type="cellIs" dxfId="10" priority="20" operator="between">
      <formula>16</formula>
      <formula>30</formula>
    </cfRule>
    <cfRule type="cellIs" dxfId="9" priority="21" operator="lessThanOrEqual">
      <formula>15</formula>
    </cfRule>
  </conditionalFormatting>
  <conditionalFormatting sqref="R119:R173 R7:R116">
    <cfRule type="cellIs" dxfId="8" priority="13" operator="greaterThan">
      <formula>30</formula>
    </cfRule>
    <cfRule type="cellIs" dxfId="7" priority="14" operator="between">
      <formula>16</formula>
      <formula>30</formula>
    </cfRule>
    <cfRule type="cellIs" dxfId="6" priority="15" operator="lessThanOrEqual">
      <formula>15</formula>
    </cfRule>
  </conditionalFormatting>
  <conditionalFormatting sqref="R117">
    <cfRule type="cellIs" dxfId="5" priority="10" operator="greaterThan">
      <formula>30</formula>
    </cfRule>
    <cfRule type="cellIs" dxfId="4" priority="11" operator="between">
      <formula>16</formula>
      <formula>30</formula>
    </cfRule>
    <cfRule type="cellIs" dxfId="3" priority="12" operator="lessThanOrEqual">
      <formula>15</formula>
    </cfRule>
  </conditionalFormatting>
  <conditionalFormatting sqref="R118">
    <cfRule type="cellIs" dxfId="2" priority="7" operator="greaterThan">
      <formula>30</formula>
    </cfRule>
    <cfRule type="cellIs" dxfId="1" priority="8" operator="between">
      <formula>16</formula>
      <formula>30</formula>
    </cfRule>
    <cfRule type="cellIs" dxfId="0" priority="9" operator="lessThanOrEqual">
      <formula>15</formula>
    </cfRule>
  </conditionalFormatting>
  <pageMargins left="0.7" right="0.7" top="0.75" bottom="0.75" header="0.3" footer="0.3"/>
  <pageSetup scale="5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TAB.CONSECUENCIAS</vt:lpstr>
      <vt:lpstr>TAB.CLASIFICACION</vt:lpstr>
      <vt:lpstr>MATRIZ DE VALORACION DE 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Cardona M</dc:creator>
  <cp:lastModifiedBy>icsa6</cp:lastModifiedBy>
  <cp:lastPrinted>2017-04-10T14:00:13Z</cp:lastPrinted>
  <dcterms:created xsi:type="dcterms:W3CDTF">2010-04-28T14:07:27Z</dcterms:created>
  <dcterms:modified xsi:type="dcterms:W3CDTF">2018-12-07T14:25:41Z</dcterms:modified>
</cp:coreProperties>
</file>