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P:\GESTION INTEGRAL\Jefatura Calidad\Sistema G. Integral\Planes de Mejora\Planes de Mejora PDF\Planes de Mejora.2019\"/>
    </mc:Choice>
  </mc:AlternateContent>
  <bookViews>
    <workbookView xWindow="0" yWindow="0" windowWidth="20490" windowHeight="7365"/>
  </bookViews>
  <sheets>
    <sheet name="Listado" sheetId="1" r:id="rId1"/>
    <sheet name="Tabla" sheetId="6" r:id="rId2"/>
    <sheet name="Validaciones" sheetId="5" r:id="rId3"/>
  </sheets>
  <definedNames>
    <definedName name="_xlnm._FilterDatabase" localSheetId="0" hidden="1">Listado!$B$9:$Y$49</definedName>
    <definedName name="_xlnm._FilterDatabase" localSheetId="2" hidden="1">Validaciones!$Q$1:$R$42</definedName>
    <definedName name="_xlnm.Print_Area" localSheetId="0">Listado!$B$1:$Y$56</definedName>
    <definedName name="RESPONSABLE">Validaciones!$Q$2:$Q$48</definedName>
    <definedName name="TIPO_CORREC.">Validaciones!$O$2:$O$7</definedName>
  </definedNames>
  <calcPr calcId="152511"/>
  <pivotCaches>
    <pivotCache cacheId="6"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C11" i="1" l="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G7" i="1"/>
</calcChain>
</file>

<file path=xl/sharedStrings.xml><?xml version="1.0" encoding="utf-8"?>
<sst xmlns="http://schemas.openxmlformats.org/spreadsheetml/2006/main" count="971" uniqueCount="328">
  <si>
    <t>SOLICITUD DE OPORTUNIDADES DE MEJORA - OM</t>
  </si>
  <si>
    <t>F-DQ-017</t>
  </si>
  <si>
    <t>Edición:</t>
  </si>
  <si>
    <t>Creado:</t>
  </si>
  <si>
    <t>Revisado:</t>
  </si>
  <si>
    <t>No. PLAN DE MEJORA:</t>
  </si>
  <si>
    <t>DE:</t>
  </si>
  <si>
    <t>PLAN DE MEJORA</t>
  </si>
  <si>
    <t>ITEM</t>
  </si>
  <si>
    <t>No. OM</t>
  </si>
  <si>
    <t>FECHA APERTURA</t>
  </si>
  <si>
    <t>TIPO ACCION</t>
  </si>
  <si>
    <r>
      <t>HALLAZGO / NO CONFORMIDAD / OBSERVACION /</t>
    </r>
    <r>
      <rPr>
        <b/>
        <i/>
        <u/>
        <sz val="10"/>
        <color rgb="FF0000FF"/>
        <rFont val="Arial Narrow"/>
        <family val="2"/>
      </rPr>
      <t xml:space="preserve"> RIESGO, OPORTUNIDAD (Efecto potencial beneficioso).</t>
    </r>
  </si>
  <si>
    <t>TITULO HALLAZGO</t>
  </si>
  <si>
    <t>PROCESO</t>
  </si>
  <si>
    <t>AREA</t>
  </si>
  <si>
    <t>CAL</t>
  </si>
  <si>
    <t>AMB</t>
  </si>
  <si>
    <t>INO</t>
  </si>
  <si>
    <t>SST</t>
  </si>
  <si>
    <t>OTRO (1: RS, 2: OEA, 3: ISO 17025).</t>
  </si>
  <si>
    <r>
      <t xml:space="preserve">CAUSA </t>
    </r>
    <r>
      <rPr>
        <sz val="10"/>
        <rFont val="Arial Narrow"/>
        <family val="2"/>
      </rPr>
      <t xml:space="preserve"> (Obligatorio para Acciones Correctivas y Preventivas; Opcional para Acc.Mejora y Tareas).</t>
    </r>
  </si>
  <si>
    <t>ACCION PROPUESTA</t>
  </si>
  <si>
    <t>DOCUMENTO ASOCIADO y/o TITULO DE LA ACCION</t>
  </si>
  <si>
    <t>TIPO CORREC.</t>
  </si>
  <si>
    <t>RESPONSABLE</t>
  </si>
  <si>
    <t>FECHA PROPUESTA</t>
  </si>
  <si>
    <t>ORIGEN GENERICO</t>
  </si>
  <si>
    <t>ORIGEN ESPECIFICO</t>
  </si>
  <si>
    <t>OBSERVACIONES</t>
  </si>
  <si>
    <t>Correctiva</t>
  </si>
  <si>
    <t>Dllo Humano</t>
  </si>
  <si>
    <t xml:space="preserve"> --</t>
  </si>
  <si>
    <t>Documental.</t>
  </si>
  <si>
    <t>Denis Echeverry</t>
  </si>
  <si>
    <t>Aud.Externa</t>
  </si>
  <si>
    <t>Si</t>
  </si>
  <si>
    <t>H.2: Req. 9.3 Observación:ENTRENAMIENTO EN SEGURIDAD Y CONCIENCIA DE AMENAZAS:  Resulta conveniente y apropiado que PLASMAR S.A también enfoque el programa de concienciación y prevención del consumo de alcohol y drogas, a las necesidades de mantener la integridad de su cadena de suministro, pues actualmente solo tiene alcance a Seguridad y Salud en el Trabajo.</t>
  </si>
  <si>
    <t>H.3: Req. NC: ANÁLISIS Y ADMINISTRACIÓN DEL RIESGO: 1.1 Se evidenció en el documento D-DQ-004 Política integral, objetivos, misión, visión y valores, revisado el 27 de Marzo de 2017, solo han tenido cobertura para la gestión de la calidad, ambiental e inocuidad; actualmente no está orientada a garantizar la seguridad de la cadena de suministro.</t>
  </si>
  <si>
    <t>H.4: Req. NC: ANÁLISIS Y ADMINISTRACIÓN DEL RIESGO: 1.4 Actualmente no realizan de manera formal las visitas a los asociados de negocio y van a implementar un ciclo de visitas para verificar condiciones estándar de operación de clientes y proveedores críticos para la seguridad de la cadena de suministro.</t>
  </si>
  <si>
    <t>H.5: Req. NC: ANÁLISIS Y ADMINISTRACIÓN DEL RIESGO: 1.6 Actualmente la empresa no realiza exigencia a los Proveedores de sus planes de contingencia de su actividad que garantice el desarrollo óptimo de las operaciones contratadas.</t>
  </si>
  <si>
    <t>H.6: Req. NC: ANÁLISIS Y ADMINISTRACIÓN DEL RIESGO: 1.12 La bodega de Materia Prima y Producto Terminado  no cuenta sensores de detección de humo, siendo el incendio el riesgo más significativo que podría afectar  las operaciones de esta área y sus activos. Por otra parte, la subestación de energía de Extruder requiere la ubicación de una cámara asociada al Circuito Cerrado de Televisión y un sensor de detección de apertura de su recinto.</t>
  </si>
  <si>
    <t>H.7: Req. NC: SEGURIDAD EN TECNOLOGIA DE LA INFORMACION: 8.5 El Proceso cuenta con el Plan de Contingencia para la Continuidad del Negocio Plasmar S.A (Sin codificación) y en proceso de adecuación; contempla pérdidas de información, suplencia de equipos de cómputo, mitigación de riesgos del back up externo en la empresa y espejos de back up locales.</t>
  </si>
  <si>
    <t>H.8: Req. NC: SEGURIDAD EN TECNOLOGIA DE LA INFORMACION: 8.6 El rack de datos está  ubicado dentro de las instalaciones, con puerta de acceso con manejo de llave y no cuenta con elementos de protección del acceso ni video vigilancia. El recinto de Circuito Cerrado de Televisión tampoco cuenta con medios tecnológicos de observación remota ni de control de acceso (monitoreo).</t>
  </si>
  <si>
    <t>H.10: Req. NC: ENTRENAMIENTO EN SEGURIDAD Y CONCIENCIA DE AMENAZAS: 9.2 No se evidenció que Plasmar S.A tuviese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 (por ejemplo, en el proceso de Sistemas y tecnología).</t>
  </si>
  <si>
    <t>H.11: Req. NC: ENTRENAMIENTO EN SEGURIDAD Y CONCIENCIA DE AMENAZAS: 9.4 No se evidenció implementado totalmente el programa de entrenamiento en situaciones de pánico y su implementación;  al entrevistar al Vigilante de turno de la empresa COVITEC en el control de acceso, manifestó no tener claridad en las circunstancias y momentos que debería evacuar las instalaciones para poner a salvo su integridad física, pues no conoce con claridad los protocolos o planes de evacuación de PLASMAR. S.A.</t>
  </si>
  <si>
    <t>Aud. AES. Cadena Suministro OEA.Feb.27.2019</t>
  </si>
  <si>
    <t>ESTADO</t>
  </si>
  <si>
    <t>Completar</t>
  </si>
  <si>
    <t>Inspección  de  Contenedores y/o unidades de carga.</t>
  </si>
  <si>
    <t>No aplica</t>
  </si>
  <si>
    <t>PROCESOS</t>
  </si>
  <si>
    <t>Almacén y PT</t>
  </si>
  <si>
    <t>Alta Gerencia</t>
  </si>
  <si>
    <t>Comercialización</t>
  </si>
  <si>
    <t>Compras</t>
  </si>
  <si>
    <t>Control calidad</t>
  </si>
  <si>
    <t>Dllo y Preprensa</t>
  </si>
  <si>
    <t>Financiera</t>
  </si>
  <si>
    <t>G.Ambiental</t>
  </si>
  <si>
    <t>G.Inocuidad</t>
  </si>
  <si>
    <t>G.Integral</t>
  </si>
  <si>
    <t>G.SST</t>
  </si>
  <si>
    <t>Mantenimiento</t>
  </si>
  <si>
    <t>Producción</t>
  </si>
  <si>
    <t>TI-Sistemas</t>
  </si>
  <si>
    <t>D-DQ-004 Política integral, objetivos, misión, visión y valores,</t>
  </si>
  <si>
    <t>Visitas a los asociados de negocio - Clientes.</t>
  </si>
  <si>
    <t>Visitas a los asociados de negocio -Proveedores.</t>
  </si>
  <si>
    <t>Comercial</t>
  </si>
  <si>
    <t>Bodega de Materia Prima y Producto Terminado  sin sensores de detección de humo.</t>
  </si>
  <si>
    <t>Seguridad</t>
  </si>
  <si>
    <t>Cuarto de servidores.</t>
  </si>
  <si>
    <t>Programas de capacitación especializada lavado de activos  y otros.</t>
  </si>
  <si>
    <t>Programa de entrenamiento en situaciones de pánico.</t>
  </si>
  <si>
    <t>xx</t>
  </si>
  <si>
    <t>ORIGEN GENÉRICO</t>
  </si>
  <si>
    <t>auditar Ambi.</t>
  </si>
  <si>
    <t>AREAS</t>
  </si>
  <si>
    <t>TIPO</t>
  </si>
  <si>
    <t>METODOLOGIA EFICACIA</t>
  </si>
  <si>
    <t>REVISAR EFICACIA EN:</t>
  </si>
  <si>
    <t>CARGO</t>
  </si>
  <si>
    <t>OTRO SISTEMA</t>
  </si>
  <si>
    <t>Ambiental</t>
  </si>
  <si>
    <t>En dos meses, después de cerrado el Plan, con cero no conformidades bien sea internas o externas, por el mismo tema y las mismas causas.</t>
  </si>
  <si>
    <t>Verificacion en auditoria Interna del ciclo siguiente a la fecha de cerrado el Plan.</t>
  </si>
  <si>
    <t xml:space="preserve"> </t>
  </si>
  <si>
    <t>Alba Sanguino</t>
  </si>
  <si>
    <t>Auxiliar de Compras</t>
  </si>
  <si>
    <t>Alberto Cano</t>
  </si>
  <si>
    <t>Gerente de Planta</t>
  </si>
  <si>
    <t>No.</t>
  </si>
  <si>
    <t>SISTEMA</t>
  </si>
  <si>
    <t>Analisis de Riesgos</t>
  </si>
  <si>
    <t>Mejora</t>
  </si>
  <si>
    <t>Entrenamiento</t>
  </si>
  <si>
    <t xml:space="preserve">Alexis Londoño </t>
  </si>
  <si>
    <t xml:space="preserve">Director de Pre prensa </t>
  </si>
  <si>
    <t>Alvaro Jaramillo</t>
  </si>
  <si>
    <t>Director Sellado /Refilado</t>
  </si>
  <si>
    <t>OEA</t>
  </si>
  <si>
    <t>Oportunidad</t>
  </si>
  <si>
    <t>Implementación</t>
  </si>
  <si>
    <t>Ana Cristina Saldarriaga</t>
  </si>
  <si>
    <t>Coordinadora de SST</t>
  </si>
  <si>
    <t>Andres Henao</t>
  </si>
  <si>
    <t>Director de Tintas</t>
  </si>
  <si>
    <t>ISO 17025</t>
  </si>
  <si>
    <t>Aud.Interna</t>
  </si>
  <si>
    <t>Riesgo</t>
  </si>
  <si>
    <t>Locativo - Recursos.</t>
  </si>
  <si>
    <t>Ana María Álvarez</t>
  </si>
  <si>
    <t>Asesor Comercial</t>
  </si>
  <si>
    <t>Andrés Villegas</t>
  </si>
  <si>
    <t>Jefe de Diseño</t>
  </si>
  <si>
    <t>BPM</t>
  </si>
  <si>
    <t>Control Calidad</t>
  </si>
  <si>
    <t>Tarea</t>
  </si>
  <si>
    <t>Andrés Quintero</t>
  </si>
  <si>
    <t>Angela Gómez</t>
  </si>
  <si>
    <t>Directora de Normalización</t>
  </si>
  <si>
    <t>Capacitacion</t>
  </si>
  <si>
    <t>Despachos</t>
  </si>
  <si>
    <t>Angela Marquez</t>
  </si>
  <si>
    <t>Represéntate de la Gerencia</t>
  </si>
  <si>
    <t>Evalua.Clientes</t>
  </si>
  <si>
    <t>Ángela Gómez</t>
  </si>
  <si>
    <t>Jefe de Gestión Integral</t>
  </si>
  <si>
    <t>Carlos Mario Agudelo</t>
  </si>
  <si>
    <t>Director de Desarrollos</t>
  </si>
  <si>
    <t>Indicadores</t>
  </si>
  <si>
    <t>Dllo Productos</t>
  </si>
  <si>
    <t>Ángela Márquez</t>
  </si>
  <si>
    <t>Gerente Administrativo</t>
  </si>
  <si>
    <t>Diana Castaño</t>
  </si>
  <si>
    <t>Directora de Compras</t>
  </si>
  <si>
    <t>Insp.Seguridad</t>
  </si>
  <si>
    <t>Angélica Acosta</t>
  </si>
  <si>
    <t>Practicante SST</t>
  </si>
  <si>
    <t>Diego Velez</t>
  </si>
  <si>
    <t>Director de Sistemas</t>
  </si>
  <si>
    <t>Necesidades y expectativas partes interesadas.</t>
  </si>
  <si>
    <t>Extrusión</t>
  </si>
  <si>
    <t>Enrique Franco</t>
  </si>
  <si>
    <t>Director de Extruder</t>
  </si>
  <si>
    <t>Otros</t>
  </si>
  <si>
    <t>Carlos Mona</t>
  </si>
  <si>
    <t>Almacenista de Mantenimiento</t>
  </si>
  <si>
    <t>Giovanni Zapata</t>
  </si>
  <si>
    <t>Director de Mantenimiento</t>
  </si>
  <si>
    <t>Plan de Trabajo</t>
  </si>
  <si>
    <t>Carolina López</t>
  </si>
  <si>
    <t>Director de Control Interno</t>
  </si>
  <si>
    <t>Hector Guerra</t>
  </si>
  <si>
    <t>Director de Contabilidad</t>
  </si>
  <si>
    <t>Proveedores</t>
  </si>
  <si>
    <t>Cesar Morales</t>
  </si>
  <si>
    <t>Hernán Arango</t>
  </si>
  <si>
    <t>Director Almacén y PT.</t>
  </si>
  <si>
    <t>Quejas / Devoluc.</t>
  </si>
  <si>
    <t>Impresión</t>
  </si>
  <si>
    <t>Daniela López</t>
  </si>
  <si>
    <t>Asistente Técnico</t>
  </si>
  <si>
    <t>John Fredy Arango</t>
  </si>
  <si>
    <t>Director de Desarrollo Humano</t>
  </si>
  <si>
    <t>Reunion de Mejora</t>
  </si>
  <si>
    <t>Inocuidad</t>
  </si>
  <si>
    <t>David Taborda</t>
  </si>
  <si>
    <t>Juan Carlos Marquez</t>
  </si>
  <si>
    <t>Gerente</t>
  </si>
  <si>
    <t>Revisión Gerencial</t>
  </si>
  <si>
    <t>Laminación</t>
  </si>
  <si>
    <t>Auxiliar Desarrollo Humano</t>
  </si>
  <si>
    <t>Luz Enit Tamayo</t>
  </si>
  <si>
    <t>Auditor interno</t>
  </si>
  <si>
    <t>Director de Compras</t>
  </si>
  <si>
    <t>Marcela Carvajal</t>
  </si>
  <si>
    <t>Jefe de producción</t>
  </si>
  <si>
    <t>Metrología</t>
  </si>
  <si>
    <t>Edimer Galeano</t>
  </si>
  <si>
    <t>Auxiliar Administrativo</t>
  </si>
  <si>
    <t>Martin Davila</t>
  </si>
  <si>
    <t>Director de Impresión</t>
  </si>
  <si>
    <t>12 Procesos vigentes</t>
  </si>
  <si>
    <t>Miguel Abosaid</t>
  </si>
  <si>
    <t>Gerente Comercial</t>
  </si>
  <si>
    <t>Programación</t>
  </si>
  <si>
    <t>Estefany Enzuncho</t>
  </si>
  <si>
    <t>Analista Técnico</t>
  </si>
  <si>
    <t>Nelson Aguirre</t>
  </si>
  <si>
    <t>Director de Calidad</t>
  </si>
  <si>
    <t>Seguridad, SO.</t>
  </si>
  <si>
    <t>Héctor Guerra</t>
  </si>
  <si>
    <t>Raael Marquez</t>
  </si>
  <si>
    <t>Gerente General</t>
  </si>
  <si>
    <t>Sellado / Refilado</t>
  </si>
  <si>
    <t>Salomón Reyes</t>
  </si>
  <si>
    <t>Director de Artes</t>
  </si>
  <si>
    <t>Tintas y Solventes</t>
  </si>
  <si>
    <t>James Restrepo</t>
  </si>
  <si>
    <t>Victor Aguirre</t>
  </si>
  <si>
    <t>Director de Laminación</t>
  </si>
  <si>
    <t>Jennifer Flórez</t>
  </si>
  <si>
    <t>Planeación y Programación</t>
  </si>
  <si>
    <t>Jessica Munera</t>
  </si>
  <si>
    <t xml:space="preserve">Director de Laminación </t>
  </si>
  <si>
    <t>Johana Arango</t>
  </si>
  <si>
    <t>Auxiliar de archivo</t>
  </si>
  <si>
    <t xml:space="preserve">Johnny Atehortua </t>
  </si>
  <si>
    <t>Auxiliar de Seguridad</t>
  </si>
  <si>
    <t>Juan Camilo Chaverra</t>
  </si>
  <si>
    <t>Juan Carlos Márquez</t>
  </si>
  <si>
    <t>Juan D. Álzate</t>
  </si>
  <si>
    <t>Coordinador de Retal</t>
  </si>
  <si>
    <t xml:space="preserve">Juan D. Tobón </t>
  </si>
  <si>
    <t>Director de Refilado y Sellado</t>
  </si>
  <si>
    <t>Director de Logística y Facturación</t>
  </si>
  <si>
    <t>Martin Dávila</t>
  </si>
  <si>
    <t>Mónica Gaviria</t>
  </si>
  <si>
    <t>Nancy Jiménez</t>
  </si>
  <si>
    <t>Auxiliar de Costos</t>
  </si>
  <si>
    <t>Director Técnico</t>
  </si>
  <si>
    <t>Nelson Fontalvo</t>
  </si>
  <si>
    <t>Director de Procesos</t>
  </si>
  <si>
    <t>Paola Jutinico</t>
  </si>
  <si>
    <t>Auxiliar de Producción</t>
  </si>
  <si>
    <t>Patricia Urrea</t>
  </si>
  <si>
    <t>Servicio al Cliente</t>
  </si>
  <si>
    <t>Rafael Córdoba</t>
  </si>
  <si>
    <t>Coordinador de Fotopolímeros</t>
  </si>
  <si>
    <t>Rafael Márquez</t>
  </si>
  <si>
    <t>Sugey Betin</t>
  </si>
  <si>
    <t>Programador</t>
  </si>
  <si>
    <t>Vanessa Giraldo</t>
  </si>
  <si>
    <t>Auxiliar de Mantenimiento</t>
  </si>
  <si>
    <t>Wilmar Betancur</t>
  </si>
  <si>
    <t>Asistente Gestión Integral</t>
  </si>
  <si>
    <t>Kathy García</t>
  </si>
  <si>
    <t>ccc</t>
  </si>
  <si>
    <t>xxx</t>
  </si>
  <si>
    <t>Programa consumo de alcohol y drogas.</t>
  </si>
  <si>
    <t>La implementación del sistema de la cadena de suministro se hizo con base en la "Circular 06. Requisitos asociados OEA.Sep.16.16" y la evaluación se hizo con la "Resolución 000015 de 17-04-2016 Requis.OEA Operador económico autorizado.Abr.17.16", en un principio se entendió que nos aplicaba era la Resolución 06.</t>
  </si>
  <si>
    <t>Plan de Contingencia para la Continuidad del Negocio - Informática.</t>
  </si>
  <si>
    <t>F-FI-005 Requisitos para evaluar clientes.</t>
  </si>
  <si>
    <t>Visita asociados de negocio - Clientes</t>
  </si>
  <si>
    <t>P-FI-004 Procedimiento creación de Clientes.</t>
  </si>
  <si>
    <t xml:space="preserve">Aplicar el formato o lista de chequeo mediante el cual se van a realizar las visitas de los asociados de negocio - clientes que por su criticidad sean considerados inaceptables para la cadena de suministro. </t>
  </si>
  <si>
    <t xml:space="preserve">Entrenamiento en control documental. </t>
  </si>
  <si>
    <t>Evaluar la posibilidad de cambio de la puerta con mejores condiciones de seguridad ejemplo: Puerta con alarma.</t>
  </si>
  <si>
    <t>P-TI-002 Procedimiento Gestión de información.</t>
  </si>
  <si>
    <t xml:space="preserve">F-DC-008 Requisitos para evaluar proveedores. </t>
  </si>
  <si>
    <t>P-DC-001 Procedi. Compras y contratación.</t>
  </si>
  <si>
    <t xml:space="preserve">F-DC-006 Verificación requisitos de compras. </t>
  </si>
  <si>
    <t>H.6: Req. NC: ANÁLISIS Y ADMINISTRACIÓN DEL RIESGO: 1.12 Por otra parte, la subestación de energía de Extruder requiere la ubicación de una cámara asociada al Circuito Cerrado de Televisión y un sensor de detección de apertura de su recinto.</t>
  </si>
  <si>
    <t>Subestación de energía de Extruder.</t>
  </si>
  <si>
    <t xml:space="preserve">Sensores de humo. </t>
  </si>
  <si>
    <t>H.1: Req. 3.8 Observación: SEGURIDAD DEL CONTENEDOR Y DEMÁS UNIDADES DE CARGA:  El  Formato  Inspección  de  Contenedores  y/o  Vehículos  para  exportaciones  requiere revisión  y  adecuación  debido  a  que  la  información  prevista  y  contenida  es  para Tracto camiones (Tracto mulas) y para los camiones convencionales a los cuales se les ha aplicado,  siendo  incoherentes  su  criterios,  frente  a  los  hechos  realizados  en  las inspecciones.  Adicionalmente,  el  formato  Inspección  de  vehículos  para  Despachos  a Clientes  (OEA -BASC)  F-DIA-017  requiere  mejorar  los  campos  del  responsable  (Añadir espacio para nombre y apellidos completos), ampliar el uso del campo "Observaciones" al igual que le del nombre del Conductor. También mejorar el uso del campo para el N° de la Factura o Remisión, en el cual en ocasiones registran como "varios" y no hay manera de especificar esas diversas cantidades de Facturas o Remisiones.</t>
  </si>
  <si>
    <t xml:space="preserve">Por desconocimiento al momento de diseñar el formato no se tuvo en cuenta el diseño en particular del mismo para el tipo de vehículos que se maneja en la compañía, sino que se realizo de manera muy generalizada. </t>
  </si>
  <si>
    <t>F-DIA-017 Inspección de Vehículos despachos Clientes OEA - BASC.</t>
  </si>
  <si>
    <t xml:space="preserve">Establecer el formato o lista de chequeo mediante el cual se van a realizar las visitas de los asociados de negocio - clientes y el responsable de relazarlas. </t>
  </si>
  <si>
    <t xml:space="preserve">Actualizar el procedimiento de compras con las medidas de control que se deben tomar para realizar las visitas a los asociados de negocio - proveedores con calificación (INACEPTABLES)para la cadena de suministro. </t>
  </si>
  <si>
    <t xml:space="preserve">Actualizar el formato "F-DC-006 Verificación requisitos de compras" con los requisitos de la resolución con respecto a los requerimientos que se deben tener en cuenta para los asociados de negocio - proveedores de la cadena de suministro. </t>
  </si>
  <si>
    <t xml:space="preserve">Establecer el formato o lista de chequeo mediante el cual se van a realizar las visitas de los asociados de negocio - proveedores y el responsable de relazarlas. </t>
  </si>
  <si>
    <t xml:space="preserve">Definir en el "F-DC-006 Verificación requisitos de compras" la vigencia de dos (2) años para el control de la realización de las visitas a los asociados de negocio - proveedores con una criticidad inaceptable.  </t>
  </si>
  <si>
    <t xml:space="preserve">Actualizar la matriz de requisitos de compra de manera que se relacione directamente el resultado de la evaluación de la criticidad de los asociados de negocio - proveedores  en la cadena de suministro. </t>
  </si>
  <si>
    <t xml:space="preserve">Al momento de realizar el análisis de riesgo de incendio para la instalación de los sensores de humo en las diferentes área de la compañía, por criterio de quien elaboro el análisis, no determino que era necesario instalar un sensor de humo en esta área.  </t>
  </si>
  <si>
    <t xml:space="preserve">Crear un plano de distribución de los sensores de humo instalados en cada una de las áreas de la compañía. </t>
  </si>
  <si>
    <t xml:space="preserve">Incluir dentro de las inspecciones y/o verificaciones de seguridad;  la cantidad y estado (in situ) de los sensores de humo instalados en cada una de las áreas de la compañía. </t>
  </si>
  <si>
    <t xml:space="preserve">Producción </t>
  </si>
  <si>
    <t xml:space="preserve">No se había contemplado la necesidad de bridar otras condiciones de seguridad diferentes al aislamiento físico, señalización de "acceso restringido" y del cierre con candado de esta área para restringir el ingreso de personal no autorizado. </t>
  </si>
  <si>
    <t>Realizar la instalación de una cámara asociada al Circuito Cerrado de Televisión y de un sensor de detección de apertura de este lugar.</t>
  </si>
  <si>
    <t xml:space="preserve">Incluir dentro de las inspecciones y/o verificaciones de seguridad la revisión in situ y actualización del "F-SSA-043 Plano distribución de zonas criticas y cámaras". </t>
  </si>
  <si>
    <t xml:space="preserve">Por falta de entrenamiento sobre el control y administración documental el líder del proceso no entrego el documento al área de gestión integral para su respectiva normalización y divulgación. </t>
  </si>
  <si>
    <t xml:space="preserve">Plan de contingencia Sistemas-Ciberataques. </t>
  </si>
  <si>
    <t>En el momento se cuenta con una cámara de video vigilancia externa que monitorea el ingreso a la oficina de TI, pero no se había analizado el riesgo presente de mantener monitoreado específicamente el cuarto de los servidores.</t>
  </si>
  <si>
    <t xml:space="preserve">Realizar cotizaciones con diferentes proveedores tecnológicos sobre herramientas y estrategias de respaldo de la información en la nube y de virtualización de servidores en la nube. </t>
  </si>
  <si>
    <t>H.9: Req. NC: ENTRENAMIENTO EN SEGURIDAD Y CONCIENCIA DE AMENAZAS: 9.1 No se evidenció un programa de inducción y re 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</si>
  <si>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Programa de inducción y re inducción periódica,  en medidas  de  seguridad y las  posibles  amenazas  y riesgos.</t>
  </si>
  <si>
    <t xml:space="preserve">Programa de Promoción y prevención de consumo de alcohol y drogas. </t>
  </si>
  <si>
    <t>Incluir dentro de la matriz de requisitos legales de SST los requisitos asociados al programa de prevención de consumo de alcohol y drogas definidos en la Resolución 000015 de 17-04-2016 Requis.OEA Operador económico autorizado.Abr.17.16</t>
  </si>
  <si>
    <t xml:space="preserve">Al implementar la "Circular 06. Requisitos asociados OEA.Sep.16.16". se tuvo en cuenta al personal vinculado y la socialización y capacitación con estos y se omitió considerar el personal nuevo o pendiente para ingreso. </t>
  </si>
  <si>
    <t>F-DRH-002 Inducción de personal.</t>
  </si>
  <si>
    <t>Al implementar la "Circular 06. Requisitos asociados OEA.Sep.16.16". se tuvo en cuenta al personal vinculado y la socialización y capacitación con estos y se omitió considerar el personal visitante.</t>
  </si>
  <si>
    <t xml:space="preserve">Falta de socialización con el personal de seguridad externo de los protocolos o planes de evacuación de PLASMAR S.A.   Se consideraba fundamental y prioritario tener la capacitación de los empleados y personal de brigada obviando al personal fijo de seguridad externa. </t>
  </si>
  <si>
    <t xml:space="preserve">PONS. </t>
  </si>
  <si>
    <t xml:space="preserve">Corrección: Revisar y actualizar el formato "F-DIA-017 Inspección de Vehículos despachos Clientes OEA - BASC" según el tipo de vehículos que normalmente se manejan dentro de la compañía para el transporte del producto terminado, además adicionar los  campos  del  responsable  (añadir espacio para nombre y apellidos completos), ampliar el uso del campo "Observaciones" al igual que le del nombre del conductor y mejorar el uso del campo para el N° de la Factura o Remisión. </t>
  </si>
  <si>
    <t xml:space="preserve">Cuando se implemento el programa inicialmente el enfoque estaba definido para la protección y cuidado de los empleados, es decir basado exclusivamente en SST, al momento de la implementación de la "Circular 06. Requisitos asociados OEA.Sep.16.16"  no se tuvo en cuenta que se podía ampliar el alcance de este programa al desconocer que uno de los objetivos puede ser la integridad de la cadena de suministro asociadas al consumo de drogas y alcohol. </t>
  </si>
  <si>
    <t>Corrección: Ampliar el alcancel del programa de Concientización y prevención de consumo de alcohol y drogas, incluyendo la integridad en la cadena de suministro y la aplicación de pruebas aleatorias de consumo de alcohol y drogas a los cargos críticos para la cadena de suministro.</t>
  </si>
  <si>
    <t>Corrección: Ajustar la "D-DQ-004 Política integral, objetivos, misión, visión y valores," con lo definido  en el requisito de la ""Resolución 000015 de 17-04-2016 Requis.OEA Operador económico autorizado.Abr.17.16"", el cual define:  "1.1. Tener una política de gestión de la seguridad basada en la evaluación del riesgo y orientada a garantizar la seguridad de sus cadenas de suministro, la cual debe tener establecidos objetivos, metas y programas de gestión de la seguridad".</t>
  </si>
  <si>
    <t xml:space="preserve">Corrección: Revisar nuevamente los criterios de evaluación de los clientes para definir su criticidad y su respectivo control basados en el "F-FI-005 Requisitos para evaluar clientes". </t>
  </si>
  <si>
    <t xml:space="preserve">Corrección: Verificar nuevamente los proveedores evaluados según el "F-DC-008 Requisitos para evaluar proveedores", revisando los criterios de evaluación y los controles establecidos según su criticidad para la cadena de suministros. </t>
  </si>
  <si>
    <t xml:space="preserve">Corrección: Evaluar las dimensiones del área de bodega y PT. para determinar la cantidad necesaria de sensores de humo que se deben instalar y efectuar su instalación. </t>
  </si>
  <si>
    <t xml:space="preserve">Corrección: Realizar la normalización y divulgación del documento "Plan de contingencia Sistemas-Ciberataques". </t>
  </si>
  <si>
    <t>Corrección: Instalar cámara de video vigilancia con grabación dentro del cuarto de servidores.</t>
  </si>
  <si>
    <t xml:space="preserve">Corrección: Actualizar el "F-DRH-002 Inducción de personal" incluyendo las medidas de seguridad y posibles amenazas y riesgos asociados a la cadena de suministro. </t>
  </si>
  <si>
    <t>P-DRH-002 Proc.Formacion Capacitación de Personal.</t>
  </si>
  <si>
    <t xml:space="preserve">Actualizar el "D-SSA-002 Información de seguridad básica para visitantes" incluyendo las medidas de seguridad y posibles amenazas y riesgos asociados a la cadena de suministro. </t>
  </si>
  <si>
    <t xml:space="preserve">D-SSA-002 Información de seguridad básica para visitantes. </t>
  </si>
  <si>
    <t>Se desconoce la necesidad del programa específico en medidas de seguridad, se considera que el procedimiento de formación y capacitación es suficiente para incluir los temas de aseguramiento de la cadena de suministro, omitiendo algunos ítems importantes que se podrían contemplar mediante el programa.  La  no existencia de un programa específico en Seguridad y conciencia de amenazas hace que los temas se aborden de manera muy general .</t>
  </si>
  <si>
    <t xml:space="preserve">Corrección: Diseñar un programa especifico de capacitación en seguridad y conciencia de amenazas en la cadena de suministro que aborde suficientemente los temas de acuerdo al riesgo. </t>
  </si>
  <si>
    <t>Se desconoce la necesidad del programa específico en medidas de seguridad, se considera que el procedimiento de formación y capacitación es suficiente para incluir los temas de aseguramiento de la cadena de suministro, omitiendo algunos ítems importantes que se podrían contemplar mediante el programa.  La  no existencia de un programa específico en Seguridad y conciencia de amenazas hace que los temas se aborden de manera muy general.</t>
  </si>
  <si>
    <t xml:space="preserve">Incluir en el plan de capacitación anual del área de Desarrollo Humano los diferentes temas asociados a la cadena de suministro, según la criticidad de los cargos.  </t>
  </si>
  <si>
    <t xml:space="preserve">Corrección: Definir  específicamente como debe ser la actuación del vigilante y personal de seguridad en situaciones de pánico, en el "P-SSA-004 Proced. Preparación y Respuesta a emergencias ocupacionales". </t>
  </si>
  <si>
    <t>P-SSA-004 Proced. Preparación y Respuesta a emergencias ocupacionales.</t>
  </si>
  <si>
    <t>Revisar la necesidad de actualizar cada uno de los PONS en cada una de las emergencias, haciendo énfasis en como actuar en caso de "pánico".</t>
  </si>
  <si>
    <t>Capacitar el personal de seguridad externo e interno en el momento en que debe y como evacuar de acuerdo al "P-SSA-004 Proced. Preparación y Respuesta a emergencias ocupacionales".</t>
  </si>
  <si>
    <t>Etiquetas de fila</t>
  </si>
  <si>
    <t>Total general</t>
  </si>
  <si>
    <t>Cuenta de HALLAZGO / NO CONFORMIDAD / OBSERVACION / RIESGO, OPORTUNIDAD (Efecto potencial beneficioso).</t>
  </si>
  <si>
    <t>Recibir entrenamiento sobre la ""Resolución 000015 de 17-04-2016 Requis.OEA Operador económico autorizado.Abr.17.16"", en cuanto a los requisitos que debe tener la Política; el cual define:  "1.1. Tener una política de gestión de la seguridad basada en la evaluación del riesgo y orientada a garantizar la seguridad de sus cadenas de suministro, la cual debe tener establecidos objetivos, metas y programas de gestión de la seguridad".</t>
  </si>
  <si>
    <t xml:space="preserve">Definir en el "F-FI-006 Verificación de requisitos de clientes" la vigencia de dos (2) años para el control de la realización de las visitas a los asociados de negocio - clientes con una criticidad inaceptable.  </t>
  </si>
  <si>
    <t>Realizar autoentrenamiento sobre el control y administración documental basada en los sistemas de gestión vigentes de la compañía, de acuerdo a lo definido en los documentos "P-DQ-001 Proced. Elaboracion.present.Documentos." y "P-DQ-002 Proc.Control Documentos" y caso de tener dudas consultar con Gestión integral.</t>
  </si>
  <si>
    <t>Por falta de entrenamiento sobre el control y administración documental el líder del proceso no entrego el documento al área de gestión integral para su respectiva normalización y divulgación por desconocimiento de los protocolos.</t>
  </si>
  <si>
    <t>Actualizar el procedimiento "P-TI-002 Procedimiento Gestión de información" con las condiciones mínimas de seguridad que debe tener la oficina de TI y el cuarto de los servidores, además los permisos y controles para el acceso a estos lugares.</t>
  </si>
  <si>
    <t xml:space="preserve">Evaluar propuestas tecnológicas para trasladar locativamente y físicamente todo el cuarto de servidores a un lugar externo a la compañía donde se pueda minimizar los riesgos asociados a la seguridad informática (Perdida de la continuidad del negocio por destrucción de los servidores). </t>
  </si>
  <si>
    <t>Entrenamiento Requisitos capacitación cadena de suministro.</t>
  </si>
  <si>
    <t>X</t>
  </si>
  <si>
    <t>Formato "PROGRAMA DE CAPACITACIÓN", "P-DRH-002 Proc.Formacion Capacitación de Personal.</t>
  </si>
  <si>
    <t>Actualizar el "P-DRH-002 Proc.Formacion Capacitación de Personal" incluyendo cuales temas requieren ser manejados como programas, como son los  asociados a la cadena de suministro en la prevención de lavado de activos (Ver Resolución 000015 de 17-04-2016 Requis.OEA Operador económico autorizado.Abr.17.16"), BPM, etc.</t>
  </si>
  <si>
    <t>Establecer el "PROGRAMA DE CAPACITACIÓN" con los temas asociados a la  cadena de suministro (Ver Resolución 000015 de 17-04-2016 Requis.OEA Operador económico autorizado.Abr.17.16").</t>
  </si>
  <si>
    <t>Realizar la revisión y actualización del "P-FI-004 Procedimiento creación de Clientes" con respecto a los requisitos de la "Resolución 000015 de 17-04-2016 Requis.OEA Operador económico autorizado.Abr.17.16", incluyendo al revisión y/o visita de cada dos años para los clientes con calificación críticos.</t>
  </si>
  <si>
    <t>Actualizar el procedimiento "P-DC-002 Procedi. Para evaluar Selección y Desempeño de proveedores"  teniendo en cuenta los cambios y requerimientos de evaluación para los asociados de negocio - proveedores en la cadena de suministro.</t>
  </si>
  <si>
    <t>P-DC-002 Procedi. Para evaluar Selección y Desempeño de proveedores.</t>
  </si>
  <si>
    <t>Coordinar entrenamiento sobre los requisitos de la  "Resolución 000015 de 17-04-2016 Requis.OEA Operador económico autorizado.Abr.17.16", en cuanto a los temas y/o programas de capacitación que requiere el personal en la cadena de sumisito.</t>
  </si>
  <si>
    <t>No se ha definido un control para determinar que temas requieren un programa de capacitación, específicamente los asociados a la cadena de suministro.</t>
  </si>
  <si>
    <t>Establecer el formato con los requisitos mínimos que debe tener un "PROGRAMA DE CAPACITACIÓN" con los temas asociados a la  cadena de suministro (Ver Resolución 000015 de 17-04-2016 Requis.OEA Operador económico autorizado.Abr.17.16") y asociar este formato al "P-DRH-002 Proc.Formacion Capacitación de Personal.".</t>
  </si>
  <si>
    <t>Abierta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</si>
</sst>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40A]dddd\,\ dd&quot; de &quot;mmmm&quot; de &quot;yyyy;@"/>
  </numFmts>
  <fonts count="16" x14ac:knownFonts="1">
    <font>
      <sz val="10"/>
      <name val="Arial"/>
      <family val="2"/>
    </font>
    <font>
      <sz val="10"/>
      <name val="Arial"/>
      <family val="2"/>
    </font>
    <font>
      <sz val="10"/>
      <color theme="1"/>
      <name val="Arial Narrow"/>
      <family val="2"/>
    </font>
    <font>
      <sz val="10"/>
      <name val="Arial Narrow"/>
      <family val="2"/>
    </font>
    <font>
      <b/>
      <sz val="14"/>
      <name val="Arial Narrow"/>
      <family val="2"/>
    </font>
    <font>
      <b/>
      <sz val="12"/>
      <name val="Arial Narrow"/>
      <family val="2"/>
    </font>
    <font>
      <b/>
      <sz val="12"/>
      <color rgb="FF0000FF"/>
      <name val="Arial Narrow"/>
      <family val="2"/>
    </font>
    <font>
      <b/>
      <sz val="10"/>
      <color indexed="8"/>
      <name val="Arial Narrow"/>
      <family val="2"/>
    </font>
    <font>
      <b/>
      <sz val="12"/>
      <color indexed="8"/>
      <name val="Arial Narrow"/>
      <family val="2"/>
    </font>
    <font>
      <b/>
      <sz val="10"/>
      <name val="Arial Narrow"/>
      <family val="2"/>
    </font>
    <font>
      <b/>
      <sz val="10"/>
      <color theme="1"/>
      <name val="Arial Narrow"/>
      <family val="2"/>
    </font>
    <font>
      <b/>
      <i/>
      <u/>
      <sz val="10"/>
      <color rgb="FF0000FF"/>
      <name val="Arial Narrow"/>
      <family val="2"/>
    </font>
    <font>
      <b/>
      <sz val="11"/>
      <color theme="1"/>
      <name val="Arial Narrow"/>
      <family val="2"/>
    </font>
    <font>
      <sz val="10"/>
      <color indexed="8"/>
      <name val="Arial Narrow"/>
      <family val="2"/>
    </font>
    <font>
      <b/>
      <sz val="10"/>
      <name val="Arial"/>
      <family val="2"/>
    </font>
    <font>
      <b/>
      <i/>
      <u/>
      <sz val="10"/>
      <color rgb="FF0000FF"/>
      <name val="Arial"/>
      <family val="2"/>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92D050"/>
        <bgColor indexed="64"/>
      </patternFill>
    </fill>
  </fills>
  <borders count="1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8"/>
      </left>
      <right/>
      <top/>
      <bottom/>
      <diagonal/>
    </border>
  </borders>
  <cellStyleXfs count="2">
    <xf numFmtId="0" fontId="0" fillId="0" borderId="0"/>
    <xf numFmtId="0" fontId="1" fillId="0" borderId="0"/>
  </cellStyleXfs>
  <cellXfs count="100">
    <xf numFmtId="0" fontId="0" fillId="0" borderId="0" xfId="0"/>
    <xf numFmtId="0" fontId="3" fillId="0" borderId="0" xfId="0" applyFont="1" applyBorder="1"/>
    <xf numFmtId="0" fontId="3" fillId="0" borderId="0" xfId="0" applyFont="1" applyBorder="1" applyAlignment="1">
      <alignment wrapText="1"/>
    </xf>
    <xf numFmtId="0" fontId="3" fillId="0" borderId="0" xfId="0" applyFont="1"/>
    <xf numFmtId="0" fontId="3" fillId="0" borderId="0" xfId="0" applyFont="1" applyAlignment="1">
      <alignment vertical="top"/>
    </xf>
    <xf numFmtId="15" fontId="3" fillId="0" borderId="3" xfId="0" applyNumberFormat="1" applyFont="1" applyFill="1" applyBorder="1" applyAlignment="1">
      <alignment horizontal="left"/>
    </xf>
    <xf numFmtId="1" fontId="3" fillId="0" borderId="5" xfId="0" applyNumberFormat="1" applyFont="1" applyFill="1" applyBorder="1" applyAlignment="1">
      <alignment horizontal="center"/>
    </xf>
    <xf numFmtId="0" fontId="3" fillId="0" borderId="1" xfId="0" applyFont="1" applyBorder="1" applyAlignment="1">
      <alignment horizontal="left" vertical="top"/>
    </xf>
    <xf numFmtId="15" fontId="3" fillId="0" borderId="6" xfId="0" applyNumberFormat="1" applyFont="1" applyFill="1" applyBorder="1" applyAlignment="1">
      <alignment horizontal="center" vertical="top"/>
    </xf>
    <xf numFmtId="0" fontId="3" fillId="0" borderId="7" xfId="0" applyFont="1" applyBorder="1" applyAlignment="1">
      <alignment horizontal="left" vertical="top"/>
    </xf>
    <xf numFmtId="15" fontId="3" fillId="0" borderId="9" xfId="0" applyNumberFormat="1" applyFont="1" applyFill="1" applyBorder="1" applyAlignment="1">
      <alignment horizontal="center" vertical="top"/>
    </xf>
    <xf numFmtId="0" fontId="3" fillId="0" borderId="0" xfId="0" applyFont="1" applyBorder="1" applyAlignment="1">
      <alignment vertical="center"/>
    </xf>
    <xf numFmtId="1" fontId="6" fillId="0" borderId="2" xfId="0" applyNumberFormat="1" applyFont="1" applyFill="1" applyBorder="1" applyAlignment="1">
      <alignment horizontal="left" vertical="top" wrapText="1"/>
    </xf>
    <xf numFmtId="0" fontId="7" fillId="0" borderId="0" xfId="0" applyFont="1" applyFill="1" applyBorder="1" applyAlignment="1">
      <alignment horizontal="left" wrapText="1"/>
    </xf>
    <xf numFmtId="1" fontId="8" fillId="0" borderId="2" xfId="0" applyNumberFormat="1" applyFont="1" applyFill="1" applyBorder="1" applyAlignment="1">
      <alignment horizontal="left" vertical="top" wrapText="1"/>
    </xf>
    <xf numFmtId="0" fontId="7" fillId="0" borderId="0" xfId="0" applyFont="1" applyBorder="1" applyAlignment="1">
      <alignment horizontal="left" wrapText="1"/>
    </xf>
    <xf numFmtId="0" fontId="5" fillId="0" borderId="0" xfId="0" applyFont="1" applyBorder="1" applyAlignment="1">
      <alignment vertical="top" wrapText="1"/>
    </xf>
    <xf numFmtId="1" fontId="6" fillId="0" borderId="0" xfId="0" applyNumberFormat="1" applyFont="1" applyFill="1" applyBorder="1" applyAlignment="1">
      <alignment horizontal="left" vertical="top" wrapText="1"/>
    </xf>
    <xf numFmtId="1" fontId="8" fillId="0" borderId="0" xfId="0" applyNumberFormat="1" applyFont="1" applyFill="1" applyBorder="1" applyAlignment="1">
      <alignment horizontal="left" vertical="top" wrapText="1"/>
    </xf>
    <xf numFmtId="0" fontId="6" fillId="0" borderId="0" xfId="0" applyFont="1" applyFill="1" applyBorder="1" applyAlignment="1">
      <alignment horizontal="left" vertical="top" wrapText="1"/>
    </xf>
    <xf numFmtId="0" fontId="9" fillId="0" borderId="0" xfId="0" applyFont="1" applyBorder="1" applyAlignment="1">
      <alignment vertical="top" wrapText="1"/>
    </xf>
    <xf numFmtId="0" fontId="0" fillId="0" borderId="0" xfId="0" applyAlignment="1">
      <alignment vertical="top"/>
    </xf>
    <xf numFmtId="0" fontId="14" fillId="0" borderId="0" xfId="0" applyFont="1" applyAlignment="1">
      <alignment vertical="top"/>
    </xf>
    <xf numFmtId="0" fontId="0" fillId="2" borderId="0" xfId="0" applyFill="1" applyAlignment="1">
      <alignment vertical="top"/>
    </xf>
    <xf numFmtId="0" fontId="1" fillId="2" borderId="0" xfId="0" applyFont="1" applyFill="1" applyAlignment="1">
      <alignment vertical="top"/>
    </xf>
    <xf numFmtId="0" fontId="1" fillId="0" borderId="0" xfId="0" applyFont="1"/>
    <xf numFmtId="0" fontId="0" fillId="0" borderId="10" xfId="0" applyBorder="1"/>
    <xf numFmtId="0" fontId="3" fillId="0" borderId="0" xfId="0" applyFont="1" applyFill="1" applyBorder="1" applyAlignment="1">
      <alignment vertical="top" wrapText="1"/>
    </xf>
    <xf numFmtId="0" fontId="1" fillId="0" borderId="0" xfId="0" applyFont="1" applyAlignment="1">
      <alignment vertical="top"/>
    </xf>
    <xf numFmtId="0" fontId="15" fillId="2" borderId="0" xfId="0" applyFont="1" applyFill="1" applyBorder="1" applyAlignment="1">
      <alignment vertical="top" wrapText="1"/>
    </xf>
    <xf numFmtId="164" fontId="14" fillId="2" borderId="0" xfId="0" applyNumberFormat="1" applyFont="1" applyFill="1" applyBorder="1" applyAlignment="1">
      <alignment horizontal="left" vertical="top" wrapText="1"/>
    </xf>
    <xf numFmtId="0" fontId="12" fillId="4" borderId="2" xfId="0" applyFont="1" applyFill="1" applyBorder="1" applyAlignment="1">
      <alignment horizontal="center" vertical="top" wrapText="1"/>
    </xf>
    <xf numFmtId="0" fontId="9" fillId="0" borderId="0" xfId="0" applyFont="1" applyFill="1" applyBorder="1" applyAlignment="1">
      <alignment vertical="top" wrapText="1"/>
    </xf>
    <xf numFmtId="0" fontId="0" fillId="0" borderId="2" xfId="0" applyBorder="1" applyAlignment="1">
      <alignment vertical="top"/>
    </xf>
    <xf numFmtId="0" fontId="14" fillId="0" borderId="2" xfId="0" applyFont="1" applyBorder="1" applyAlignment="1">
      <alignment vertical="top"/>
    </xf>
    <xf numFmtId="0" fontId="2" fillId="0" borderId="0" xfId="0" applyFont="1"/>
    <xf numFmtId="0" fontId="0" fillId="0" borderId="0" xfId="0" applyAlignment="1">
      <alignment horizontal="center" vertical="top"/>
    </xf>
    <xf numFmtId="0" fontId="3" fillId="2" borderId="0" xfId="0" applyFont="1" applyFill="1" applyBorder="1" applyAlignment="1">
      <alignment horizontal="left" vertical="top"/>
    </xf>
    <xf numFmtId="0" fontId="0" fillId="0" borderId="11" xfId="0" applyBorder="1"/>
    <xf numFmtId="0" fontId="2" fillId="0" borderId="0" xfId="0" applyFont="1" applyFill="1" applyBorder="1"/>
    <xf numFmtId="0" fontId="3" fillId="0" borderId="0" xfId="0" applyFont="1" applyBorder="1" applyAlignment="1">
      <alignment horizontal="left" vertical="top" wrapText="1"/>
    </xf>
    <xf numFmtId="0" fontId="0" fillId="0" borderId="2" xfId="0" applyBorder="1" applyAlignment="1">
      <alignment horizontal="center"/>
    </xf>
    <xf numFmtId="0" fontId="3" fillId="0" borderId="2" xfId="0" applyFont="1" applyBorder="1" applyAlignment="1">
      <alignment horizontal="left" vertical="top" wrapText="1"/>
    </xf>
    <xf numFmtId="0" fontId="14" fillId="0" borderId="0" xfId="0" applyFont="1"/>
    <xf numFmtId="0" fontId="3" fillId="0" borderId="0" xfId="0" applyFont="1" applyFill="1" applyBorder="1" applyAlignment="1">
      <alignment horizontal="left" vertical="top" wrapText="1"/>
    </xf>
    <xf numFmtId="0" fontId="1" fillId="0" borderId="0" xfId="0" applyFont="1" applyBorder="1"/>
    <xf numFmtId="0" fontId="0" fillId="0" borderId="0" xfId="0" applyAlignment="1">
      <alignment horizontal="center"/>
    </xf>
    <xf numFmtId="0" fontId="1" fillId="0" borderId="0" xfId="0" applyFont="1" applyAlignment="1">
      <alignment horizontal="center"/>
    </xf>
    <xf numFmtId="0" fontId="0" fillId="0" borderId="0" xfId="0" applyBorder="1"/>
    <xf numFmtId="0" fontId="0" fillId="2" borderId="0" xfId="0" applyFill="1" applyAlignment="1">
      <alignment horizontal="center" vertical="top"/>
    </xf>
    <xf numFmtId="0" fontId="0" fillId="2" borderId="0" xfId="0" applyFill="1"/>
    <xf numFmtId="0" fontId="2" fillId="0" borderId="0" xfId="0" applyFont="1" applyBorder="1"/>
    <xf numFmtId="0" fontId="2" fillId="0" borderId="0" xfId="0" applyFont="1" applyAlignment="1">
      <alignment vertical="top"/>
    </xf>
    <xf numFmtId="0" fontId="1" fillId="2" borderId="0" xfId="0" applyFont="1" applyFill="1"/>
    <xf numFmtId="0" fontId="2" fillId="0" borderId="0" xfId="0" applyFont="1" applyFill="1" applyBorder="1" applyAlignment="1">
      <alignment vertical="top"/>
    </xf>
    <xf numFmtId="0" fontId="2" fillId="0" borderId="0" xfId="0" applyFont="1" applyBorder="1" applyAlignment="1">
      <alignment vertical="top"/>
    </xf>
    <xf numFmtId="0" fontId="3" fillId="0" borderId="0" xfId="0" applyFont="1" applyFill="1" applyBorder="1" applyAlignment="1">
      <alignment horizontal="justify" vertical="top" wrapText="1"/>
    </xf>
    <xf numFmtId="0" fontId="3" fillId="0" borderId="2" xfId="0" applyFont="1" applyFill="1" applyBorder="1" applyAlignment="1">
      <alignment horizontal="left" vertical="top" wrapText="1"/>
    </xf>
    <xf numFmtId="0" fontId="2" fillId="0" borderId="2" xfId="0" applyFont="1" applyBorder="1" applyAlignment="1">
      <alignment vertical="top"/>
    </xf>
    <xf numFmtId="0" fontId="0" fillId="0" borderId="2" xfId="0" applyBorder="1"/>
    <xf numFmtId="0" fontId="0" fillId="0" borderId="0" xfId="0" applyFill="1" applyBorder="1"/>
    <xf numFmtId="0" fontId="2" fillId="0" borderId="10" xfId="0" applyFont="1" applyBorder="1"/>
    <xf numFmtId="1" fontId="9" fillId="2" borderId="0" xfId="0" applyNumberFormat="1" applyFont="1" applyFill="1" applyBorder="1" applyAlignment="1">
      <alignment horizontal="center" vertical="top" wrapText="1"/>
    </xf>
    <xf numFmtId="0" fontId="9" fillId="0" borderId="0" xfId="0" applyFont="1" applyBorder="1" applyAlignment="1">
      <alignment horizontal="center" vertical="top" wrapText="1"/>
    </xf>
    <xf numFmtId="0" fontId="10" fillId="0" borderId="0" xfId="0" applyFont="1" applyBorder="1" applyAlignment="1">
      <alignment horizontal="center" vertical="top" wrapText="1"/>
    </xf>
    <xf numFmtId="0" fontId="11" fillId="0" borderId="0" xfId="0" applyFont="1" applyBorder="1" applyAlignment="1">
      <alignment horizontal="center" vertical="top" wrapText="1"/>
    </xf>
    <xf numFmtId="0" fontId="11" fillId="3" borderId="0" xfId="1" applyFont="1" applyFill="1" applyBorder="1" applyAlignment="1">
      <alignment horizontal="center" vertical="top" wrapText="1"/>
    </xf>
    <xf numFmtId="0" fontId="11" fillId="2" borderId="0" xfId="0" applyFont="1" applyFill="1" applyBorder="1" applyAlignment="1">
      <alignment vertical="top" wrapText="1"/>
    </xf>
    <xf numFmtId="0" fontId="12" fillId="2" borderId="0" xfId="0" applyFont="1" applyFill="1" applyBorder="1" applyAlignment="1">
      <alignment horizontal="center" vertical="top" wrapText="1"/>
    </xf>
    <xf numFmtId="164" fontId="9" fillId="0" borderId="0" xfId="0" applyNumberFormat="1" applyFont="1" applyBorder="1" applyAlignment="1">
      <alignment horizontal="center" vertical="top" wrapText="1"/>
    </xf>
    <xf numFmtId="164" fontId="9" fillId="0" borderId="0" xfId="0" applyNumberFormat="1" applyFont="1" applyFill="1" applyBorder="1" applyAlignment="1">
      <alignment horizontal="center" vertical="top" wrapText="1"/>
    </xf>
    <xf numFmtId="0" fontId="2" fillId="0" borderId="0" xfId="0" applyFont="1" applyFill="1" applyBorder="1" applyAlignment="1">
      <alignment vertical="top" wrapText="1"/>
    </xf>
    <xf numFmtId="15" fontId="3" fillId="0" borderId="0" xfId="0" applyNumberFormat="1" applyFont="1" applyFill="1" applyBorder="1" applyAlignment="1">
      <alignment vertical="top" wrapText="1"/>
    </xf>
    <xf numFmtId="0" fontId="3" fillId="0" borderId="0" xfId="0" applyFont="1" applyFill="1" applyBorder="1" applyAlignment="1">
      <alignment horizontal="center" vertical="top" wrapText="1"/>
    </xf>
    <xf numFmtId="0" fontId="2" fillId="0" borderId="0" xfId="0" applyFont="1" applyFill="1" applyBorder="1" applyAlignment="1">
      <alignment horizontal="left" vertical="top" wrapText="1"/>
    </xf>
    <xf numFmtId="1" fontId="3" fillId="0" borderId="0" xfId="0" applyNumberFormat="1" applyFont="1" applyFill="1" applyBorder="1" applyAlignment="1">
      <alignment vertical="top" wrapText="1"/>
    </xf>
    <xf numFmtId="0" fontId="0" fillId="0" borderId="0" xfId="0" applyFill="1"/>
    <xf numFmtId="0" fontId="13" fillId="0" borderId="0" xfId="0" applyFont="1" applyFill="1" applyBorder="1" applyAlignment="1">
      <alignment horizontal="center" vertical="top" wrapText="1"/>
    </xf>
    <xf numFmtId="0" fontId="3" fillId="0" borderId="0" xfId="0" applyFont="1" applyFill="1" applyBorder="1" applyAlignment="1">
      <alignment horizontal="justify" vertical="top"/>
    </xf>
    <xf numFmtId="0" fontId="3" fillId="0" borderId="0" xfId="0" applyFont="1" applyFill="1" applyAlignment="1">
      <alignment vertical="top" wrapText="1"/>
    </xf>
    <xf numFmtId="0" fontId="2" fillId="0" borderId="0" xfId="0" applyFont="1" applyFill="1" applyAlignment="1">
      <alignment vertical="top" wrapText="1"/>
    </xf>
    <xf numFmtId="15" fontId="3" fillId="0" borderId="0" xfId="0" applyNumberFormat="1" applyFont="1" applyFill="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 xfId="0" applyFont="1" applyFill="1" applyBorder="1" applyAlignment="1">
      <alignment horizontal="center" vertical="center"/>
    </xf>
    <xf numFmtId="0" fontId="3" fillId="0" borderId="4" xfId="0" applyFont="1" applyBorder="1"/>
    <xf numFmtId="0" fontId="5" fillId="0" borderId="2" xfId="0" applyFont="1" applyBorder="1" applyAlignment="1">
      <alignment vertical="top" wrapText="1"/>
    </xf>
    <xf numFmtId="0" fontId="6" fillId="0" borderId="2" xfId="0" applyFont="1" applyFill="1" applyBorder="1" applyAlignment="1">
      <alignment horizontal="left" vertical="top" wrapText="1"/>
    </xf>
    <xf numFmtId="0" fontId="3" fillId="0" borderId="0" xfId="0" applyFont="1" applyAlignment="1">
      <alignment vertical="top" wrapText="1"/>
    </xf>
  </cellXfs>
  <cellStyles count="2">
    <cellStyle name="Normal" xfId="0" builtinId="0"/>
    <cellStyle name="Normal 2" xfId="1"/>
  </cellStyles>
  <dxfs count="107">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152400</xdr:colOff>
      <xdr:row>54</xdr:row>
      <xdr:rowOff>123825</xdr:rowOff>
    </xdr:from>
    <xdr:to>
      <xdr:col>20</xdr:col>
      <xdr:colOff>390525</xdr:colOff>
      <xdr:row>55</xdr:row>
      <xdr:rowOff>161925</xdr:rowOff>
    </xdr:to>
    <xdr:sp macro="" textlink="">
      <xdr:nvSpPr>
        <xdr:cNvPr id="3" name="Text Box 164"/>
        <xdr:cNvSpPr txBox="1">
          <a:spLocks noChangeArrowheads="1"/>
        </xdr:cNvSpPr>
      </xdr:nvSpPr>
      <xdr:spPr bwMode="auto">
        <a:xfrm>
          <a:off x="2152650" y="12268200"/>
          <a:ext cx="13716000" cy="3048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s-CO" sz="800" b="1" i="0" strike="noStrike">
              <a:solidFill>
                <a:srgbClr val="000000"/>
              </a:solidFill>
              <a:latin typeface="Arial"/>
              <a:cs typeface="Arial"/>
            </a:rPr>
            <a:t>Una vez tramitado este Formato se debe:</a:t>
          </a:r>
          <a:r>
            <a:rPr lang="es-CO" sz="800" b="0" i="0" strike="noStrike">
              <a:solidFill>
                <a:srgbClr val="000000"/>
              </a:solidFill>
              <a:latin typeface="Arial"/>
              <a:cs typeface="Arial"/>
            </a:rPr>
            <a:t> </a:t>
          </a:r>
          <a:r>
            <a:rPr lang="es-CO" sz="800" b="1" i="0" strike="noStrike">
              <a:solidFill>
                <a:srgbClr val="000000"/>
              </a:solidFill>
              <a:latin typeface="Arial"/>
              <a:cs typeface="Arial"/>
            </a:rPr>
            <a:t>Conservar por el:</a:t>
          </a:r>
          <a:r>
            <a:rPr lang="es-CO" sz="800" b="0" i="0" strike="noStrike">
              <a:solidFill>
                <a:srgbClr val="000000"/>
              </a:solidFill>
              <a:latin typeface="Arial"/>
              <a:cs typeface="Arial"/>
            </a:rPr>
            <a:t>  Jefe</a:t>
          </a:r>
          <a:r>
            <a:rPr lang="es-CO" sz="800" b="0" i="0" strike="noStrike" baseline="0">
              <a:solidFill>
                <a:srgbClr val="000000"/>
              </a:solidFill>
              <a:latin typeface="Arial"/>
              <a:cs typeface="Arial"/>
            </a:rPr>
            <a:t> de Gestión Integral.</a:t>
          </a:r>
          <a:r>
            <a:rPr lang="es-CO" sz="800" b="0" i="0" strike="noStrike">
              <a:solidFill>
                <a:srgbClr val="000000"/>
              </a:solidFill>
              <a:latin typeface="Arial"/>
              <a:cs typeface="Arial"/>
            </a:rPr>
            <a:t>   </a:t>
          </a:r>
          <a:r>
            <a:rPr lang="es-CO" sz="800" b="1" i="0" strike="noStrike">
              <a:solidFill>
                <a:srgbClr val="000000"/>
              </a:solidFill>
              <a:latin typeface="Arial"/>
              <a:cs typeface="Arial"/>
            </a:rPr>
            <a:t>Archivar en</a:t>
          </a:r>
          <a:r>
            <a:rPr lang="es-CO" sz="800" b="0" i="0" strike="noStrike">
              <a:solidFill>
                <a:srgbClr val="000000"/>
              </a:solidFill>
              <a:latin typeface="Arial"/>
              <a:cs typeface="Arial"/>
            </a:rPr>
            <a:t>:</a:t>
          </a:r>
          <a:r>
            <a:rPr lang="es-CO" sz="800" b="0" i="0" strike="noStrike">
              <a:solidFill>
                <a:srgbClr val="FF0000"/>
              </a:solidFill>
              <a:latin typeface="Arial"/>
              <a:cs typeface="Arial"/>
            </a:rPr>
            <a:t> </a:t>
          </a:r>
          <a:r>
            <a:rPr lang="es-CO" sz="800" b="0" i="0" strike="noStrike">
              <a:solidFill>
                <a:srgbClr val="000000"/>
              </a:solidFill>
              <a:latin typeface="Arial"/>
              <a:cs typeface="Arial"/>
            </a:rPr>
            <a:t>Magnético con numero de Plan de Mejora.  </a:t>
          </a:r>
          <a:r>
            <a:rPr lang="es-CO" sz="800" b="1" i="0" strike="noStrike">
              <a:solidFill>
                <a:srgbClr val="000000"/>
              </a:solidFill>
              <a:latin typeface="Arial"/>
              <a:cs typeface="Arial"/>
            </a:rPr>
            <a:t> Indexar po</a:t>
          </a:r>
          <a:r>
            <a:rPr lang="es-CO" sz="800" b="0" i="0" strike="noStrike">
              <a:solidFill>
                <a:srgbClr val="000000"/>
              </a:solidFill>
              <a:latin typeface="Arial"/>
              <a:cs typeface="Arial"/>
            </a:rPr>
            <a:t>r: No, Plan de Mejora - Descendente   </a:t>
          </a:r>
          <a:r>
            <a:rPr lang="es-CO" sz="800" b="1" i="0" strike="noStrike">
              <a:solidFill>
                <a:srgbClr val="000000"/>
              </a:solidFill>
              <a:latin typeface="Arial"/>
              <a:cs typeface="Arial"/>
            </a:rPr>
            <a:t>Durante</a:t>
          </a:r>
          <a:r>
            <a:rPr lang="es-CO" sz="800" b="0" i="0" strike="noStrike">
              <a:solidFill>
                <a:srgbClr val="000000"/>
              </a:solidFill>
              <a:latin typeface="Arial"/>
              <a:cs typeface="Arial"/>
            </a:rPr>
            <a:t>:3 años   </a:t>
          </a:r>
          <a:r>
            <a:rPr lang="es-CO" sz="800" b="1" i="0" strike="noStrike">
              <a:solidFill>
                <a:srgbClr val="000000"/>
              </a:solidFill>
              <a:latin typeface="Arial"/>
              <a:cs typeface="Arial"/>
            </a:rPr>
            <a:t>Destino Posterior:</a:t>
          </a:r>
          <a:r>
            <a:rPr lang="es-CO" sz="800" b="0" i="0" strike="noStrike">
              <a:solidFill>
                <a:srgbClr val="000000"/>
              </a:solidFill>
              <a:latin typeface="Arial"/>
              <a:cs typeface="Arial"/>
            </a:rPr>
            <a:t> Borrar</a:t>
          </a:r>
        </a:p>
      </xdr:txBody>
    </xdr:sp>
    <xdr:clientData/>
  </xdr:twoCellAnchor>
  <xdr:twoCellAnchor editAs="oneCell">
    <xdr:from>
      <xdr:col>3</xdr:col>
      <xdr:colOff>171450</xdr:colOff>
      <xdr:row>1</xdr:row>
      <xdr:rowOff>114300</xdr:rowOff>
    </xdr:from>
    <xdr:to>
      <xdr:col>5</xdr:col>
      <xdr:colOff>19050</xdr:colOff>
      <xdr:row>4</xdr:row>
      <xdr:rowOff>104775</xdr:rowOff>
    </xdr:to>
    <xdr:pic>
      <xdr:nvPicPr>
        <xdr:cNvPr id="4" name="Picture 1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 y="276225"/>
          <a:ext cx="923926"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gela M. Gomez" refreshedDate="43537.516286111109" createdVersion="5" refreshedVersion="5" minRefreshableVersion="3" recordCount="40">
  <cacheSource type="worksheet">
    <worksheetSource ref="B9:Y49" sheet="Listado"/>
  </cacheSource>
  <cacheFields count="24">
    <cacheField name="PLAN DE MEJORA" numFmtId="1">
      <sharedItems containsNonDate="0" containsString="0" containsBlank="1"/>
    </cacheField>
    <cacheField name="ITEM" numFmtId="0">
      <sharedItems containsSemiMixedTypes="0" containsString="0" containsNumber="1" containsInteger="1" minValue="1" maxValue="40"/>
    </cacheField>
    <cacheField name="No. OM" numFmtId="0">
      <sharedItems containsNonDate="0" containsString="0" containsBlank="1"/>
    </cacheField>
    <cacheField name="FECHA APERTURA" numFmtId="15">
      <sharedItems containsSemiMixedTypes="0" containsNonDate="0" containsDate="1" containsString="0" minDate="2019-03-07T00:00:00" maxDate="2019-03-08T00:00:00"/>
    </cacheField>
    <cacheField name="TIPO ACCION" numFmtId="0">
      <sharedItems/>
    </cacheField>
    <cacheField name="HALLAZGO / NO CONFORMIDAD / OBSERVACION / RIESGO, OPORTUNIDAD (Efecto potencial beneficioso)." numFmtId="0">
      <sharedItems count="12" longText="1">
        <s v="H.1: Req. 3.8 Observación: SEGURIDAD DEL CONTENEDOR Y DEMÁS UNIDADES DE CARGA:  El  Formato  Inspección  de  Contenedores  y/o  Vehículos  para  exportaciones  requiere revisión  y  adecuación  debido  a  que  la  información  prevista  y  contenida  es  para Tracto camiones (Tracto mulas) y para los camiones convencionales a los cuales se les ha aplicado,  siendo  incoherentes  su  criterios,  frente  a  los  hechos  realizados  en  las inspecciones.  Adicionalmente,  el  formato  Inspección  de  vehículos  para  Despachos  a Clientes  (OEA -BASC)  F-DIA-017  requiere  mejorar  los  campos  del  responsable  (Añadir espacio para nombre y apellidos completos), ampliar el uso del campo &quot;Observaciones&quot; al igual que le del nombre del Conductor. También mejorar el uso del campo para el N° de la Factura o Remisión, en el cual en ocasiones registran como &quot;varios&quot; y no hay manera de especificar esas diversas cantidades de Facturas o Remisiones."/>
        <s v="H.2: Req. 9.3 Observación:ENTRENAMIENTO EN SEGURIDAD Y CONCIENCIA DE AMENAZAS:  Resulta conveniente y apropiado que PLASMAR S.A también enfoque el programa de concienciación y prevención del consumo de alcohol y drogas, a las necesidades de mantener la integridad de su cadena de suministro, pues actualmente solo tiene alcance a Seguridad y Salud en el Trabajo."/>
        <s v="H.3: Req. NC: ANÁLISIS Y ADMINISTRACIÓN DEL RIESGO: 1.1 Se evidenció en el documento D-DQ-004 Política integral, objetivos, misión, visión y valores, revisado el 27 de Marzo de 2017, solo han tenido cobertura para la gestión de la calidad, ambiental e inocuidad; actualmente no está orientada a garantizar la seguridad de la cadena de suministro."/>
        <s v="H.4: Req. NC: ANÁLISIS Y ADMINISTRACIÓN DEL RIESGO: 1.4 Actualmente no realizan de manera formal las visitas a los asociados de negocio y van a implementar un ciclo de visitas para verificar condiciones estándar de operación de clientes y proveedores críticos para la seguridad de la cadena de suministro."/>
        <s v="H.5: Req. NC: ANÁLISIS Y ADMINISTRACIÓN DEL RIESGO: 1.6 Actualmente la empresa no realiza exigencia a los Proveedores de sus planes de contingencia de su actividad que garantice el desarrollo óptimo de las operaciones contratadas."/>
        <s v="H.6: Req. NC: ANÁLISIS Y ADMINISTRACIÓN DEL RIESGO: 1.12 La bodega de Materia Prima y Producto Terminado  no cuenta sensores de detección de humo, siendo el incendio el riesgo más significativo que podría afectar  las operaciones de esta área y sus activos. Por otra parte, la subestación de energía de Extruder requiere la ubicación de una cámara asociada al Circuito Cerrado de Televisión y un sensor de detección de apertura de su recinto."/>
        <s v="H.6: Req. NC: ANÁLISIS Y ADMINISTRACIÓN DEL RIESGO: 1.12 Por otra parte, la subestación de energía de Extruder requiere la ubicación de una cámara asociada al Circuito Cerrado de Televisión y un sensor de detección de apertura de su recinto."/>
        <s v="H.7: Req. NC: SEGURIDAD EN TECNOLOGIA DE LA INFORMACION: 8.5 El Proceso cuenta con el Plan de Contingencia para la Continuidad del Negocio Plasmar S.A (Sin codificación) y en proceso de adecuación; contempla pérdidas de información, suplencia de equipos de cómputo, mitigación de riesgos del back up externo en la empresa y espejos de back up locales."/>
        <s v="H.8: Req. NC: SEGURIDAD EN TECNOLOGIA DE LA INFORMACION: 8.6 El rack de datos está  ubicado dentro de las instalaciones, con puerta de acceso con manejo de llave y no cuenta con elementos de protección del acceso ni video vigilancia. El recinto de Circuito Cerrado de Televisión tampoco cuenta con medios tecnológicos de observación remota ni de control de acceso (monitoreo)."/>
        <s v="H.9: Req. NC: ENTRENAMIENTO EN SEGURIDAD Y CONCIENCIA DE AMENAZAS: 9.1 No se evidenció un programa de inducción y re 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
        <s v="H.10: Req. NC: ENTRENAMIENTO EN SEGURIDAD Y CONCIENCIA DE AMENAZAS: 9.2 No se evidenció que Plasmar S.A tuviese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 (por ejemplo, en el proceso de Sistemas y tecnología)."/>
        <s v="H.11: Req. NC: ENTRENAMIENTO EN SEGURIDAD Y CONCIENCIA DE AMENAZAS: 9.4 No se evidenció implementado totalmente el programa de entrenamiento en situaciones de pánico y su implementación;  al entrevistar al Vigilante de turno de la empresa COVITEC en el control de acceso, manifestó no tener claridad en las circunstancias y momentos que debería evacuar las instalaciones para poner a salvo su integridad física, pues no conoce con claridad los protocolos o planes de evacuación de PLASMAR. S.A."/>
      </sharedItems>
    </cacheField>
    <cacheField name="TITULO HALLAZGO" numFmtId="0">
      <sharedItems/>
    </cacheField>
    <cacheField name="PROCESO" numFmtId="0">
      <sharedItems/>
    </cacheField>
    <cacheField name="AREA" numFmtId="0">
      <sharedItems/>
    </cacheField>
    <cacheField name="CAL" numFmtId="0">
      <sharedItems/>
    </cacheField>
    <cacheField name="AMB" numFmtId="0">
      <sharedItems/>
    </cacheField>
    <cacheField name="INO" numFmtId="0">
      <sharedItems/>
    </cacheField>
    <cacheField name="SST" numFmtId="0">
      <sharedItems/>
    </cacheField>
    <cacheField name="OTRO (1: RS, 2: OEA, 3: ISO 17025)." numFmtId="0">
      <sharedItems containsSemiMixedTypes="0" containsString="0" containsNumber="1" containsInteger="1" minValue="2" maxValue="2"/>
    </cacheField>
    <cacheField name="CAUSA  (Obligatorio para Acciones Correctivas y Preventivas; Opcional para Acc.Mejora y Tareas)." numFmtId="0">
      <sharedItems longText="1"/>
    </cacheField>
    <cacheField name="ACCION PROPUESTA" numFmtId="0">
      <sharedItems longText="1"/>
    </cacheField>
    <cacheField name="DOCUMENTO ASOCIADO y/o TITULO DE LA ACCION" numFmtId="0">
      <sharedItems/>
    </cacheField>
    <cacheField name="TIPO CORREC." numFmtId="0">
      <sharedItems/>
    </cacheField>
    <cacheField name="RESPONSABLE" numFmtId="0">
      <sharedItems/>
    </cacheField>
    <cacheField name="FECHA PROPUESTA" numFmtId="15">
      <sharedItems containsSemiMixedTypes="0" containsNonDate="0" containsDate="1" containsString="0" minDate="2019-04-30T00:00:00" maxDate="2019-07-01T00:00:00"/>
    </cacheField>
    <cacheField name="ORIGEN GENERICO" numFmtId="0">
      <sharedItems/>
    </cacheField>
    <cacheField name="ORIGEN ESPECIFICO" numFmtId="0">
      <sharedItems/>
    </cacheField>
    <cacheField name="OBSERVACIONES" numFmtId="0">
      <sharedItems containsNonDate="0" containsString="0" containsBlank="1"/>
    </cacheField>
    <cacheField name="ES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
  <r>
    <m/>
    <n v="1"/>
    <m/>
    <d v="2019-03-07T00:00:00"/>
    <s v="Mejora"/>
    <x v="0"/>
    <s v="Inspección  de  Contenedores y/o unidades de carga."/>
    <s v="Almacén y PT"/>
    <s v="No aplica"/>
    <s v=" --"/>
    <s v=" --"/>
    <s v=" --"/>
    <s v=" --"/>
    <n v="2"/>
    <s v="Por desconocimiento al momento de diseñar el formato no se tuvo en cuenta el diseño en particular del mismo para el tipo de vehículos que se maneja en la compañía, sino que se realizo de manera muy generalizada. "/>
    <s v="Corrección: Revisar y actualizar el formato &quot;F-DIA-017 Inspección de Vehículos despachos Clientes OEA - BASC&quot; según el tipo de vehículos que normalmente se manejan dentro de la compañía para el transporte del producto terminado, además adicionar los  campos  del  responsable  (añadir espacio para nombre y apellidos completos), ampliar el uso del campo &quot;Observaciones&quot; al igual que le del nombre del conductor y mejorar el uso del campo para el N° de la Factura o Remisión. "/>
    <s v="F-DIA-017 Inspección de Vehículos despachos Clientes OEA - BASC."/>
    <s v="Documental."/>
    <s v="Hernán Arango"/>
    <d v="2019-04-30T00:00:00"/>
    <s v="Aud.Externa"/>
    <s v="Aud. AES. Cadena Suministro OEA.Feb.27.2019"/>
    <m/>
    <s v="Completar"/>
  </r>
  <r>
    <m/>
    <n v="2"/>
    <m/>
    <d v="2019-03-07T00:00:00"/>
    <s v="Mejora"/>
    <x v="1"/>
    <s v="Programa consumo de alcohol y drogas."/>
    <s v="Dllo Humano"/>
    <s v="No aplica"/>
    <s v=" --"/>
    <s v=" --"/>
    <s v=" --"/>
    <s v=" --"/>
    <n v="2"/>
    <s v="Cuando se implemento el programa inicialmente el enfoque estaba definido para la protección y cuidado de los empleados, es decir basado exclusivamente en SST, al momento de la implementación de la &quot;Circular 06. Requisitos asociados OEA.Sep.16.16&quot;  no se tuvo en cuenta que se podía ampliar el alcance de este programa al desconocer que uno de los objetivos puede ser la integridad de la cadena de suministro asociadas al consumo de drogas y alcohol. "/>
    <s v="Corrección: Ampliar el alcancel del programa de Concientización y prevención de consumo de alcohol y drogas, incluyendo la integridad en la cadena de suministro y la aplicación de pruebas aleatorias de consumo de alcohol y drogas a los cargos críticos para la cadena de suministro."/>
    <s v="Programa de Promoción y prevención de consumo de alcohol y drogas. "/>
    <s v="Documental."/>
    <s v="Angélica Acosta"/>
    <d v="2019-05-31T00:00:00"/>
    <s v="Aud.Externa"/>
    <s v="Aud. AES. Cadena Suministro OEA.Feb.27.2019"/>
    <m/>
    <s v="Completar"/>
  </r>
  <r>
    <m/>
    <n v="3"/>
    <m/>
    <d v="2019-03-07T00:00:00"/>
    <s v="Mejora"/>
    <x v="1"/>
    <s v="Programa consumo de alcohol y drogas."/>
    <s v="Dllo Humano"/>
    <s v="No aplica"/>
    <s v=" --"/>
    <s v=" --"/>
    <s v=" --"/>
    <s v=" --"/>
    <n v="2"/>
    <s v="Cuando se implemento el programa inicialmente el enfoque estaba definido para la protección y cuidado de los empleados, es decir basado exclusivamente en SST, al momento de la implementación de la &quot;Circular 06. Requisitos asociados OEA.Sep.16.16&quot;  no se tuvo en cuenta que se podía ampliar el alcance de este programa al desconocer que uno de los objetivos puede ser la integridad de la cadena de suministro asociadas al consumo de drogas y alcohol. "/>
    <s v="Incluir dentro de la matriz de requisitos legales de SST los requisitos asociados al programa de prevención de consumo de alcohol y drogas definidos en la Resolución 000015 de 17-04-2016 Requis.OEA Operador económico autorizado.Abr.17.16"/>
    <s v="Programa de Promoción y prevención de consumo de alcohol y drogas. "/>
    <s v="Documental."/>
    <s v="Angélica Acosta"/>
    <d v="2019-05-31T00:00:00"/>
    <s v="Aud.Externa"/>
    <s v="Aud. AES. Cadena Suministro OEA.Feb.27.2019"/>
    <m/>
    <s v="Completar"/>
  </r>
  <r>
    <m/>
    <n v="4"/>
    <m/>
    <d v="2019-03-07T00:00:00"/>
    <s v="Correctiva"/>
    <x v="2"/>
    <s v="D-DQ-004 Política integral, objetivos, misión, visión y valores,"/>
    <s v="Alta Gerencia"/>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Corrección: Ajustar la &quot;D-DQ-004 Política integral, objetivos, misión, visión y valores,&quot; con lo definido  en el requisito de la &quot;&quot;Resolución 000015 de 17-04-2016 Requis.OEA Operador económico autorizado.Abr.17.16&quot;&quot;, el cual define:  &quot;1.1. Tener una política de gestión de la seguridad basada en la evaluación del riesgo y orientada a garantizar la seguridad de sus cadenas de suministro, la cual debe tener establecidos objetivos, metas y programas de gestión de la seguridad&quot;."/>
    <s v="D-DQ-004 Política integral, objetivos, misión, visión y valores,"/>
    <s v="Documental."/>
    <s v="Ángela Gómez"/>
    <d v="2019-05-15T00:00:00"/>
    <s v="Aud.Externa"/>
    <s v="Aud. AES. Cadena Suministro OEA.Feb.27.2019"/>
    <m/>
    <s v="Lista"/>
  </r>
  <r>
    <m/>
    <n v="5"/>
    <m/>
    <d v="2019-03-07T00:00:00"/>
    <s v="Correctiva"/>
    <x v="2"/>
    <s v="D-DQ-004 Política integral, objetivos, misión, visión y valores,"/>
    <s v="Alta Gerencia"/>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Recibir entrenamiento sobre la &quot;&quot;Resolución 000015 de 17-04-2016 Requis.OEA Operador económico autorizado.Abr.17.16&quot;&quot;, en cuanto a los requisitos que debe tener la Política; el cual define:  &quot;1.1. Tener una política de gestión de la seguridad basada en la evaluación del riesgo y orientada a garantizar la seguridad de sus cadenas de suministro, la cual debe tener establecidos objetivos, metas y programas de gestión de la seguridad&quot;."/>
    <s v="D-DQ-004 Política integral, objetivos, misión, visión y valores,"/>
    <s v="Entrenamiento"/>
    <s v="Ángela Gómez"/>
    <d v="2019-05-01T00:00:00"/>
    <s v="Aud.Externa"/>
    <s v="Aud. AES. Cadena Suministro OEA.Feb.27.2019"/>
    <m/>
    <s v="Lista"/>
  </r>
  <r>
    <m/>
    <n v="6"/>
    <m/>
    <d v="2019-03-07T00:00:00"/>
    <s v="Correctiva"/>
    <x v="3"/>
    <s v="Visitas a los asociados de negocio - Clientes."/>
    <s v="Comercial"/>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Corrección: Revisar nuevamente los criterios de evaluación de los clientes para definir su criticidad y su respectivo control basados en el &quot;F-FI-005 Requisitos para evaluar clientes&quot;. "/>
    <s v="F-FI-005 Requisitos para evaluar clientes."/>
    <s v="Implementación"/>
    <s v="Ángela Márquez"/>
    <d v="2019-04-30T00:00:00"/>
    <s v="Aud.Externa"/>
    <s v="Aud. AES. Cadena Suministro OEA.Feb.27.2019"/>
    <m/>
    <s v="Completar"/>
  </r>
  <r>
    <m/>
    <n v="7"/>
    <m/>
    <d v="2019-03-07T00:00:00"/>
    <s v="Correctiva"/>
    <x v="3"/>
    <s v="Visitas a los asociados de negocio - Clientes."/>
    <s v="Comercial"/>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Establecer el formato o lista de chequeo mediante el cual se van a realizar las visitas de los asociados de negocio - clientes y el responsable de relazarlas. "/>
    <s v="Visita asociados de negocio - Clientes"/>
    <s v="Documental."/>
    <s v="Ángela Márquez"/>
    <d v="2019-04-30T00:00:00"/>
    <s v="Aud.Externa"/>
    <s v="Aud. AES. Cadena Suministro OEA.Feb.27.2019"/>
    <m/>
    <s v="Completar"/>
  </r>
  <r>
    <m/>
    <n v="8"/>
    <m/>
    <d v="2019-03-07T00:00:00"/>
    <s v="Correctiva"/>
    <x v="3"/>
    <s v="Visitas a los asociados de negocio - Clientes."/>
    <s v="Comercial"/>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Realizar la revisión y actualización del &quot;P-FI-004 Procedimiento creación de Clientes&quot; con respecto a los requisitos de la &quot;Resolución 000015 de 17-04-2016 Requis.OEA Operador económico autorizado.Abr.17.16&quot;, incluyendo al revisión y/o visita de cada dos años para los lclientes con calificación criticos."/>
    <s v="P-FI-004 Procedimiento creación de Clientes."/>
    <s v="Documental."/>
    <s v="Ángela Márquez"/>
    <d v="2019-05-31T00:00:00"/>
    <s v="Aud.Externa"/>
    <s v="Aud. AES. Cadena Suministro OEA.Feb.27.2019"/>
    <m/>
    <s v="Completar"/>
  </r>
  <r>
    <m/>
    <n v="9"/>
    <m/>
    <d v="2019-03-07T00:00:00"/>
    <s v="Correctiva"/>
    <x v="3"/>
    <s v="Visitas a los asociados de negocio - Clientes."/>
    <s v="Comercial"/>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Aplicar el formato o lista de chequeo mediante el cual se van a realizar las visitas de los asociados de negocio - clientes que por su criticidad sean considerados inaceptables para la cadena de suministro. "/>
    <s v="Visita asociados de negocio - Clientes"/>
    <s v="Implementación"/>
    <s v="Ángela Márquez"/>
    <d v="2019-05-31T00:00:00"/>
    <s v="Aud.Externa"/>
    <s v="Aud. AES. Cadena Suministro OEA.Feb.27.2019"/>
    <m/>
    <s v="Completar"/>
  </r>
  <r>
    <m/>
    <n v="10"/>
    <m/>
    <d v="2019-03-07T00:00:00"/>
    <s v="Correctiva"/>
    <x v="3"/>
    <s v="Visitas a los asociados de negocio - Clientes."/>
    <s v="Comercial"/>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Definir en el &quot;F-FI-006 Verificación de requisitos de clientes&quot; la vigencia de dos (2) años para el control de la realización de las visitas a los asociados de negocio - clientes con una criticidad inaceptable.  "/>
    <s v="F-FI-005 Requisitos para evaluar clientes."/>
    <s v="Documental."/>
    <s v="Ángela Márquez"/>
    <d v="2019-05-31T00:00:00"/>
    <s v="Aud.Externa"/>
    <s v="Aud. AES. Cadena Suministro OEA.Feb.27.2019"/>
    <m/>
    <s v="Completar"/>
  </r>
  <r>
    <m/>
    <n v="11"/>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Corrección: Verificar nuevamente los proveedores evaluados según el &quot;F-DC-008 Requisitos para evaluar proveedores&quot;, revisando los criterios de evaluación y los controles establecidos según su criticidad para la cadena de suministros. "/>
    <s v="F-DC-008 Requisitos para evaluar proveedores. "/>
    <s v="Documental."/>
    <s v="Diana Castaño"/>
    <d v="2019-04-30T00:00:00"/>
    <s v="Aud.Externa"/>
    <s v="Aud. AES. Cadena Suministro OEA.Feb.27.2019"/>
    <m/>
    <s v="Completar"/>
  </r>
  <r>
    <m/>
    <n v="12"/>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Actualizar el procedimiento de compras con las medidas de control que se deben tomar para realizar las visitas a los asociados de negocio - proveedores con calificación (INACEPTABLES)para la cadena de suministro. "/>
    <s v="P-DC-001 Procedi. Compras y contratación."/>
    <s v="Documental."/>
    <s v="Diana Castaño"/>
    <d v="2019-04-30T00:00:00"/>
    <s v="Aud.Externa"/>
    <s v="Aud. AES. Cadena Suministro OEA.Feb.27.2019"/>
    <m/>
    <s v="Completar"/>
  </r>
  <r>
    <m/>
    <n v="13"/>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Actualizar el formato &quot;F-DC-006 Verificación requisitos de compras&quot; con los requisitos de la resolución con respecto a los requerimientos que se deben tener en cuenta para los asociados de negocio - proveedores de la cadena de suministro. "/>
    <s v="F-DC-006 Verificación requisitos de compras. "/>
    <s v="Documental."/>
    <s v="Diana Castaño"/>
    <d v="2019-04-30T00:00:00"/>
    <s v="Aud.Externa"/>
    <s v="Aud. AES. Cadena Suministro OEA.Feb.27.2019"/>
    <m/>
    <s v="Completar"/>
  </r>
  <r>
    <m/>
    <n v="14"/>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Establecer el formato o lista de chequeo mediante el cual se van a realizar las visitas de los asociados de negocio - proveedores y el responsable de relazarlas. "/>
    <s v="Visitas a los asociados de negocio -Proveedores."/>
    <s v="Documental."/>
    <s v="Diana Castaño"/>
    <d v="2019-05-31T00:00:00"/>
    <s v="Aud.Externa"/>
    <s v="Aud. AES. Cadena Suministro OEA.Feb.27.2019"/>
    <m/>
    <s v="Completar"/>
  </r>
  <r>
    <m/>
    <n v="15"/>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Actualizar el procedimiento &quot;P-DC-002 Procedi.para evaluar Selección y Desempeño de proveedores&quot;  teniendo en cuenta los cambios y requerimientos de evaluación para los asociados de negocio - proveedores en la cadena de suministro."/>
    <s v="P-DC-002 Procedi.para evaluar Selección y Desempeño de proveedores."/>
    <s v="Documental."/>
    <s v="Diana Castaño"/>
    <d v="2019-04-30T00:00:00"/>
    <s v="Aud.Externa"/>
    <s v="Aud. AES. Cadena Suministro OEA.Feb.27.2019"/>
    <m/>
    <s v="Completar"/>
  </r>
  <r>
    <m/>
    <n v="16"/>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Definir en el &quot;F-DC-006 Verificación requisitos de compras&quot; la vigencia de dos (2) años para el control de la realización de las visitas a los asociados de negocio - proveedores con una criticidad inaceptable.  "/>
    <s v="F-DC-006 Verificación requisitos de compras. "/>
    <s v="Documental."/>
    <s v="Diana Castaño"/>
    <d v="2019-04-30T00:00:00"/>
    <s v="Aud.Externa"/>
    <s v="Aud. AES. Cadena Suministro OEA.Feb.27.2019"/>
    <m/>
    <s v="Completar"/>
  </r>
  <r>
    <m/>
    <n v="17"/>
    <m/>
    <d v="2019-03-07T00:00:00"/>
    <s v="Correctiva"/>
    <x v="4"/>
    <s v="Visitas a los asociados de negocio -Proveedores."/>
    <s v="Compras"/>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Actualizar la matriz de requisitos de compra de manera que se relacione directamente el resultado de la evaluación de la criticidad de los asociados de negocio - proveedores  en la cadena de suministro. "/>
    <s v="F-DC-006 Verificación requisitos de compras. "/>
    <s v="Documental."/>
    <s v="Diana Castaño"/>
    <d v="2019-04-30T00:00:00"/>
    <s v="Aud.Externa"/>
    <s v="Aud. AES. Cadena Suministro OEA.Feb.27.2019"/>
    <m/>
    <s v="Completar"/>
  </r>
  <r>
    <m/>
    <n v="18"/>
    <m/>
    <d v="2019-03-07T00:00:00"/>
    <s v="Correctiva"/>
    <x v="5"/>
    <s v="Bodega de Materia Prima y Producto Terminado  sin sensores de detección de humo."/>
    <s v="Almacén y PT"/>
    <s v="Seguridad"/>
    <s v=" --"/>
    <s v=" --"/>
    <s v=" --"/>
    <s v=" --"/>
    <n v="2"/>
    <s v="Al momento de realizar el análisis de riesgo de incendio para la instalación de los sensores de humo en las diferentes área de la compañía, por criterio de quien elaboro el análisis, no determino que era necesario instalar un sensor de humo en esta área.  "/>
    <s v="Corrección: Evaluar las dimensiones del área de bodega y PT. para determinar la cantidad necesaria de sensores de humo que se deben instalar y efectuar su instalación. "/>
    <s v="Sensores de humo. "/>
    <s v="Locativo - Recursos."/>
    <s v="Johnny Atehortua "/>
    <d v="2019-05-31T00:00:00"/>
    <s v="Aud.Externa"/>
    <s v="Aud. AES. Cadena Suministro OEA.Feb.27.2019"/>
    <m/>
    <s v="Completar"/>
  </r>
  <r>
    <m/>
    <n v="19"/>
    <m/>
    <d v="2019-03-07T00:00:00"/>
    <s v="Correctiva"/>
    <x v="5"/>
    <s v="Bodega de Materia Prima y Producto Terminado  sin sensores de detección de humo."/>
    <s v="Almacén y PT"/>
    <s v="Seguridad"/>
    <s v=" --"/>
    <s v=" --"/>
    <s v=" --"/>
    <s v=" --"/>
    <n v="2"/>
    <s v="Al momento de realizar el análisis de riesgo de incendio para la instalación de los sensores de humo en las diferentes área de la compañía, por criterio de quien elaboro el análisis, no determino que era necesario instalar un sensor de humo en esta área.  "/>
    <s v="Crear un plano de distribución de los sensores de humo instalados en cada una de las áreas de la compañía. "/>
    <s v="Sensores de humo. "/>
    <s v="Documental."/>
    <s v="Johnny Atehortua "/>
    <d v="2019-05-31T00:00:00"/>
    <s v="Aud.Externa"/>
    <s v="Aud. AES. Cadena Suministro OEA.Feb.27.2019"/>
    <m/>
    <s v="Completar"/>
  </r>
  <r>
    <m/>
    <n v="20"/>
    <m/>
    <d v="2019-03-07T00:00:00"/>
    <s v="Correctiva"/>
    <x v="5"/>
    <s v="Bodega de Materia Prima y Producto Terminado  sin sensores de detección de humo."/>
    <s v="Almacén y PT"/>
    <s v="Seguridad"/>
    <s v=" --"/>
    <s v=" --"/>
    <s v=" --"/>
    <s v=" --"/>
    <n v="2"/>
    <s v="Al momento de realizar el análisis de riesgo de incendio para la instalación de los sensores de humo en las diferentes área de la compañía, por criterio de quien elaboro el análisis, no determino que era necesario instalar un sensor de humo en esta área.  "/>
    <s v="Incluir dentro de las inspecciones y/o verificaciones de seguridad;  la cantidad y estado (in situ) de los sensores de humo instalados en cada una de las áreas de la compañía. "/>
    <s v="Sensores de humo. "/>
    <s v="Documental."/>
    <s v="Angélica Acosta"/>
    <d v="2019-04-30T00:00:00"/>
    <s v="Aud.Externa"/>
    <s v="Aud. AES. Cadena Suministro OEA.Feb.27.2019"/>
    <m/>
    <s v="Completar"/>
  </r>
  <r>
    <m/>
    <n v="21"/>
    <m/>
    <d v="2019-03-07T00:00:00"/>
    <s v="Correctiva"/>
    <x v="6"/>
    <s v="Subestación de energía de Extruder."/>
    <s v="Producción "/>
    <s v="Seguridad"/>
    <s v=" --"/>
    <s v=" --"/>
    <s v=" --"/>
    <s v=" --"/>
    <n v="2"/>
    <s v="No se había contemplado la necesidad de bridar otras condiciones de seguridad diferentes al aislamiento físico, señalización de &quot;acceso restringido&quot; y del cierre con candado de esta área para restringir el ingreso de personal no autorizado. "/>
    <s v="Realizar la instalación de una cámara asociada al Circuito Cerrado de Televisión y de un sensor de detección de apertura de este lugar."/>
    <s v="Subestación de energía de Extruder."/>
    <s v="Locativo - Recursos."/>
    <s v="Johnny Atehortua "/>
    <d v="2019-05-31T00:00:00"/>
    <s v="Aud.Externa"/>
    <s v="Aud. AES. Cadena Suministro OEA.Feb.27.2019"/>
    <m/>
    <s v="Completar"/>
  </r>
  <r>
    <m/>
    <n v="22"/>
    <m/>
    <d v="2019-03-07T00:00:00"/>
    <s v="Correctiva"/>
    <x v="6"/>
    <s v="Subestación de energía de Extruder."/>
    <s v="Producción "/>
    <s v="Seguridad"/>
    <s v=" --"/>
    <s v=" --"/>
    <s v=" --"/>
    <s v=" --"/>
    <n v="2"/>
    <s v="No se había contemplado la necesidad de bridar otras condiciones de seguridad diferentes al aislamiento físico, señalización de &quot;acceso restringido&quot; y del cierre con candado de esta área para restringir el ingreso de personal no autorizado. "/>
    <s v="Incluir dentro de las inspecciones y/o verificaciones de seguridad la revisión in situ y actualización del &quot;F-SSA-043 Plano distribución de zonas criticas y cámaras&quot;. "/>
    <s v="Subestación de energía de Extruder."/>
    <s v="Documental."/>
    <s v="Johnny Atehortua "/>
    <d v="2019-04-30T00:00:00"/>
    <s v="Aud.Externa"/>
    <s v="Aud. AES. Cadena Suministro OEA.Feb.27.2019"/>
    <m/>
    <s v="Completar"/>
  </r>
  <r>
    <m/>
    <n v="23"/>
    <m/>
    <d v="2019-03-07T00:00:00"/>
    <s v="Correctiva"/>
    <x v="7"/>
    <s v="Plan de Contingencia para la Continuidad del Negocio - Informática."/>
    <s v="TI-Sistemas"/>
    <s v="No aplica"/>
    <s v=" --"/>
    <s v=" --"/>
    <s v=" --"/>
    <s v=" --"/>
    <n v="2"/>
    <s v="Por falta de entrenamiento sobre el control y administración documental el líder del proceso no entrego el documento al área de gestión integral para su respectiva normalización y divulgación. "/>
    <s v="Corrección: Realizar la normalización y divulgación del documento &quot;Plan de contingencia Sistemas-Ciberataques&quot;. "/>
    <s v="Plan de contingencia Sistemas-Ciberataques. "/>
    <s v="Documental."/>
    <s v="David Taborda"/>
    <d v="2019-04-30T00:00:00"/>
    <s v="Aud.Externa"/>
    <s v="Aud. AES. Cadena Suministro OEA.Feb.27.2019"/>
    <m/>
    <s v="Completar"/>
  </r>
  <r>
    <m/>
    <n v="24"/>
    <m/>
    <d v="2019-03-07T00:00:00"/>
    <s v="Correctiva"/>
    <x v="7"/>
    <s v="Plan de Contingencia para la Continuidad del Negocio - Informática."/>
    <s v="TI-Sistemas"/>
    <s v="No aplica"/>
    <s v=" --"/>
    <s v=" --"/>
    <s v=" --"/>
    <s v=" --"/>
    <n v="2"/>
    <s v="Por falta de entrenamiento sobre el control y administración documental el líder del proceso no entrego el documento al área de gestión integral para su respectiva normalización y divulgación por desconocimiento de los protocolos."/>
    <s v="Realizar autoentrenamiento sobre el control y administración documental basada en los sistemas de gestión vigentes de la compañía, de acuerdo a lo definido en los documentos &quot;P-DQ-001 Proced. Elaboracion.present.Documentos.&quot; y &quot;P-DQ-002 Proc.Control Documentos&quot; y caso de tener dudas consultar con Gestión integral."/>
    <s v="Entrenamiento en control documental. "/>
    <s v="Entrenamiento"/>
    <s v="David Taborda"/>
    <d v="2019-05-31T00:00:00"/>
    <s v="Aud.Externa"/>
    <s v="Aud. AES. Cadena Suministro OEA.Feb.27.2019"/>
    <m/>
    <s v="Completar"/>
  </r>
  <r>
    <m/>
    <n v="25"/>
    <m/>
    <d v="2019-03-07T00:00:00"/>
    <s v="Correctiva"/>
    <x v="8"/>
    <s v="Cuarto de servidores."/>
    <s v="TI-Sistemas"/>
    <s v="No aplica"/>
    <s v=" --"/>
    <s v=" --"/>
    <s v=" --"/>
    <s v=" --"/>
    <n v="2"/>
    <s v="En el momento se cuenta con una cámara de video vigilancia externa que monitorea el ingreso a la oficina de TI, pero no se había analizado el riesgo presente de mantener monitoreado específicamente el cuarto de los servidores."/>
    <s v="Corrección: Instalar cámara de video vigilancia con grabación dentro del cuarto de servidores."/>
    <s v="Cuarto de servidores."/>
    <s v="Locativo - Recursos."/>
    <s v="David Taborda"/>
    <d v="2019-04-30T00:00:00"/>
    <s v="Aud.Externa"/>
    <s v="Aud. AES. Cadena Suministro OEA.Feb.27.2019"/>
    <m/>
    <s v="Completar"/>
  </r>
  <r>
    <m/>
    <n v="26"/>
    <m/>
    <d v="2019-03-07T00:00:00"/>
    <s v="Correctiva"/>
    <x v="8"/>
    <s v="Cuarto de servidores."/>
    <s v="TI-Sistemas"/>
    <s v="No aplica"/>
    <s v=" --"/>
    <s v=" --"/>
    <s v=" --"/>
    <s v=" --"/>
    <n v="2"/>
    <s v="En el momento se cuenta con una cámara de video vigilancia externa que monitorea el ingreso a la oficina de TI, pero no se había analizado el riesgo presente de mantener monitoreado específicamente el cuarto de los servidores."/>
    <s v="Evaluar la posibilidad de cambio de la puerta con mejores condiciones de seguridad ejemplo: Puerta con alarma."/>
    <s v="Cuarto de servidores."/>
    <s v="Locativo - Recursos."/>
    <s v="David Taborda"/>
    <d v="2019-05-31T00:00:00"/>
    <s v="Aud.Externa"/>
    <s v="Aud. AES. Cadena Suministro OEA.Feb.27.2019"/>
    <m/>
    <s v="Completar"/>
  </r>
  <r>
    <m/>
    <n v="27"/>
    <m/>
    <d v="2019-03-07T00:00:00"/>
    <s v="Correctiva"/>
    <x v="8"/>
    <s v="Cuarto de servidores."/>
    <s v="TI-Sistemas"/>
    <s v="No aplica"/>
    <s v=" --"/>
    <s v=" --"/>
    <s v=" --"/>
    <s v=" --"/>
    <n v="2"/>
    <s v="En el momento se cuenta con una cámara de video vigilancia externa que monitorea el ingreso a la oficina de TI, pero no se había analizado el riesgo presente de mantener monitoreado específicamente el cuarto de los servidores."/>
    <s v="Actualizar el procedimiento &quot;P-TI-002 Procedimiento Gestión de información&quot; con las condiciones mínimas de seguridad que debe tener la oficina de TI y el cuarto de los servidores, además los permisos y controles para el acceso a estos lugares."/>
    <s v="P-TI-002 Procedimiento Gestión de información."/>
    <s v="Documental."/>
    <s v="David Taborda"/>
    <d v="2019-05-31T00:00:00"/>
    <s v="Aud.Externa"/>
    <s v="Aud. AES. Cadena Suministro OEA.Feb.27.2019"/>
    <m/>
    <s v="Completar"/>
  </r>
  <r>
    <m/>
    <n v="28"/>
    <m/>
    <d v="2019-03-07T00:00:00"/>
    <s v="Correctiva"/>
    <x v="8"/>
    <s v="Cuarto de servidores."/>
    <s v="TI-Sistemas"/>
    <s v="No aplica"/>
    <s v=" --"/>
    <s v=" --"/>
    <s v=" --"/>
    <s v=" --"/>
    <n v="2"/>
    <s v="En el momento se cuenta con una cámara de video vigilancia externa que monitorea el ingreso a la oficina de TI, pero no se había analizado el riesgo presente de mantener monitoreado específicamente el cuarto de los servidores."/>
    <s v="Realizar cotizaciones con diferentes proveedores tecnológicos sobre herramientas y estrategias de respaldo de la información en la nube y de virtualización de servidores en la nube. "/>
    <s v="Cuarto de servidores."/>
    <s v="Implementación"/>
    <s v="David Taborda"/>
    <d v="2019-05-31T00:00:00"/>
    <s v="Aud.Externa"/>
    <s v="Aud. AES. Cadena Suministro OEA.Feb.27.2019"/>
    <m/>
    <s v="Completar"/>
  </r>
  <r>
    <m/>
    <n v="29"/>
    <m/>
    <d v="2019-03-07T00:00:00"/>
    <s v="Correctiva"/>
    <x v="8"/>
    <s v="Cuarto de servidores."/>
    <s v="TI-Sistemas"/>
    <s v="No aplica"/>
    <s v=" --"/>
    <s v=" --"/>
    <s v=" --"/>
    <s v=" --"/>
    <n v="2"/>
    <s v="En el momento se cuenta con una cámara de video vigilancia externa que monitorea el ingreso a la oficina de TI, pero no se había analizado el riesgo presente de mantener monitoreado específicamente el cuarto de los servidores."/>
    <s v="Evaluar propuestas tecnológicas para trasladar locativamente y físicamente todo el cuarto de servidores a un lugar externo a la compañía donde se pueda minimizar los riesgos asociados a la seguridad informática (Perdida de la continuidad del negocio por destrucción de los servidores). "/>
    <s v="Cuarto de servidores."/>
    <s v="Implementación"/>
    <s v="David Taborda"/>
    <d v="2019-05-31T00:00:00"/>
    <s v="Aud.Externa"/>
    <s v="Aud. AES. Cadena Suministro OEA.Feb.27.2019"/>
    <m/>
    <s v="Completar"/>
  </r>
  <r>
    <m/>
    <n v="30"/>
    <m/>
    <d v="2019-03-07T00:00:00"/>
    <s v="Correctiva"/>
    <x v="9"/>
    <s v="Programa de inducción y re inducción periódica,  en medidas  de  seguridad y las  posibles  amenazas  y riesgos."/>
    <s v="Dllo Humano"/>
    <s v="No aplica"/>
    <s v=" --"/>
    <s v=" --"/>
    <s v=" --"/>
    <s v=" --"/>
    <n v="2"/>
    <s v="Al implementar la &quot;Circular 06. Requisitos asociados OEA.Sep.16.16&quot;. se tuvo en cuenta al personal vinculado y la socialización y capacitación con estos y se omitió considerar el personal nuevo o pendiente para ingreso. "/>
    <s v="Corrección: Actualizar el &quot;F-DRH-002 Inducción de personal&quot; incluyendo las medidas de seguridad y posibles amenazas y riesgos asociados a la cadena de suministro. "/>
    <s v="F-DRH-002 Inducción de personal."/>
    <s v="Documental."/>
    <s v="Mónica Gaviria"/>
    <d v="2019-05-01T00:00:00"/>
    <s v="Aud.Externa"/>
    <s v="Aud. AES. Cadena Suministro OEA.Feb.27.2019"/>
    <m/>
    <s v="Completar"/>
  </r>
  <r>
    <m/>
    <n v="31"/>
    <m/>
    <d v="2019-03-07T00:00:00"/>
    <s v="Correctiva"/>
    <x v="9"/>
    <s v="Programa de inducción y re inducción periódica,  en medidas  de  seguridad y las  posibles  amenazas  y riesgos."/>
    <s v="Dllo Humano"/>
    <s v="No aplica"/>
    <s v=" --"/>
    <s v=" --"/>
    <s v=" --"/>
    <s v=" --"/>
    <n v="2"/>
    <s v="La implementación del sistema de la cadena de suministro se hizo con base en la &quot;Circular 06. Requisitos asociados OEA.Sep.16.16&quot; y la evaluación se hizo con la &quot;Resolución 000015 de 17-04-2016 Requis.OEA Operador económico autorizado.Abr.17.16&quot;, en un principio se entendió que nos aplicaba era la Resolución 06."/>
    <s v="Coordinar entrenamiento sobre los requisitos de la  &quot;Resolución 000015 de 17-04-2016 Requis.OEA Operador económico autorizado.Abr.17.16&quot;, en cuanto a los temas y/o programas de capacitación que requiere el personal en la cadena de sumistro."/>
    <s v="Entrenamiento Requisitos capacitación cadena de suministro."/>
    <s v="Documental."/>
    <s v="Mónica Gaviria"/>
    <d v="2019-05-10T00:00:00"/>
    <s v="Aud.Externa"/>
    <s v="Aud. AES. Cadena Suministro OEA.Feb.27.2019"/>
    <m/>
    <s v="Completar"/>
  </r>
  <r>
    <m/>
    <n v="32"/>
    <m/>
    <d v="2019-03-07T00:00:00"/>
    <s v="Correctiva"/>
    <x v="9"/>
    <s v="Programa de inducción y re inducción periódica,  en medidas  de  seguridad y las  posibles  amenazas  y riesgos."/>
    <s v="Dllo Humano"/>
    <s v="No aplica"/>
    <s v=" --"/>
    <s v=" --"/>
    <s v="X"/>
    <s v=" --"/>
    <n v="2"/>
    <s v="No se ha definido un control para determinar que temas requieren un programa de capacitación, especificamente los asociados a la cadena de suministro."/>
    <s v="Establecer el formato con los requisitos minimos que debe tener un &quot;PROGRAMA DE CAPACITACIÓN&quot; con los temas asociados a la  cadena de suministro (Ver Resolución 000015 de 17-04-2016 Requis.OEA Operador económico autorizado.Abr.17.16&quot;) y asociar este formato al &quot;P-DRH-002 Proc.Formacion Capacitación de Personal.&quot;."/>
    <s v="Formato &quot;PROGRAMA DE CAPACITACIÓN&quot;, &quot;P-DRH-002 Proc.Formacion Capacitación de Personal."/>
    <s v="Documental."/>
    <s v="Mónica Gaviria"/>
    <d v="2019-05-31T00:00:00"/>
    <s v="Aud.Externa"/>
    <s v="Aud. AES. Cadena Suministro OEA.Feb.27.2019"/>
    <m/>
    <s v="Completar"/>
  </r>
  <r>
    <m/>
    <n v="33"/>
    <m/>
    <d v="2019-03-07T00:00:00"/>
    <s v="Correctiva"/>
    <x v="9"/>
    <s v="Programa de inducción y re inducción periódica,  en medidas  de  seguridad y las  posibles  amenazas  y riesgos."/>
    <s v="Dllo Humano"/>
    <s v="No aplica"/>
    <s v=" --"/>
    <s v=" --"/>
    <s v=" --"/>
    <s v=" --"/>
    <n v="2"/>
    <s v="No se ha definido un control para determinar que temas requieren un programa de capacitación, especificamente los asociados a la cadena de suministro."/>
    <s v="Actualizar el &quot;P-DRH-002 Proc.Formacion Capacitación de Personal&quot; incluyendo cuales temas requieren ser manejados como programas, como son los  asociados a la cadena de suministro en la prevención de lavado de activos (Ver Resolución 000015 de 17-04-2016 Requis.OEA Operador económico autorizado.Abr.17.16&quot;), BPM, etc."/>
    <s v="P-DRH-002 Proc.Formacion Capacitación de Personal."/>
    <s v="Documental."/>
    <s v="Mónica Gaviria"/>
    <d v="2019-06-10T00:00:00"/>
    <s v="Aud.Externa"/>
    <s v="Aud. AES. Cadena Suministro OEA.Feb.27.2019"/>
    <m/>
    <s v="Completar"/>
  </r>
  <r>
    <m/>
    <n v="34"/>
    <m/>
    <d v="2019-03-07T00:00:00"/>
    <s v="Correctiva"/>
    <x v="9"/>
    <s v="Programa de inducción y re inducción periódica,  en medidas  de  seguridad y las  posibles  amenazas  y riesgos."/>
    <s v="Dllo Humano"/>
    <s v="No aplica"/>
    <s v=" --"/>
    <s v=" --"/>
    <s v="X"/>
    <s v=" --"/>
    <n v="2"/>
    <s v="No se ha definido un control para determinar que temas requieren un programa de capacitación, especificamente los asociados a la cadena de suministro."/>
    <s v="Establecer el &quot;PROGRAMA DE CAPACITACIÓN&quot; con los temas asociados a la  cadena de suministro (Ver Resolución 000015 de 17-04-2016 Requis.OEA Operador económico autorizado.Abr.17.16&quot;)."/>
    <s v="Formato &quot;PROGRAMA DE CAPACITACIÓN&quot;, &quot;P-DRH-002 Proc.Formacion Capacitación de Personal."/>
    <s v="Documental."/>
    <s v="Mónica Gaviria"/>
    <d v="2019-06-30T00:00:00"/>
    <s v="Aud.Externa"/>
    <s v="Aud. AES. Cadena Suministro OEA.Feb.27.2019"/>
    <m/>
    <s v="Completar"/>
  </r>
  <r>
    <m/>
    <n v="35"/>
    <m/>
    <d v="2019-03-07T00:00:00"/>
    <s v="Correctiva"/>
    <x v="9"/>
    <s v="Programa de inducción y re inducción periódica,  en medidas  de  seguridad y las  posibles  amenazas  y riesgos."/>
    <s v="Dllo Humano"/>
    <s v="No aplica"/>
    <s v=" --"/>
    <s v=" --"/>
    <s v=" --"/>
    <s v=" --"/>
    <n v="2"/>
    <s v="Al implementar la &quot;Circular 06. Requisitos asociados OEA.Sep.16.16&quot;. se tuvo en cuenta al personal vinculado y la socialización y capacitación con estos y se omitió considerar el personal visitante."/>
    <s v="Actualizar el &quot;D-SSA-002 Información de seguridad básica para visitantes&quot; incluyendo las medidas de seguridad y posibles amenazas y riesgos asociados a la cadena de suministro. "/>
    <s v="D-SSA-002 Información de seguridad básica para visitantes. "/>
    <s v="Documental."/>
    <s v="Mónica Gaviria"/>
    <d v="2019-05-31T00:00:00"/>
    <s v="Aud.Externa"/>
    <s v="Aud. AES. Cadena Suministro OEA.Feb.27.2019"/>
    <m/>
    <s v="Completar"/>
  </r>
  <r>
    <m/>
    <n v="36"/>
    <m/>
    <d v="2019-03-07T00:00:00"/>
    <s v="Correctiva"/>
    <x v="10"/>
    <s v="Programas de capacitación especializada lavado de activos  y otros."/>
    <s v="Dllo Humano"/>
    <s v="No aplica"/>
    <s v=" --"/>
    <s v=" --"/>
    <s v=" --"/>
    <s v=" --"/>
    <n v="2"/>
    <s v="Se desconoce la necesidad del programa específico en medidas de seguridad, se considera que el procedimiento de formación y capacitación es suficiente para incluir los temas de aseguramiento de la cadena de suministro, omitiendo algunos ítems importantes que se podrían contemplar mediante el programa.  La  no existencia de un programa específico en Seguridad y conciencia de amenazas hace que los temas se aborden de manera muy general ."/>
    <s v="Corrección: Diseñar un programa especifico de capacitación en seguridad y conciencia de amenazas en la cadena de suministro que aborde suficientemente los temas de acuerdo al riesgo. "/>
    <s v="Programas de capacitación especializada lavado de activos  y otros."/>
    <s v="Documental."/>
    <s v="Mónica Gaviria"/>
    <d v="2019-05-31T00:00:00"/>
    <s v="Aud.Externa"/>
    <s v="Aud. AES. Cadena Suministro OEA.Feb.27.2019"/>
    <m/>
    <s v="Completar"/>
  </r>
  <r>
    <m/>
    <n v="37"/>
    <m/>
    <d v="2019-03-07T00:00:00"/>
    <s v="Correctiva"/>
    <x v="10"/>
    <s v="Programas de capacitación especializada lavado de activos  y otros."/>
    <s v="Dllo Humano"/>
    <s v="No aplica"/>
    <s v=" --"/>
    <s v=" --"/>
    <s v=" --"/>
    <s v=" --"/>
    <n v="2"/>
    <s v="Se desconoce la necesidad del programa específico en medidas de seguridad, se considera que el procedimiento de formación y capacitación es suficiente para incluir los temas de aseguramiento de la cadena de suministro, omitiendo algunos ítems importantes que se podrían contemplar mediante el programa.  La  no existencia de un programa específico en Seguridad y conciencia de amenazas hace que los temas se aborden de manera muy general."/>
    <s v="Incluir en el plan de capacitación anual del área de Desarrollo Humano los diferentes temas asociados a la cadena de suministro, según la criticidad de los cargos.  "/>
    <s v="Programas de capacitación especializada lavado de activos  y otros."/>
    <s v="Documental."/>
    <s v="Mónica Gaviria"/>
    <d v="2019-05-31T00:00:00"/>
    <s v="Aud.Externa"/>
    <s v="Aud. AES. Cadena Suministro OEA.Feb.27.2019"/>
    <m/>
    <s v="Completar"/>
  </r>
  <r>
    <m/>
    <n v="38"/>
    <m/>
    <d v="2019-03-07T00:00:00"/>
    <s v="Correctiva"/>
    <x v="11"/>
    <s v="Programa de entrenamiento en situaciones de pánico."/>
    <s v="Dllo Humano"/>
    <s v="No aplica"/>
    <s v=" --"/>
    <s v=" --"/>
    <s v=" --"/>
    <s v=" --"/>
    <n v="2"/>
    <s v="Falta de socialización con el personal de seguridad externo de los protocolos o planes de evacuación de PLASMAR S.A.   Se consideraba fundamental y prioritario tener la capacitación de los empleados y personal de brigada obviando al personal fijo de seguridad externa. "/>
    <s v="Corrección: Definir  específicamente como debe ser la actuación del vigilante y personal de seguridad en situaciones de pánico, en el &quot;P-SSA-004 Proced. Preparación y Respuesta a emergencias ocupacionales&quot;. "/>
    <s v="P-SSA-004 Proced. Preparación y Respuesta a emergencias ocupacionales."/>
    <s v="Documental."/>
    <s v="Johnny Atehortua "/>
    <d v="2019-05-31T00:00:00"/>
    <s v="Aud.Externa"/>
    <s v="Aud. AES. Cadena Suministro OEA.Feb.27.2019"/>
    <m/>
    <s v="Completar"/>
  </r>
  <r>
    <m/>
    <n v="39"/>
    <m/>
    <d v="2019-03-07T00:00:00"/>
    <s v="Correctiva"/>
    <x v="11"/>
    <s v="Programa de entrenamiento en situaciones de pánico."/>
    <s v="Dllo Humano"/>
    <s v="No aplica"/>
    <s v=" --"/>
    <s v=" --"/>
    <s v=" --"/>
    <s v=" --"/>
    <n v="2"/>
    <s v="Falta de socialización con el personal de seguridad externo de los protocolos o planes de evacuación de PLASMAR S.A.   Se consideraba fundamental y prioritario tener la capacitación de los empleados y personal de brigada obviando al personal fijo de seguridad externa. "/>
    <s v="Revisar la necesidad de actualizar cada uno de los PONS en cada una de las emergencias, haciendo énfasis en como actuar en caso de &quot;pánico&quot;."/>
    <s v="PONS. "/>
    <s v="Documental."/>
    <s v="Johnny Atehortua "/>
    <d v="2019-05-31T00:00:00"/>
    <s v="Aud.Externa"/>
    <s v="Aud. AES. Cadena Suministro OEA.Feb.27.2019"/>
    <m/>
    <s v="Completar"/>
  </r>
  <r>
    <m/>
    <n v="40"/>
    <m/>
    <d v="2019-03-07T00:00:00"/>
    <s v="Correctiva"/>
    <x v="11"/>
    <s v="Programa de entrenamiento en situaciones de pánico."/>
    <s v="Dllo Humano"/>
    <s v="No aplica"/>
    <s v=" --"/>
    <s v=" --"/>
    <s v=" --"/>
    <s v=" --"/>
    <n v="2"/>
    <s v="Falta de socialización con el personal de seguridad externo de los protocolos o planes de evacuación de PLASMAR S.A.   Se consideraba fundamental y prioritario tener la capacitación de los empleados y personal de brigada obviando al personal fijo de seguridad externa. "/>
    <s v="Capacitar el personal de seguridad externo e interno en el momento en que debe y como evacuar de acuerdo al &quot;P-SSA-004 Proced. Preparación y Respuesta a emergencias ocupacionales&quot;."/>
    <s v="P-SSA-004 Proced. Preparación y Respuesta a emergencias ocupacionales."/>
    <s v="Entrenamiento"/>
    <s v="Johnny Atehortua "/>
    <d v="2019-05-31T00:00:00"/>
    <s v="Aud.Externa"/>
    <s v="Aud. AES. Cadena Suministro OEA.Feb.27.2019"/>
    <m/>
    <s v="Completa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6"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A3:B16" firstHeaderRow="1" firstDataRow="1" firstDataCol="1"/>
  <pivotFields count="24">
    <pivotField showAll="0"/>
    <pivotField showAll="0"/>
    <pivotField showAll="0"/>
    <pivotField numFmtId="15" showAll="0"/>
    <pivotField showAll="0"/>
    <pivotField axis="axisRow" dataField="1" showAll="0">
      <items count="13">
        <item x="0"/>
        <item x="10"/>
        <item x="11"/>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5"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Cuenta de HALLAZGO / NO CONFORMIDAD / OBSERVACION / RIESGO, OPORTUNIDAD (Efecto potencial beneficios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pageSetUpPr fitToPage="1"/>
  </sheetPr>
  <dimension ref="A1:Y62"/>
  <sheetViews>
    <sheetView tabSelected="1" view="pageBreakPreview" zoomScale="90" zoomScaleNormal="100" zoomScaleSheetLayoutView="90" workbookViewId="0">
      <pane xSplit="7" ySplit="9" topLeftCell="H10" activePane="bottomRight" state="frozen"/>
      <selection pane="topRight" activeCell="C1" sqref="C1"/>
      <selection pane="bottomLeft" activeCell="A5" sqref="A5"/>
      <selection pane="bottomRight" activeCell="T10" sqref="T10"/>
    </sheetView>
  </sheetViews>
  <sheetFormatPr baseColWidth="10" defaultColWidth="11.5703125" defaultRowHeight="12.75" outlineLevelRow="1" outlineLevelCol="1" x14ac:dyDescent="0.2"/>
  <cols>
    <col min="1" max="1" width="2.7109375" customWidth="1"/>
    <col min="2" max="2" width="7.85546875" customWidth="1"/>
    <col min="3" max="3" width="4.7109375" customWidth="1" outlineLevel="1"/>
    <col min="4" max="4" width="6.7109375" customWidth="1" outlineLevel="1"/>
    <col min="5" max="6" width="9.42578125" customWidth="1" outlineLevel="1"/>
    <col min="7" max="7" width="42.28515625" customWidth="1"/>
    <col min="8" max="8" width="11" customWidth="1"/>
    <col min="9" max="9" width="11.5703125" customWidth="1"/>
    <col min="10" max="10" width="8.5703125" customWidth="1"/>
    <col min="11" max="14" width="4.140625" customWidth="1" outlineLevel="1"/>
    <col min="15" max="15" width="4" customWidth="1" outlineLevel="1"/>
    <col min="16" max="16" width="29.28515625" customWidth="1" outlineLevel="1"/>
    <col min="17" max="17" width="35.140625" customWidth="1"/>
    <col min="18" max="18" width="13.85546875" customWidth="1"/>
    <col min="19" max="19" width="10.7109375" customWidth="1"/>
    <col min="20" max="20" width="12.28515625" customWidth="1"/>
    <col min="21" max="21" width="10.7109375" customWidth="1"/>
    <col min="22" max="22" width="13.28515625" customWidth="1" outlineLevel="1"/>
    <col min="23" max="23" width="12.140625" customWidth="1" outlineLevel="1"/>
    <col min="24" max="24" width="14" customWidth="1" outlineLevel="1"/>
  </cols>
  <sheetData>
    <row r="1" spans="1:25" x14ac:dyDescent="0.2">
      <c r="A1" s="1"/>
      <c r="B1" s="1"/>
      <c r="C1" s="1"/>
      <c r="D1" s="1"/>
      <c r="E1" s="1"/>
      <c r="F1" s="1"/>
      <c r="G1" s="1"/>
      <c r="H1" s="1"/>
      <c r="I1" s="1"/>
      <c r="J1" s="1"/>
      <c r="K1" s="1"/>
      <c r="L1" s="1"/>
      <c r="M1" s="1"/>
      <c r="N1" s="1"/>
      <c r="O1" s="1"/>
      <c r="P1" s="1"/>
      <c r="Q1" s="1"/>
      <c r="R1" s="1"/>
      <c r="S1" s="1"/>
      <c r="T1" s="2"/>
      <c r="U1" s="72" t="s">
        <v>48</v>
      </c>
      <c r="V1" s="2"/>
      <c r="W1" s="2"/>
      <c r="X1" s="1"/>
    </row>
    <row r="2" spans="1:25" ht="20.25" customHeight="1" outlineLevel="1" x14ac:dyDescent="0.2">
      <c r="A2" s="3"/>
      <c r="B2" s="3"/>
      <c r="C2" s="3"/>
      <c r="D2" s="85"/>
      <c r="E2" s="85"/>
      <c r="F2" s="85"/>
      <c r="G2" s="86" t="s">
        <v>0</v>
      </c>
      <c r="H2" s="87"/>
      <c r="I2" s="87"/>
      <c r="J2" s="87"/>
      <c r="K2" s="87"/>
      <c r="L2" s="87"/>
      <c r="M2" s="87"/>
      <c r="N2" s="87"/>
      <c r="O2" s="87"/>
      <c r="P2" s="87"/>
      <c r="Q2" s="87"/>
      <c r="R2" s="87"/>
      <c r="S2" s="87"/>
      <c r="T2" s="87"/>
      <c r="U2" s="88"/>
      <c r="V2" s="95" t="s">
        <v>1</v>
      </c>
      <c r="W2" s="95"/>
      <c r="X2" s="3"/>
    </row>
    <row r="3" spans="1:25" ht="12.75" customHeight="1" outlineLevel="1" x14ac:dyDescent="0.2">
      <c r="A3" s="4"/>
      <c r="B3" s="4"/>
      <c r="C3" s="4"/>
      <c r="D3" s="85"/>
      <c r="E3" s="85"/>
      <c r="F3" s="85"/>
      <c r="G3" s="89"/>
      <c r="H3" s="90"/>
      <c r="I3" s="90"/>
      <c r="J3" s="90"/>
      <c r="K3" s="90"/>
      <c r="L3" s="90"/>
      <c r="M3" s="90"/>
      <c r="N3" s="90"/>
      <c r="O3" s="90"/>
      <c r="P3" s="90"/>
      <c r="Q3" s="90"/>
      <c r="R3" s="90"/>
      <c r="S3" s="90"/>
      <c r="T3" s="90"/>
      <c r="U3" s="91"/>
      <c r="V3" s="5" t="s">
        <v>2</v>
      </c>
      <c r="W3" s="6">
        <v>4</v>
      </c>
      <c r="X3" s="3"/>
    </row>
    <row r="4" spans="1:25" ht="12.75" customHeight="1" outlineLevel="1" x14ac:dyDescent="0.2">
      <c r="A4" s="4"/>
      <c r="B4" s="4"/>
      <c r="C4" s="4"/>
      <c r="D4" s="85"/>
      <c r="E4" s="85"/>
      <c r="F4" s="85"/>
      <c r="G4" s="89"/>
      <c r="H4" s="90"/>
      <c r="I4" s="90"/>
      <c r="J4" s="90"/>
      <c r="K4" s="90"/>
      <c r="L4" s="90"/>
      <c r="M4" s="90"/>
      <c r="N4" s="90"/>
      <c r="O4" s="90"/>
      <c r="P4" s="90"/>
      <c r="Q4" s="90"/>
      <c r="R4" s="90"/>
      <c r="S4" s="90"/>
      <c r="T4" s="90"/>
      <c r="U4" s="91"/>
      <c r="V4" s="7" t="s">
        <v>3</v>
      </c>
      <c r="W4" s="8">
        <v>38018</v>
      </c>
      <c r="X4" s="3"/>
    </row>
    <row r="5" spans="1:25" ht="12.75" customHeight="1" outlineLevel="1" x14ac:dyDescent="0.2">
      <c r="A5" s="4"/>
      <c r="B5" s="4"/>
      <c r="C5" s="4"/>
      <c r="D5" s="85"/>
      <c r="E5" s="85"/>
      <c r="F5" s="85"/>
      <c r="G5" s="92"/>
      <c r="H5" s="93"/>
      <c r="I5" s="93"/>
      <c r="J5" s="93"/>
      <c r="K5" s="93"/>
      <c r="L5" s="93"/>
      <c r="M5" s="93"/>
      <c r="N5" s="93"/>
      <c r="O5" s="93"/>
      <c r="P5" s="93"/>
      <c r="Q5" s="93"/>
      <c r="R5" s="93"/>
      <c r="S5" s="93"/>
      <c r="T5" s="93"/>
      <c r="U5" s="94"/>
      <c r="V5" s="9" t="s">
        <v>4</v>
      </c>
      <c r="W5" s="10">
        <v>42579</v>
      </c>
      <c r="X5" s="3"/>
    </row>
    <row r="6" spans="1:25" outlineLevel="1" x14ac:dyDescent="0.2">
      <c r="A6" s="3"/>
      <c r="B6" s="3"/>
      <c r="C6" s="3"/>
      <c r="D6" s="96"/>
      <c r="E6" s="96"/>
      <c r="F6" s="96"/>
      <c r="G6" s="96"/>
      <c r="H6" s="96"/>
      <c r="I6" s="96"/>
      <c r="J6" s="96"/>
      <c r="K6" s="96"/>
      <c r="L6" s="96"/>
      <c r="M6" s="96"/>
      <c r="N6" s="96"/>
      <c r="O6" s="96"/>
      <c r="P6" s="96"/>
      <c r="Q6" s="96"/>
      <c r="R6" s="96"/>
      <c r="S6" s="96"/>
      <c r="T6" s="96"/>
      <c r="U6" s="96"/>
      <c r="V6" s="96"/>
      <c r="W6" s="96"/>
      <c r="X6" s="3"/>
    </row>
    <row r="7" spans="1:25" ht="21.75" customHeight="1" outlineLevel="1" x14ac:dyDescent="0.2">
      <c r="A7" s="11"/>
      <c r="B7" s="11"/>
      <c r="C7" s="11"/>
      <c r="D7" s="97" t="s">
        <v>5</v>
      </c>
      <c r="E7" s="97"/>
      <c r="F7" s="97"/>
      <c r="G7" s="12">
        <f>+B10</f>
        <v>2025</v>
      </c>
      <c r="H7" s="13"/>
      <c r="I7" s="14" t="s">
        <v>6</v>
      </c>
      <c r="J7" s="98" t="str">
        <f>+W10</f>
        <v>Aud. AES. Cadena Suministro OEA.Feb.27.2019</v>
      </c>
      <c r="K7" s="98"/>
      <c r="L7" s="98"/>
      <c r="M7" s="98"/>
      <c r="N7" s="98"/>
      <c r="O7" s="98"/>
      <c r="P7" s="98"/>
      <c r="Q7" s="15"/>
      <c r="R7" s="15"/>
      <c r="S7" s="15"/>
      <c r="T7" s="15"/>
      <c r="U7" s="15"/>
      <c r="V7" s="15"/>
      <c r="W7" s="15"/>
      <c r="X7" s="11"/>
    </row>
    <row r="8" spans="1:25" ht="13.5" customHeight="1" outlineLevel="1" x14ac:dyDescent="0.2">
      <c r="A8" s="11"/>
      <c r="B8" s="11"/>
      <c r="C8" s="11"/>
      <c r="D8" s="16"/>
      <c r="E8" s="16"/>
      <c r="F8" s="16"/>
      <c r="G8" s="17"/>
      <c r="H8" s="13"/>
      <c r="I8" s="18"/>
      <c r="J8" s="19"/>
      <c r="K8" s="19"/>
      <c r="L8" s="19"/>
      <c r="M8" s="19"/>
      <c r="N8" s="19"/>
      <c r="O8" s="19"/>
      <c r="P8" s="19"/>
      <c r="Q8" s="15"/>
      <c r="R8" s="15"/>
      <c r="S8" s="15"/>
      <c r="T8" s="15"/>
      <c r="U8" s="15"/>
      <c r="V8" s="15"/>
      <c r="W8" s="15"/>
      <c r="X8" s="11"/>
    </row>
    <row r="9" spans="1:25" ht="44.25" customHeight="1" x14ac:dyDescent="0.2">
      <c r="A9" s="20"/>
      <c r="B9" s="62" t="s">
        <v>7</v>
      </c>
      <c r="C9" s="63" t="s">
        <v>8</v>
      </c>
      <c r="D9" s="63" t="s">
        <v>9</v>
      </c>
      <c r="E9" s="63" t="s">
        <v>10</v>
      </c>
      <c r="F9" s="64" t="s">
        <v>11</v>
      </c>
      <c r="G9" s="63" t="s">
        <v>12</v>
      </c>
      <c r="H9" s="65" t="s">
        <v>13</v>
      </c>
      <c r="I9" s="63" t="s">
        <v>14</v>
      </c>
      <c r="J9" s="63" t="s">
        <v>15</v>
      </c>
      <c r="K9" s="66" t="s">
        <v>16</v>
      </c>
      <c r="L9" s="66" t="s">
        <v>17</v>
      </c>
      <c r="M9" s="66" t="s">
        <v>18</v>
      </c>
      <c r="N9" s="66" t="s">
        <v>19</v>
      </c>
      <c r="O9" s="66" t="s">
        <v>20</v>
      </c>
      <c r="P9" s="63" t="s">
        <v>21</v>
      </c>
      <c r="Q9" s="63" t="s">
        <v>22</v>
      </c>
      <c r="R9" s="67" t="s">
        <v>23</v>
      </c>
      <c r="S9" s="68" t="s">
        <v>24</v>
      </c>
      <c r="T9" s="69" t="s">
        <v>25</v>
      </c>
      <c r="U9" s="69" t="s">
        <v>26</v>
      </c>
      <c r="V9" s="69" t="s">
        <v>27</v>
      </c>
      <c r="W9" s="69" t="s">
        <v>28</v>
      </c>
      <c r="X9" s="69" t="s">
        <v>29</v>
      </c>
      <c r="Y9" s="70" t="s">
        <v>47</v>
      </c>
    </row>
    <row r="10" spans="1:25" s="76" customFormat="1" ht="129" customHeight="1" x14ac:dyDescent="0.2">
      <c r="B10" s="75">
        <v>2025</v>
      </c>
      <c r="C10" s="77">
        <v>1</v>
      </c>
      <c r="D10" s="99">
        <v>11403</v>
      </c>
      <c r="E10" s="72">
        <v>43531</v>
      </c>
      <c r="F10" s="71" t="s">
        <v>95</v>
      </c>
      <c r="G10" s="78" t="s">
        <v>257</v>
      </c>
      <c r="H10" s="71" t="s">
        <v>49</v>
      </c>
      <c r="I10" s="71" t="s">
        <v>52</v>
      </c>
      <c r="J10" s="71" t="s">
        <v>50</v>
      </c>
      <c r="K10" s="71" t="s">
        <v>32</v>
      </c>
      <c r="L10" s="71" t="s">
        <v>32</v>
      </c>
      <c r="M10" s="71" t="s">
        <v>32</v>
      </c>
      <c r="N10" s="71" t="s">
        <v>32</v>
      </c>
      <c r="O10" s="73">
        <v>2</v>
      </c>
      <c r="P10" s="27" t="s">
        <v>258</v>
      </c>
      <c r="Q10" s="27" t="s">
        <v>286</v>
      </c>
      <c r="R10" s="27" t="s">
        <v>259</v>
      </c>
      <c r="S10" s="27" t="s">
        <v>33</v>
      </c>
      <c r="T10" s="71" t="s">
        <v>158</v>
      </c>
      <c r="U10" s="72">
        <v>43587</v>
      </c>
      <c r="V10" s="71" t="s">
        <v>35</v>
      </c>
      <c r="W10" s="71" t="s">
        <v>46</v>
      </c>
      <c r="X10" s="60"/>
      <c r="Y10" s="71" t="s">
        <v>327</v>
      </c>
    </row>
    <row r="11" spans="1:25" s="76" customFormat="1" ht="50.1" customHeight="1" x14ac:dyDescent="0.2">
      <c r="B11" s="75">
        <v>2025</v>
      </c>
      <c r="C11" s="77">
        <f>+C10+1</f>
        <v>2</v>
      </c>
      <c r="D11" s="99">
        <v>11404</v>
      </c>
      <c r="E11" s="72">
        <v>43531</v>
      </c>
      <c r="F11" s="71" t="s">
        <v>95</v>
      </c>
      <c r="G11" s="78" t="s">
        <v>37</v>
      </c>
      <c r="H11" s="71" t="s">
        <v>241</v>
      </c>
      <c r="I11" s="71" t="s">
        <v>31</v>
      </c>
      <c r="J11" s="71" t="s">
        <v>50</v>
      </c>
      <c r="K11" s="71" t="s">
        <v>32</v>
      </c>
      <c r="L11" s="71" t="s">
        <v>32</v>
      </c>
      <c r="M11" s="71" t="s">
        <v>32</v>
      </c>
      <c r="N11" s="71" t="s">
        <v>32</v>
      </c>
      <c r="O11" s="73">
        <v>2</v>
      </c>
      <c r="P11" s="27" t="s">
        <v>287</v>
      </c>
      <c r="Q11" s="27" t="s">
        <v>288</v>
      </c>
      <c r="R11" s="27" t="s">
        <v>279</v>
      </c>
      <c r="S11" s="27" t="s">
        <v>33</v>
      </c>
      <c r="T11" s="71" t="s">
        <v>138</v>
      </c>
      <c r="U11" s="72">
        <v>43616</v>
      </c>
      <c r="V11" s="71" t="s">
        <v>35</v>
      </c>
      <c r="W11" s="71" t="s">
        <v>46</v>
      </c>
      <c r="X11" s="74"/>
      <c r="Y11" s="71" t="s">
        <v>327</v>
      </c>
    </row>
    <row r="12" spans="1:25" s="76" customFormat="1" ht="50.1" customHeight="1" x14ac:dyDescent="0.2">
      <c r="B12" s="75">
        <v>2025</v>
      </c>
      <c r="C12" s="77">
        <f t="shared" ref="C12:C49" si="0">+C11+1</f>
        <v>3</v>
      </c>
      <c r="D12" s="99">
        <v>11405</v>
      </c>
      <c r="E12" s="72">
        <v>43531</v>
      </c>
      <c r="F12" s="71" t="s">
        <v>95</v>
      </c>
      <c r="G12" s="78" t="s">
        <v>37</v>
      </c>
      <c r="H12" s="71" t="s">
        <v>241</v>
      </c>
      <c r="I12" s="71" t="s">
        <v>31</v>
      </c>
      <c r="J12" s="71" t="s">
        <v>50</v>
      </c>
      <c r="K12" s="71" t="s">
        <v>32</v>
      </c>
      <c r="L12" s="71" t="s">
        <v>32</v>
      </c>
      <c r="M12" s="71" t="s">
        <v>32</v>
      </c>
      <c r="N12" s="71" t="s">
        <v>32</v>
      </c>
      <c r="O12" s="73">
        <v>2</v>
      </c>
      <c r="P12" s="27" t="s">
        <v>287</v>
      </c>
      <c r="Q12" s="27" t="s">
        <v>280</v>
      </c>
      <c r="R12" s="27" t="s">
        <v>279</v>
      </c>
      <c r="S12" s="27" t="s">
        <v>33</v>
      </c>
      <c r="T12" s="71" t="s">
        <v>138</v>
      </c>
      <c r="U12" s="72">
        <v>43616</v>
      </c>
      <c r="V12" s="71" t="s">
        <v>35</v>
      </c>
      <c r="W12" s="71" t="s">
        <v>46</v>
      </c>
      <c r="X12" s="74"/>
      <c r="Y12" s="71" t="s">
        <v>327</v>
      </c>
    </row>
    <row r="13" spans="1:25" s="76" customFormat="1" ht="50.1" customHeight="1" x14ac:dyDescent="0.2">
      <c r="B13" s="75">
        <v>2025</v>
      </c>
      <c r="C13" s="77">
        <f t="shared" si="0"/>
        <v>4</v>
      </c>
      <c r="D13" s="99">
        <v>11406</v>
      </c>
      <c r="E13" s="72">
        <v>43531</v>
      </c>
      <c r="F13" s="71" t="s">
        <v>30</v>
      </c>
      <c r="G13" s="78" t="s">
        <v>38</v>
      </c>
      <c r="H13" s="71" t="s">
        <v>66</v>
      </c>
      <c r="I13" s="71" t="s">
        <v>53</v>
      </c>
      <c r="J13" s="71" t="s">
        <v>50</v>
      </c>
      <c r="K13" s="71" t="s">
        <v>32</v>
      </c>
      <c r="L13" s="71" t="s">
        <v>32</v>
      </c>
      <c r="M13" s="71" t="s">
        <v>32</v>
      </c>
      <c r="N13" s="71" t="s">
        <v>32</v>
      </c>
      <c r="O13" s="73">
        <v>2</v>
      </c>
      <c r="P13" s="27" t="s">
        <v>242</v>
      </c>
      <c r="Q13" s="27" t="s">
        <v>289</v>
      </c>
      <c r="R13" s="71" t="s">
        <v>66</v>
      </c>
      <c r="S13" s="27" t="s">
        <v>33</v>
      </c>
      <c r="T13" s="71" t="s">
        <v>127</v>
      </c>
      <c r="U13" s="72">
        <v>43600</v>
      </c>
      <c r="V13" s="71" t="s">
        <v>35</v>
      </c>
      <c r="W13" s="71" t="s">
        <v>46</v>
      </c>
      <c r="X13" s="74"/>
      <c r="Y13" s="71" t="s">
        <v>327</v>
      </c>
    </row>
    <row r="14" spans="1:25" s="76" customFormat="1" ht="50.1" customHeight="1" x14ac:dyDescent="0.2">
      <c r="B14" s="75">
        <v>2025</v>
      </c>
      <c r="C14" s="77">
        <f t="shared" si="0"/>
        <v>5</v>
      </c>
      <c r="D14" s="99">
        <v>11407</v>
      </c>
      <c r="E14" s="72">
        <v>43531</v>
      </c>
      <c r="F14" s="71" t="s">
        <v>30</v>
      </c>
      <c r="G14" s="78" t="s">
        <v>38</v>
      </c>
      <c r="H14" s="71" t="s">
        <v>66</v>
      </c>
      <c r="I14" s="71" t="s">
        <v>53</v>
      </c>
      <c r="J14" s="71" t="s">
        <v>50</v>
      </c>
      <c r="K14" s="71" t="s">
        <v>32</v>
      </c>
      <c r="L14" s="71" t="s">
        <v>32</v>
      </c>
      <c r="M14" s="71" t="s">
        <v>32</v>
      </c>
      <c r="N14" s="71" t="s">
        <v>32</v>
      </c>
      <c r="O14" s="73">
        <v>2</v>
      </c>
      <c r="P14" s="27" t="s">
        <v>242</v>
      </c>
      <c r="Q14" s="27" t="s">
        <v>310</v>
      </c>
      <c r="R14" s="71" t="s">
        <v>66</v>
      </c>
      <c r="S14" s="27" t="s">
        <v>96</v>
      </c>
      <c r="T14" s="71" t="s">
        <v>127</v>
      </c>
      <c r="U14" s="72">
        <v>43586</v>
      </c>
      <c r="V14" s="71" t="s">
        <v>35</v>
      </c>
      <c r="W14" s="71" t="s">
        <v>46</v>
      </c>
      <c r="X14" s="74"/>
      <c r="Y14" s="71" t="s">
        <v>327</v>
      </c>
    </row>
    <row r="15" spans="1:25" s="76" customFormat="1" ht="50.1" customHeight="1" x14ac:dyDescent="0.2">
      <c r="B15" s="75">
        <v>2025</v>
      </c>
      <c r="C15" s="77">
        <f t="shared" si="0"/>
        <v>6</v>
      </c>
      <c r="D15" s="99">
        <v>11408</v>
      </c>
      <c r="E15" s="72">
        <v>43531</v>
      </c>
      <c r="F15" s="71" t="s">
        <v>30</v>
      </c>
      <c r="G15" s="78" t="s">
        <v>39</v>
      </c>
      <c r="H15" s="71" t="s">
        <v>67</v>
      </c>
      <c r="I15" s="71" t="s">
        <v>69</v>
      </c>
      <c r="J15" s="71" t="s">
        <v>50</v>
      </c>
      <c r="K15" s="71" t="s">
        <v>32</v>
      </c>
      <c r="L15" s="71" t="s">
        <v>32</v>
      </c>
      <c r="M15" s="71" t="s">
        <v>32</v>
      </c>
      <c r="N15" s="71" t="s">
        <v>32</v>
      </c>
      <c r="O15" s="73">
        <v>2</v>
      </c>
      <c r="P15" s="27" t="s">
        <v>242</v>
      </c>
      <c r="Q15" s="27" t="s">
        <v>290</v>
      </c>
      <c r="R15" s="27" t="s">
        <v>244</v>
      </c>
      <c r="S15" s="27" t="s">
        <v>103</v>
      </c>
      <c r="T15" s="71" t="s">
        <v>133</v>
      </c>
      <c r="U15" s="72">
        <v>43587</v>
      </c>
      <c r="V15" s="71" t="s">
        <v>35</v>
      </c>
      <c r="W15" s="71" t="s">
        <v>46</v>
      </c>
      <c r="X15" s="74"/>
      <c r="Y15" s="71" t="s">
        <v>327</v>
      </c>
    </row>
    <row r="16" spans="1:25" s="76" customFormat="1" ht="50.1" customHeight="1" x14ac:dyDescent="0.2">
      <c r="B16" s="75">
        <v>2025</v>
      </c>
      <c r="C16" s="77">
        <f t="shared" si="0"/>
        <v>7</v>
      </c>
      <c r="D16" s="99">
        <v>11409</v>
      </c>
      <c r="E16" s="72">
        <v>43531</v>
      </c>
      <c r="F16" s="71" t="s">
        <v>30</v>
      </c>
      <c r="G16" s="78" t="s">
        <v>39</v>
      </c>
      <c r="H16" s="71" t="s">
        <v>67</v>
      </c>
      <c r="I16" s="71" t="s">
        <v>69</v>
      </c>
      <c r="J16" s="71" t="s">
        <v>50</v>
      </c>
      <c r="K16" s="71" t="s">
        <v>32</v>
      </c>
      <c r="L16" s="71" t="s">
        <v>32</v>
      </c>
      <c r="M16" s="71" t="s">
        <v>32</v>
      </c>
      <c r="N16" s="71" t="s">
        <v>32</v>
      </c>
      <c r="O16" s="73">
        <v>2</v>
      </c>
      <c r="P16" s="27" t="s">
        <v>242</v>
      </c>
      <c r="Q16" s="27" t="s">
        <v>260</v>
      </c>
      <c r="R16" s="27" t="s">
        <v>245</v>
      </c>
      <c r="S16" s="27" t="s">
        <v>33</v>
      </c>
      <c r="T16" s="71" t="s">
        <v>133</v>
      </c>
      <c r="U16" s="72">
        <v>43587</v>
      </c>
      <c r="V16" s="71" t="s">
        <v>35</v>
      </c>
      <c r="W16" s="71" t="s">
        <v>46</v>
      </c>
      <c r="X16" s="74"/>
      <c r="Y16" s="71" t="s">
        <v>327</v>
      </c>
    </row>
    <row r="17" spans="2:25" s="76" customFormat="1" ht="50.1" customHeight="1" x14ac:dyDescent="0.2">
      <c r="B17" s="75">
        <v>2025</v>
      </c>
      <c r="C17" s="77">
        <f t="shared" si="0"/>
        <v>8</v>
      </c>
      <c r="D17" s="99">
        <v>11410</v>
      </c>
      <c r="E17" s="72">
        <v>43531</v>
      </c>
      <c r="F17" s="71" t="s">
        <v>30</v>
      </c>
      <c r="G17" s="78" t="s">
        <v>39</v>
      </c>
      <c r="H17" s="71" t="s">
        <v>67</v>
      </c>
      <c r="I17" s="71" t="s">
        <v>69</v>
      </c>
      <c r="J17" s="71" t="s">
        <v>50</v>
      </c>
      <c r="K17" s="71" t="s">
        <v>32</v>
      </c>
      <c r="L17" s="71" t="s">
        <v>32</v>
      </c>
      <c r="M17" s="71" t="s">
        <v>32</v>
      </c>
      <c r="N17" s="71" t="s">
        <v>32</v>
      </c>
      <c r="O17" s="73">
        <v>2</v>
      </c>
      <c r="P17" s="27" t="s">
        <v>242</v>
      </c>
      <c r="Q17" s="27" t="s">
        <v>321</v>
      </c>
      <c r="R17" s="27" t="s">
        <v>246</v>
      </c>
      <c r="S17" s="27" t="s">
        <v>33</v>
      </c>
      <c r="T17" s="71" t="s">
        <v>133</v>
      </c>
      <c r="U17" s="72">
        <v>43616</v>
      </c>
      <c r="V17" s="71" t="s">
        <v>35</v>
      </c>
      <c r="W17" s="71" t="s">
        <v>46</v>
      </c>
      <c r="X17" s="74"/>
      <c r="Y17" s="71" t="s">
        <v>327</v>
      </c>
    </row>
    <row r="18" spans="2:25" s="76" customFormat="1" ht="50.1" customHeight="1" x14ac:dyDescent="0.2">
      <c r="B18" s="75">
        <v>2025</v>
      </c>
      <c r="C18" s="77">
        <f t="shared" si="0"/>
        <v>9</v>
      </c>
      <c r="D18" s="99">
        <v>11411</v>
      </c>
      <c r="E18" s="72">
        <v>43531</v>
      </c>
      <c r="F18" s="71" t="s">
        <v>30</v>
      </c>
      <c r="G18" s="78" t="s">
        <v>39</v>
      </c>
      <c r="H18" s="71" t="s">
        <v>67</v>
      </c>
      <c r="I18" s="71" t="s">
        <v>69</v>
      </c>
      <c r="J18" s="71" t="s">
        <v>50</v>
      </c>
      <c r="K18" s="71" t="s">
        <v>32</v>
      </c>
      <c r="L18" s="71" t="s">
        <v>32</v>
      </c>
      <c r="M18" s="71" t="s">
        <v>32</v>
      </c>
      <c r="N18" s="71" t="s">
        <v>32</v>
      </c>
      <c r="O18" s="73">
        <v>2</v>
      </c>
      <c r="P18" s="27" t="s">
        <v>242</v>
      </c>
      <c r="Q18" s="27" t="s">
        <v>247</v>
      </c>
      <c r="R18" s="27" t="s">
        <v>245</v>
      </c>
      <c r="S18" s="27" t="s">
        <v>103</v>
      </c>
      <c r="T18" s="71" t="s">
        <v>133</v>
      </c>
      <c r="U18" s="72">
        <v>43616</v>
      </c>
      <c r="V18" s="71" t="s">
        <v>35</v>
      </c>
      <c r="W18" s="71" t="s">
        <v>46</v>
      </c>
      <c r="X18" s="74"/>
      <c r="Y18" s="71" t="s">
        <v>327</v>
      </c>
    </row>
    <row r="19" spans="2:25" s="76" customFormat="1" ht="50.1" customHeight="1" x14ac:dyDescent="0.2">
      <c r="B19" s="75">
        <v>2025</v>
      </c>
      <c r="C19" s="77">
        <f t="shared" si="0"/>
        <v>10</v>
      </c>
      <c r="D19" s="99">
        <v>11412</v>
      </c>
      <c r="E19" s="72">
        <v>43531</v>
      </c>
      <c r="F19" s="71" t="s">
        <v>30</v>
      </c>
      <c r="G19" s="78" t="s">
        <v>39</v>
      </c>
      <c r="H19" s="71" t="s">
        <v>67</v>
      </c>
      <c r="I19" s="71" t="s">
        <v>69</v>
      </c>
      <c r="J19" s="71" t="s">
        <v>50</v>
      </c>
      <c r="K19" s="71" t="s">
        <v>32</v>
      </c>
      <c r="L19" s="71" t="s">
        <v>32</v>
      </c>
      <c r="M19" s="71" t="s">
        <v>32</v>
      </c>
      <c r="N19" s="71" t="s">
        <v>32</v>
      </c>
      <c r="O19" s="73">
        <v>2</v>
      </c>
      <c r="P19" s="27" t="s">
        <v>242</v>
      </c>
      <c r="Q19" s="27" t="s">
        <v>311</v>
      </c>
      <c r="R19" s="27" t="s">
        <v>244</v>
      </c>
      <c r="S19" s="27" t="s">
        <v>33</v>
      </c>
      <c r="T19" s="71" t="s">
        <v>133</v>
      </c>
      <c r="U19" s="72">
        <v>43616</v>
      </c>
      <c r="V19" s="71" t="s">
        <v>35</v>
      </c>
      <c r="W19" s="71" t="s">
        <v>46</v>
      </c>
      <c r="X19" s="74"/>
      <c r="Y19" s="71" t="s">
        <v>327</v>
      </c>
    </row>
    <row r="20" spans="2:25" s="76" customFormat="1" ht="50.1" customHeight="1" x14ac:dyDescent="0.2">
      <c r="B20" s="75">
        <v>2025</v>
      </c>
      <c r="C20" s="77">
        <f t="shared" si="0"/>
        <v>11</v>
      </c>
      <c r="D20" s="99">
        <v>11413</v>
      </c>
      <c r="E20" s="72">
        <v>43531</v>
      </c>
      <c r="F20" s="71" t="s">
        <v>30</v>
      </c>
      <c r="G20" s="78" t="s">
        <v>40</v>
      </c>
      <c r="H20" s="71" t="s">
        <v>68</v>
      </c>
      <c r="I20" s="71" t="s">
        <v>55</v>
      </c>
      <c r="J20" s="71" t="s">
        <v>50</v>
      </c>
      <c r="K20" s="71" t="s">
        <v>32</v>
      </c>
      <c r="L20" s="71" t="s">
        <v>32</v>
      </c>
      <c r="M20" s="71" t="s">
        <v>32</v>
      </c>
      <c r="N20" s="71" t="s">
        <v>32</v>
      </c>
      <c r="O20" s="73">
        <v>2</v>
      </c>
      <c r="P20" s="27" t="s">
        <v>242</v>
      </c>
      <c r="Q20" s="27" t="s">
        <v>291</v>
      </c>
      <c r="R20" s="27" t="s">
        <v>251</v>
      </c>
      <c r="S20" s="27" t="s">
        <v>33</v>
      </c>
      <c r="T20" s="71" t="s">
        <v>135</v>
      </c>
      <c r="U20" s="72">
        <v>43587</v>
      </c>
      <c r="V20" s="71" t="s">
        <v>35</v>
      </c>
      <c r="W20" s="71" t="s">
        <v>46</v>
      </c>
      <c r="X20" s="74"/>
      <c r="Y20" s="71" t="s">
        <v>327</v>
      </c>
    </row>
    <row r="21" spans="2:25" s="76" customFormat="1" ht="50.1" customHeight="1" x14ac:dyDescent="0.2">
      <c r="B21" s="75">
        <v>2025</v>
      </c>
      <c r="C21" s="77">
        <f t="shared" si="0"/>
        <v>12</v>
      </c>
      <c r="D21" s="99">
        <v>11414</v>
      </c>
      <c r="E21" s="72">
        <v>43531</v>
      </c>
      <c r="F21" s="71" t="s">
        <v>30</v>
      </c>
      <c r="G21" s="78" t="s">
        <v>40</v>
      </c>
      <c r="H21" s="71" t="s">
        <v>68</v>
      </c>
      <c r="I21" s="71" t="s">
        <v>55</v>
      </c>
      <c r="J21" s="71" t="s">
        <v>50</v>
      </c>
      <c r="K21" s="71" t="s">
        <v>32</v>
      </c>
      <c r="L21" s="71" t="s">
        <v>32</v>
      </c>
      <c r="M21" s="71" t="s">
        <v>32</v>
      </c>
      <c r="N21" s="71" t="s">
        <v>32</v>
      </c>
      <c r="O21" s="73">
        <v>2</v>
      </c>
      <c r="P21" s="27" t="s">
        <v>242</v>
      </c>
      <c r="Q21" s="27" t="s">
        <v>261</v>
      </c>
      <c r="R21" s="27" t="s">
        <v>252</v>
      </c>
      <c r="S21" s="27" t="s">
        <v>33</v>
      </c>
      <c r="T21" s="71" t="s">
        <v>135</v>
      </c>
      <c r="U21" s="72">
        <v>43587</v>
      </c>
      <c r="V21" s="71" t="s">
        <v>35</v>
      </c>
      <c r="W21" s="71" t="s">
        <v>46</v>
      </c>
      <c r="X21" s="74"/>
      <c r="Y21" s="71" t="s">
        <v>327</v>
      </c>
    </row>
    <row r="22" spans="2:25" s="76" customFormat="1" ht="50.1" customHeight="1" x14ac:dyDescent="0.2">
      <c r="B22" s="75">
        <v>2025</v>
      </c>
      <c r="C22" s="77">
        <f t="shared" si="0"/>
        <v>13</v>
      </c>
      <c r="D22" s="99">
        <v>11415</v>
      </c>
      <c r="E22" s="72">
        <v>43531</v>
      </c>
      <c r="F22" s="71" t="s">
        <v>30</v>
      </c>
      <c r="G22" s="78" t="s">
        <v>40</v>
      </c>
      <c r="H22" s="71" t="s">
        <v>68</v>
      </c>
      <c r="I22" s="71" t="s">
        <v>55</v>
      </c>
      <c r="J22" s="71" t="s">
        <v>50</v>
      </c>
      <c r="K22" s="71" t="s">
        <v>32</v>
      </c>
      <c r="L22" s="71" t="s">
        <v>32</v>
      </c>
      <c r="M22" s="71" t="s">
        <v>32</v>
      </c>
      <c r="N22" s="71" t="s">
        <v>32</v>
      </c>
      <c r="O22" s="73">
        <v>2</v>
      </c>
      <c r="P22" s="27" t="s">
        <v>242</v>
      </c>
      <c r="Q22" s="27" t="s">
        <v>262</v>
      </c>
      <c r="R22" s="27" t="s">
        <v>253</v>
      </c>
      <c r="S22" s="27" t="s">
        <v>33</v>
      </c>
      <c r="T22" s="71" t="s">
        <v>135</v>
      </c>
      <c r="U22" s="72">
        <v>43587</v>
      </c>
      <c r="V22" s="71" t="s">
        <v>35</v>
      </c>
      <c r="W22" s="71" t="s">
        <v>46</v>
      </c>
      <c r="X22" s="74"/>
      <c r="Y22" s="71" t="s">
        <v>327</v>
      </c>
    </row>
    <row r="23" spans="2:25" s="76" customFormat="1" ht="50.1" customHeight="1" x14ac:dyDescent="0.2">
      <c r="B23" s="75">
        <v>2025</v>
      </c>
      <c r="C23" s="77">
        <f t="shared" si="0"/>
        <v>14</v>
      </c>
      <c r="D23" s="99">
        <v>11416</v>
      </c>
      <c r="E23" s="72">
        <v>43531</v>
      </c>
      <c r="F23" s="71" t="s">
        <v>30</v>
      </c>
      <c r="G23" s="78" t="s">
        <v>40</v>
      </c>
      <c r="H23" s="71" t="s">
        <v>68</v>
      </c>
      <c r="I23" s="71" t="s">
        <v>55</v>
      </c>
      <c r="J23" s="71" t="s">
        <v>50</v>
      </c>
      <c r="K23" s="71" t="s">
        <v>32</v>
      </c>
      <c r="L23" s="71" t="s">
        <v>32</v>
      </c>
      <c r="M23" s="71" t="s">
        <v>32</v>
      </c>
      <c r="N23" s="71" t="s">
        <v>32</v>
      </c>
      <c r="O23" s="73">
        <v>2</v>
      </c>
      <c r="P23" s="27" t="s">
        <v>242</v>
      </c>
      <c r="Q23" s="27" t="s">
        <v>263</v>
      </c>
      <c r="R23" s="71" t="s">
        <v>68</v>
      </c>
      <c r="S23" s="27" t="s">
        <v>33</v>
      </c>
      <c r="T23" s="71" t="s">
        <v>135</v>
      </c>
      <c r="U23" s="72">
        <v>43616</v>
      </c>
      <c r="V23" s="71" t="s">
        <v>35</v>
      </c>
      <c r="W23" s="71" t="s">
        <v>46</v>
      </c>
      <c r="X23" s="74"/>
      <c r="Y23" s="71" t="s">
        <v>327</v>
      </c>
    </row>
    <row r="24" spans="2:25" s="76" customFormat="1" ht="50.1" customHeight="1" x14ac:dyDescent="0.2">
      <c r="B24" s="75">
        <v>2025</v>
      </c>
      <c r="C24" s="77">
        <f t="shared" si="0"/>
        <v>15</v>
      </c>
      <c r="D24" s="99">
        <v>11417</v>
      </c>
      <c r="E24" s="72">
        <v>43531</v>
      </c>
      <c r="F24" s="71" t="s">
        <v>30</v>
      </c>
      <c r="G24" s="78" t="s">
        <v>40</v>
      </c>
      <c r="H24" s="71" t="s">
        <v>68</v>
      </c>
      <c r="I24" s="71" t="s">
        <v>55</v>
      </c>
      <c r="J24" s="71" t="s">
        <v>50</v>
      </c>
      <c r="K24" s="71" t="s">
        <v>32</v>
      </c>
      <c r="L24" s="71" t="s">
        <v>32</v>
      </c>
      <c r="M24" s="71" t="s">
        <v>32</v>
      </c>
      <c r="N24" s="71" t="s">
        <v>32</v>
      </c>
      <c r="O24" s="73">
        <v>2</v>
      </c>
      <c r="P24" s="27" t="s">
        <v>242</v>
      </c>
      <c r="Q24" s="27" t="s">
        <v>322</v>
      </c>
      <c r="R24" s="27" t="s">
        <v>323</v>
      </c>
      <c r="S24" s="27" t="s">
        <v>33</v>
      </c>
      <c r="T24" s="71" t="s">
        <v>135</v>
      </c>
      <c r="U24" s="72">
        <v>43587</v>
      </c>
      <c r="V24" s="71" t="s">
        <v>35</v>
      </c>
      <c r="W24" s="71" t="s">
        <v>46</v>
      </c>
      <c r="X24" s="74"/>
      <c r="Y24" s="71" t="s">
        <v>327</v>
      </c>
    </row>
    <row r="25" spans="2:25" s="76" customFormat="1" ht="50.1" customHeight="1" x14ac:dyDescent="0.2">
      <c r="B25" s="75">
        <v>2025</v>
      </c>
      <c r="C25" s="77">
        <f t="shared" si="0"/>
        <v>16</v>
      </c>
      <c r="D25" s="99">
        <v>11418</v>
      </c>
      <c r="E25" s="72">
        <v>43531</v>
      </c>
      <c r="F25" s="71" t="s">
        <v>30</v>
      </c>
      <c r="G25" s="78" t="s">
        <v>40</v>
      </c>
      <c r="H25" s="71" t="s">
        <v>68</v>
      </c>
      <c r="I25" s="71" t="s">
        <v>55</v>
      </c>
      <c r="J25" s="71" t="s">
        <v>50</v>
      </c>
      <c r="K25" s="71" t="s">
        <v>32</v>
      </c>
      <c r="L25" s="71" t="s">
        <v>32</v>
      </c>
      <c r="M25" s="71" t="s">
        <v>32</v>
      </c>
      <c r="N25" s="71" t="s">
        <v>32</v>
      </c>
      <c r="O25" s="73">
        <v>2</v>
      </c>
      <c r="P25" s="27" t="s">
        <v>242</v>
      </c>
      <c r="Q25" s="27" t="s">
        <v>264</v>
      </c>
      <c r="R25" s="27" t="s">
        <v>253</v>
      </c>
      <c r="S25" s="27" t="s">
        <v>33</v>
      </c>
      <c r="T25" s="71" t="s">
        <v>135</v>
      </c>
      <c r="U25" s="72">
        <v>43587</v>
      </c>
      <c r="V25" s="71" t="s">
        <v>35</v>
      </c>
      <c r="W25" s="71" t="s">
        <v>46</v>
      </c>
      <c r="X25" s="74"/>
      <c r="Y25" s="71" t="s">
        <v>327</v>
      </c>
    </row>
    <row r="26" spans="2:25" s="76" customFormat="1" ht="66.75" customHeight="1" x14ac:dyDescent="0.2">
      <c r="B26" s="75">
        <v>2025</v>
      </c>
      <c r="C26" s="77">
        <f t="shared" si="0"/>
        <v>17</v>
      </c>
      <c r="D26" s="99">
        <v>11419</v>
      </c>
      <c r="E26" s="72">
        <v>43531</v>
      </c>
      <c r="F26" s="71" t="s">
        <v>30</v>
      </c>
      <c r="G26" s="78" t="s">
        <v>40</v>
      </c>
      <c r="H26" s="71" t="s">
        <v>68</v>
      </c>
      <c r="I26" s="71" t="s">
        <v>55</v>
      </c>
      <c r="J26" s="71" t="s">
        <v>50</v>
      </c>
      <c r="K26" s="71" t="s">
        <v>32</v>
      </c>
      <c r="L26" s="71" t="s">
        <v>32</v>
      </c>
      <c r="M26" s="71" t="s">
        <v>32</v>
      </c>
      <c r="N26" s="71" t="s">
        <v>32</v>
      </c>
      <c r="O26" s="73">
        <v>2</v>
      </c>
      <c r="P26" s="27" t="s">
        <v>242</v>
      </c>
      <c r="Q26" s="27" t="s">
        <v>265</v>
      </c>
      <c r="R26" s="27" t="s">
        <v>253</v>
      </c>
      <c r="S26" s="27" t="s">
        <v>33</v>
      </c>
      <c r="T26" s="71" t="s">
        <v>135</v>
      </c>
      <c r="U26" s="72">
        <v>43587</v>
      </c>
      <c r="V26" s="71" t="s">
        <v>35</v>
      </c>
      <c r="W26" s="71" t="s">
        <v>46</v>
      </c>
      <c r="X26" s="74"/>
      <c r="Y26" s="71" t="s">
        <v>327</v>
      </c>
    </row>
    <row r="27" spans="2:25" s="76" customFormat="1" ht="57" customHeight="1" x14ac:dyDescent="0.2">
      <c r="B27" s="75">
        <v>2025</v>
      </c>
      <c r="C27" s="77">
        <f t="shared" si="0"/>
        <v>18</v>
      </c>
      <c r="D27" s="99">
        <v>11420</v>
      </c>
      <c r="E27" s="72">
        <v>43531</v>
      </c>
      <c r="F27" s="71" t="s">
        <v>30</v>
      </c>
      <c r="G27" s="78" t="s">
        <v>41</v>
      </c>
      <c r="H27" s="71" t="s">
        <v>70</v>
      </c>
      <c r="I27" s="71" t="s">
        <v>52</v>
      </c>
      <c r="J27" s="71" t="s">
        <v>71</v>
      </c>
      <c r="K27" s="71" t="s">
        <v>32</v>
      </c>
      <c r="L27" s="71" t="s">
        <v>32</v>
      </c>
      <c r="M27" s="71" t="s">
        <v>32</v>
      </c>
      <c r="N27" s="71" t="s">
        <v>32</v>
      </c>
      <c r="O27" s="73">
        <v>2</v>
      </c>
      <c r="P27" s="27" t="s">
        <v>266</v>
      </c>
      <c r="Q27" s="27" t="s">
        <v>292</v>
      </c>
      <c r="R27" s="71" t="s">
        <v>256</v>
      </c>
      <c r="S27" s="27" t="s">
        <v>111</v>
      </c>
      <c r="T27" s="71" t="s">
        <v>209</v>
      </c>
      <c r="U27" s="72">
        <v>43616</v>
      </c>
      <c r="V27" s="71" t="s">
        <v>35</v>
      </c>
      <c r="W27" s="71" t="s">
        <v>46</v>
      </c>
      <c r="X27" s="74"/>
      <c r="Y27" s="71" t="s">
        <v>327</v>
      </c>
    </row>
    <row r="28" spans="2:25" s="76" customFormat="1" ht="57" customHeight="1" x14ac:dyDescent="0.2">
      <c r="B28" s="75">
        <v>2025</v>
      </c>
      <c r="C28" s="77">
        <f t="shared" si="0"/>
        <v>19</v>
      </c>
      <c r="D28" s="99">
        <v>11421</v>
      </c>
      <c r="E28" s="72">
        <v>43531</v>
      </c>
      <c r="F28" s="71" t="s">
        <v>30</v>
      </c>
      <c r="G28" s="78" t="s">
        <v>41</v>
      </c>
      <c r="H28" s="71" t="s">
        <v>70</v>
      </c>
      <c r="I28" s="71" t="s">
        <v>52</v>
      </c>
      <c r="J28" s="71" t="s">
        <v>71</v>
      </c>
      <c r="K28" s="71" t="s">
        <v>32</v>
      </c>
      <c r="L28" s="71" t="s">
        <v>32</v>
      </c>
      <c r="M28" s="71" t="s">
        <v>32</v>
      </c>
      <c r="N28" s="71" t="s">
        <v>32</v>
      </c>
      <c r="O28" s="73">
        <v>2</v>
      </c>
      <c r="P28" s="27" t="s">
        <v>266</v>
      </c>
      <c r="Q28" s="27" t="s">
        <v>267</v>
      </c>
      <c r="R28" s="71" t="s">
        <v>256</v>
      </c>
      <c r="S28" s="27" t="s">
        <v>33</v>
      </c>
      <c r="T28" s="71" t="s">
        <v>209</v>
      </c>
      <c r="U28" s="72">
        <v>43616</v>
      </c>
      <c r="V28" s="71" t="s">
        <v>35</v>
      </c>
      <c r="W28" s="71" t="s">
        <v>46</v>
      </c>
      <c r="X28" s="74"/>
      <c r="Y28" s="71" t="s">
        <v>327</v>
      </c>
    </row>
    <row r="29" spans="2:25" s="76" customFormat="1" ht="57" customHeight="1" x14ac:dyDescent="0.2">
      <c r="B29" s="75">
        <v>2025</v>
      </c>
      <c r="C29" s="77">
        <f t="shared" si="0"/>
        <v>20</v>
      </c>
      <c r="D29" s="99">
        <v>11422</v>
      </c>
      <c r="E29" s="72">
        <v>43531</v>
      </c>
      <c r="F29" s="71" t="s">
        <v>30</v>
      </c>
      <c r="G29" s="78" t="s">
        <v>41</v>
      </c>
      <c r="H29" s="71" t="s">
        <v>70</v>
      </c>
      <c r="I29" s="71" t="s">
        <v>52</v>
      </c>
      <c r="J29" s="71" t="s">
        <v>71</v>
      </c>
      <c r="K29" s="71" t="s">
        <v>32</v>
      </c>
      <c r="L29" s="71" t="s">
        <v>32</v>
      </c>
      <c r="M29" s="71" t="s">
        <v>32</v>
      </c>
      <c r="N29" s="71" t="s">
        <v>32</v>
      </c>
      <c r="O29" s="73">
        <v>2</v>
      </c>
      <c r="P29" s="27" t="s">
        <v>266</v>
      </c>
      <c r="Q29" s="27" t="s">
        <v>268</v>
      </c>
      <c r="R29" s="71" t="s">
        <v>256</v>
      </c>
      <c r="S29" s="27" t="s">
        <v>33</v>
      </c>
      <c r="T29" s="71" t="s">
        <v>138</v>
      </c>
      <c r="U29" s="72">
        <v>43587</v>
      </c>
      <c r="V29" s="71" t="s">
        <v>35</v>
      </c>
      <c r="W29" s="71" t="s">
        <v>46</v>
      </c>
      <c r="X29" s="74"/>
      <c r="Y29" s="71" t="s">
        <v>327</v>
      </c>
    </row>
    <row r="30" spans="2:25" s="76" customFormat="1" ht="50.1" customHeight="1" x14ac:dyDescent="0.2">
      <c r="B30" s="75">
        <v>2025</v>
      </c>
      <c r="C30" s="77">
        <f t="shared" si="0"/>
        <v>21</v>
      </c>
      <c r="D30" s="99">
        <v>11423</v>
      </c>
      <c r="E30" s="72">
        <v>43531</v>
      </c>
      <c r="F30" s="71" t="s">
        <v>30</v>
      </c>
      <c r="G30" s="78" t="s">
        <v>254</v>
      </c>
      <c r="H30" s="71" t="s">
        <v>255</v>
      </c>
      <c r="I30" s="71" t="s">
        <v>269</v>
      </c>
      <c r="J30" s="71" t="s">
        <v>71</v>
      </c>
      <c r="K30" s="71" t="s">
        <v>32</v>
      </c>
      <c r="L30" s="71" t="s">
        <v>32</v>
      </c>
      <c r="M30" s="71" t="s">
        <v>32</v>
      </c>
      <c r="N30" s="71" t="s">
        <v>32</v>
      </c>
      <c r="O30" s="73">
        <v>2</v>
      </c>
      <c r="P30" s="27" t="s">
        <v>270</v>
      </c>
      <c r="Q30" s="27" t="s">
        <v>271</v>
      </c>
      <c r="R30" s="71" t="s">
        <v>255</v>
      </c>
      <c r="S30" s="27" t="s">
        <v>111</v>
      </c>
      <c r="T30" s="71" t="s">
        <v>209</v>
      </c>
      <c r="U30" s="72">
        <v>43616</v>
      </c>
      <c r="V30" s="71" t="s">
        <v>35</v>
      </c>
      <c r="W30" s="71" t="s">
        <v>46</v>
      </c>
      <c r="X30" s="74"/>
      <c r="Y30" s="71" t="s">
        <v>327</v>
      </c>
    </row>
    <row r="31" spans="2:25" s="76" customFormat="1" ht="50.1" customHeight="1" x14ac:dyDescent="0.2">
      <c r="B31" s="75">
        <v>2025</v>
      </c>
      <c r="C31" s="77">
        <f t="shared" si="0"/>
        <v>22</v>
      </c>
      <c r="D31" s="99">
        <v>11424</v>
      </c>
      <c r="E31" s="72">
        <v>43531</v>
      </c>
      <c r="F31" s="71" t="s">
        <v>30</v>
      </c>
      <c r="G31" s="78" t="s">
        <v>254</v>
      </c>
      <c r="H31" s="71" t="s">
        <v>255</v>
      </c>
      <c r="I31" s="71" t="s">
        <v>269</v>
      </c>
      <c r="J31" s="71" t="s">
        <v>71</v>
      </c>
      <c r="K31" s="71" t="s">
        <v>32</v>
      </c>
      <c r="L31" s="71" t="s">
        <v>32</v>
      </c>
      <c r="M31" s="71" t="s">
        <v>32</v>
      </c>
      <c r="N31" s="71" t="s">
        <v>32</v>
      </c>
      <c r="O31" s="73">
        <v>2</v>
      </c>
      <c r="P31" s="27" t="s">
        <v>270</v>
      </c>
      <c r="Q31" s="27" t="s">
        <v>272</v>
      </c>
      <c r="R31" s="71" t="s">
        <v>255</v>
      </c>
      <c r="S31" s="27" t="s">
        <v>33</v>
      </c>
      <c r="T31" s="71" t="s">
        <v>209</v>
      </c>
      <c r="U31" s="72">
        <v>43587</v>
      </c>
      <c r="V31" s="71" t="s">
        <v>35</v>
      </c>
      <c r="W31" s="71" t="s">
        <v>46</v>
      </c>
      <c r="X31" s="74"/>
      <c r="Y31" s="71" t="s">
        <v>327</v>
      </c>
    </row>
    <row r="32" spans="2:25" s="76" customFormat="1" ht="50.1" customHeight="1" x14ac:dyDescent="0.2">
      <c r="B32" s="75">
        <v>2025</v>
      </c>
      <c r="C32" s="77">
        <f t="shared" si="0"/>
        <v>23</v>
      </c>
      <c r="D32" s="99">
        <v>11425</v>
      </c>
      <c r="E32" s="72">
        <v>43531</v>
      </c>
      <c r="F32" s="71" t="s">
        <v>30</v>
      </c>
      <c r="G32" s="78" t="s">
        <v>42</v>
      </c>
      <c r="H32" s="71" t="s">
        <v>243</v>
      </c>
      <c r="I32" s="71" t="s">
        <v>65</v>
      </c>
      <c r="J32" s="71" t="s">
        <v>50</v>
      </c>
      <c r="K32" s="71" t="s">
        <v>32</v>
      </c>
      <c r="L32" s="71" t="s">
        <v>32</v>
      </c>
      <c r="M32" s="71" t="s">
        <v>32</v>
      </c>
      <c r="N32" s="71" t="s">
        <v>32</v>
      </c>
      <c r="O32" s="73">
        <v>2</v>
      </c>
      <c r="P32" s="27" t="s">
        <v>273</v>
      </c>
      <c r="Q32" s="27" t="s">
        <v>293</v>
      </c>
      <c r="R32" s="27" t="s">
        <v>274</v>
      </c>
      <c r="S32" s="27" t="s">
        <v>33</v>
      </c>
      <c r="T32" s="71" t="s">
        <v>168</v>
      </c>
      <c r="U32" s="72">
        <v>43587</v>
      </c>
      <c r="V32" s="71" t="s">
        <v>35</v>
      </c>
      <c r="W32" s="71" t="s">
        <v>46</v>
      </c>
      <c r="X32" s="74"/>
      <c r="Y32" s="71" t="s">
        <v>327</v>
      </c>
    </row>
    <row r="33" spans="2:25" s="76" customFormat="1" ht="50.1" customHeight="1" x14ac:dyDescent="0.2">
      <c r="B33" s="75">
        <v>2025</v>
      </c>
      <c r="C33" s="77">
        <f t="shared" si="0"/>
        <v>24</v>
      </c>
      <c r="D33" s="99">
        <v>11426</v>
      </c>
      <c r="E33" s="72">
        <v>43531</v>
      </c>
      <c r="F33" s="71" t="s">
        <v>30</v>
      </c>
      <c r="G33" s="78" t="s">
        <v>42</v>
      </c>
      <c r="H33" s="71" t="s">
        <v>243</v>
      </c>
      <c r="I33" s="71" t="s">
        <v>65</v>
      </c>
      <c r="J33" s="71" t="s">
        <v>50</v>
      </c>
      <c r="K33" s="71" t="s">
        <v>32</v>
      </c>
      <c r="L33" s="71" t="s">
        <v>32</v>
      </c>
      <c r="M33" s="71" t="s">
        <v>32</v>
      </c>
      <c r="N33" s="71" t="s">
        <v>32</v>
      </c>
      <c r="O33" s="73">
        <v>2</v>
      </c>
      <c r="P33" s="27" t="s">
        <v>313</v>
      </c>
      <c r="Q33" s="27" t="s">
        <v>312</v>
      </c>
      <c r="R33" s="27" t="s">
        <v>248</v>
      </c>
      <c r="S33" s="27" t="s">
        <v>96</v>
      </c>
      <c r="T33" s="71" t="s">
        <v>168</v>
      </c>
      <c r="U33" s="72">
        <v>43616</v>
      </c>
      <c r="V33" s="71" t="s">
        <v>35</v>
      </c>
      <c r="W33" s="71" t="s">
        <v>46</v>
      </c>
      <c r="X33" s="74"/>
      <c r="Y33" s="71" t="s">
        <v>327</v>
      </c>
    </row>
    <row r="34" spans="2:25" s="76" customFormat="1" ht="50.1" customHeight="1" x14ac:dyDescent="0.2">
      <c r="B34" s="75">
        <v>2025</v>
      </c>
      <c r="C34" s="77">
        <f t="shared" si="0"/>
        <v>25</v>
      </c>
      <c r="D34" s="99">
        <v>11427</v>
      </c>
      <c r="E34" s="72">
        <v>43531</v>
      </c>
      <c r="F34" s="71" t="s">
        <v>30</v>
      </c>
      <c r="G34" s="78" t="s">
        <v>43</v>
      </c>
      <c r="H34" s="71" t="s">
        <v>72</v>
      </c>
      <c r="I34" s="71" t="s">
        <v>65</v>
      </c>
      <c r="J34" s="71" t="s">
        <v>50</v>
      </c>
      <c r="K34" s="71" t="s">
        <v>32</v>
      </c>
      <c r="L34" s="71" t="s">
        <v>32</v>
      </c>
      <c r="M34" s="71" t="s">
        <v>32</v>
      </c>
      <c r="N34" s="71" t="s">
        <v>32</v>
      </c>
      <c r="O34" s="73">
        <v>2</v>
      </c>
      <c r="P34" s="27" t="s">
        <v>275</v>
      </c>
      <c r="Q34" s="27" t="s">
        <v>294</v>
      </c>
      <c r="R34" s="27" t="s">
        <v>72</v>
      </c>
      <c r="S34" s="27" t="s">
        <v>111</v>
      </c>
      <c r="T34" s="71" t="s">
        <v>168</v>
      </c>
      <c r="U34" s="72">
        <v>43587</v>
      </c>
      <c r="V34" s="71" t="s">
        <v>35</v>
      </c>
      <c r="W34" s="71" t="s">
        <v>46</v>
      </c>
      <c r="X34" s="74"/>
      <c r="Y34" s="71" t="s">
        <v>327</v>
      </c>
    </row>
    <row r="35" spans="2:25" s="76" customFormat="1" ht="50.1" customHeight="1" x14ac:dyDescent="0.2">
      <c r="B35" s="75">
        <v>2025</v>
      </c>
      <c r="C35" s="77">
        <f t="shared" si="0"/>
        <v>26</v>
      </c>
      <c r="D35" s="99">
        <v>11428</v>
      </c>
      <c r="E35" s="72">
        <v>43531</v>
      </c>
      <c r="F35" s="71" t="s">
        <v>30</v>
      </c>
      <c r="G35" s="78" t="s">
        <v>43</v>
      </c>
      <c r="H35" s="71" t="s">
        <v>72</v>
      </c>
      <c r="I35" s="71" t="s">
        <v>65</v>
      </c>
      <c r="J35" s="71" t="s">
        <v>50</v>
      </c>
      <c r="K35" s="71" t="s">
        <v>32</v>
      </c>
      <c r="L35" s="71" t="s">
        <v>32</v>
      </c>
      <c r="M35" s="71" t="s">
        <v>32</v>
      </c>
      <c r="N35" s="71" t="s">
        <v>32</v>
      </c>
      <c r="O35" s="73">
        <v>2</v>
      </c>
      <c r="P35" s="27" t="s">
        <v>275</v>
      </c>
      <c r="Q35" s="27" t="s">
        <v>249</v>
      </c>
      <c r="R35" s="27" t="s">
        <v>72</v>
      </c>
      <c r="S35" s="27" t="s">
        <v>111</v>
      </c>
      <c r="T35" s="71" t="s">
        <v>168</v>
      </c>
      <c r="U35" s="72">
        <v>43616</v>
      </c>
      <c r="V35" s="71" t="s">
        <v>35</v>
      </c>
      <c r="W35" s="71" t="s">
        <v>46</v>
      </c>
      <c r="X35" s="74"/>
      <c r="Y35" s="71" t="s">
        <v>327</v>
      </c>
    </row>
    <row r="36" spans="2:25" s="76" customFormat="1" ht="50.1" customHeight="1" x14ac:dyDescent="0.2">
      <c r="B36" s="75">
        <v>2025</v>
      </c>
      <c r="C36" s="77">
        <f t="shared" si="0"/>
        <v>27</v>
      </c>
      <c r="D36" s="99">
        <v>11429</v>
      </c>
      <c r="E36" s="72">
        <v>43531</v>
      </c>
      <c r="F36" s="71" t="s">
        <v>30</v>
      </c>
      <c r="G36" s="78" t="s">
        <v>43</v>
      </c>
      <c r="H36" s="71" t="s">
        <v>72</v>
      </c>
      <c r="I36" s="71" t="s">
        <v>65</v>
      </c>
      <c r="J36" s="71" t="s">
        <v>50</v>
      </c>
      <c r="K36" s="71" t="s">
        <v>32</v>
      </c>
      <c r="L36" s="71" t="s">
        <v>32</v>
      </c>
      <c r="M36" s="71" t="s">
        <v>32</v>
      </c>
      <c r="N36" s="71" t="s">
        <v>32</v>
      </c>
      <c r="O36" s="73">
        <v>2</v>
      </c>
      <c r="P36" s="27" t="s">
        <v>275</v>
      </c>
      <c r="Q36" s="27" t="s">
        <v>314</v>
      </c>
      <c r="R36" s="27" t="s">
        <v>250</v>
      </c>
      <c r="S36" s="27" t="s">
        <v>33</v>
      </c>
      <c r="T36" s="71" t="s">
        <v>168</v>
      </c>
      <c r="U36" s="72">
        <v>43616</v>
      </c>
      <c r="V36" s="71" t="s">
        <v>35</v>
      </c>
      <c r="W36" s="71" t="s">
        <v>46</v>
      </c>
      <c r="X36" s="74"/>
      <c r="Y36" s="71" t="s">
        <v>327</v>
      </c>
    </row>
    <row r="37" spans="2:25" s="76" customFormat="1" ht="50.1" customHeight="1" x14ac:dyDescent="0.2">
      <c r="B37" s="75">
        <v>2025</v>
      </c>
      <c r="C37" s="77">
        <f t="shared" si="0"/>
        <v>28</v>
      </c>
      <c r="D37" s="99">
        <v>11430</v>
      </c>
      <c r="E37" s="72">
        <v>43531</v>
      </c>
      <c r="F37" s="71" t="s">
        <v>30</v>
      </c>
      <c r="G37" s="78" t="s">
        <v>43</v>
      </c>
      <c r="H37" s="71" t="s">
        <v>72</v>
      </c>
      <c r="I37" s="71" t="s">
        <v>65</v>
      </c>
      <c r="J37" s="71" t="s">
        <v>50</v>
      </c>
      <c r="K37" s="71" t="s">
        <v>32</v>
      </c>
      <c r="L37" s="71" t="s">
        <v>32</v>
      </c>
      <c r="M37" s="71" t="s">
        <v>32</v>
      </c>
      <c r="N37" s="71" t="s">
        <v>32</v>
      </c>
      <c r="O37" s="73">
        <v>2</v>
      </c>
      <c r="P37" s="27" t="s">
        <v>275</v>
      </c>
      <c r="Q37" s="27" t="s">
        <v>276</v>
      </c>
      <c r="R37" s="27" t="s">
        <v>72</v>
      </c>
      <c r="S37" s="27" t="s">
        <v>103</v>
      </c>
      <c r="T37" s="71" t="s">
        <v>168</v>
      </c>
      <c r="U37" s="72">
        <v>43616</v>
      </c>
      <c r="V37" s="71" t="s">
        <v>35</v>
      </c>
      <c r="W37" s="71" t="s">
        <v>46</v>
      </c>
      <c r="X37" s="74"/>
      <c r="Y37" s="71" t="s">
        <v>327</v>
      </c>
    </row>
    <row r="38" spans="2:25" s="76" customFormat="1" ht="50.1" customHeight="1" x14ac:dyDescent="0.2">
      <c r="B38" s="75">
        <v>2025</v>
      </c>
      <c r="C38" s="77">
        <f t="shared" si="0"/>
        <v>29</v>
      </c>
      <c r="D38" s="99">
        <v>11431</v>
      </c>
      <c r="E38" s="72">
        <v>43531</v>
      </c>
      <c r="F38" s="71" t="s">
        <v>30</v>
      </c>
      <c r="G38" s="78" t="s">
        <v>43</v>
      </c>
      <c r="H38" s="71" t="s">
        <v>72</v>
      </c>
      <c r="I38" s="71" t="s">
        <v>65</v>
      </c>
      <c r="J38" s="71" t="s">
        <v>50</v>
      </c>
      <c r="K38" s="71" t="s">
        <v>32</v>
      </c>
      <c r="L38" s="71" t="s">
        <v>32</v>
      </c>
      <c r="M38" s="71" t="s">
        <v>32</v>
      </c>
      <c r="N38" s="71" t="s">
        <v>32</v>
      </c>
      <c r="O38" s="73">
        <v>2</v>
      </c>
      <c r="P38" s="27" t="s">
        <v>275</v>
      </c>
      <c r="Q38" s="27" t="s">
        <v>315</v>
      </c>
      <c r="R38" s="27" t="s">
        <v>72</v>
      </c>
      <c r="S38" s="27" t="s">
        <v>103</v>
      </c>
      <c r="T38" s="71" t="s">
        <v>168</v>
      </c>
      <c r="U38" s="72">
        <v>43616</v>
      </c>
      <c r="V38" s="71" t="s">
        <v>35</v>
      </c>
      <c r="W38" s="71" t="s">
        <v>46</v>
      </c>
      <c r="X38" s="74"/>
      <c r="Y38" s="71" t="s">
        <v>327</v>
      </c>
    </row>
    <row r="39" spans="2:25" s="76" customFormat="1" ht="50.1" customHeight="1" x14ac:dyDescent="0.2">
      <c r="B39" s="75">
        <v>2025</v>
      </c>
      <c r="C39" s="77">
        <f t="shared" si="0"/>
        <v>30</v>
      </c>
      <c r="D39" s="99">
        <v>11432</v>
      </c>
      <c r="E39" s="72">
        <v>43531</v>
      </c>
      <c r="F39" s="71" t="s">
        <v>30</v>
      </c>
      <c r="G39" s="78" t="s">
        <v>277</v>
      </c>
      <c r="H39" s="78" t="s">
        <v>278</v>
      </c>
      <c r="I39" s="71" t="s">
        <v>31</v>
      </c>
      <c r="J39" s="71" t="s">
        <v>50</v>
      </c>
      <c r="K39" s="71" t="s">
        <v>32</v>
      </c>
      <c r="L39" s="71" t="s">
        <v>32</v>
      </c>
      <c r="M39" s="71" t="s">
        <v>32</v>
      </c>
      <c r="N39" s="71" t="s">
        <v>32</v>
      </c>
      <c r="O39" s="73">
        <v>2</v>
      </c>
      <c r="P39" s="27" t="s">
        <v>281</v>
      </c>
      <c r="Q39" s="27" t="s">
        <v>295</v>
      </c>
      <c r="R39" s="79" t="s">
        <v>282</v>
      </c>
      <c r="S39" s="79" t="s">
        <v>33</v>
      </c>
      <c r="T39" s="80" t="s">
        <v>219</v>
      </c>
      <c r="U39" s="81">
        <v>43586</v>
      </c>
      <c r="V39" s="71" t="s">
        <v>35</v>
      </c>
      <c r="W39" s="71" t="s">
        <v>46</v>
      </c>
      <c r="X39" s="74"/>
      <c r="Y39" s="71" t="s">
        <v>327</v>
      </c>
    </row>
    <row r="40" spans="2:25" s="76" customFormat="1" ht="50.1" customHeight="1" x14ac:dyDescent="0.2">
      <c r="B40" s="75">
        <v>2025</v>
      </c>
      <c r="C40" s="77">
        <f t="shared" si="0"/>
        <v>31</v>
      </c>
      <c r="D40" s="99">
        <v>11433</v>
      </c>
      <c r="E40" s="72">
        <v>43531</v>
      </c>
      <c r="F40" s="71" t="s">
        <v>30</v>
      </c>
      <c r="G40" s="78" t="s">
        <v>277</v>
      </c>
      <c r="H40" s="78" t="s">
        <v>278</v>
      </c>
      <c r="I40" s="71" t="s">
        <v>31</v>
      </c>
      <c r="J40" s="71" t="s">
        <v>50</v>
      </c>
      <c r="K40" s="71" t="s">
        <v>32</v>
      </c>
      <c r="L40" s="71" t="s">
        <v>32</v>
      </c>
      <c r="M40" s="71" t="s">
        <v>32</v>
      </c>
      <c r="N40" s="71" t="s">
        <v>32</v>
      </c>
      <c r="O40" s="73">
        <v>2</v>
      </c>
      <c r="P40" s="27" t="s">
        <v>242</v>
      </c>
      <c r="Q40" s="27" t="s">
        <v>324</v>
      </c>
      <c r="R40" s="79" t="s">
        <v>316</v>
      </c>
      <c r="S40" s="79" t="s">
        <v>33</v>
      </c>
      <c r="T40" s="80" t="s">
        <v>219</v>
      </c>
      <c r="U40" s="81">
        <v>43595</v>
      </c>
      <c r="V40" s="71" t="s">
        <v>35</v>
      </c>
      <c r="W40" s="71" t="s">
        <v>46</v>
      </c>
      <c r="X40" s="74"/>
      <c r="Y40" s="71" t="s">
        <v>327</v>
      </c>
    </row>
    <row r="41" spans="2:25" s="76" customFormat="1" ht="50.1" customHeight="1" x14ac:dyDescent="0.2">
      <c r="B41" s="75">
        <v>2025</v>
      </c>
      <c r="C41" s="77">
        <f t="shared" si="0"/>
        <v>32</v>
      </c>
      <c r="D41" s="99">
        <v>11434</v>
      </c>
      <c r="E41" s="72">
        <v>43531</v>
      </c>
      <c r="F41" s="71" t="s">
        <v>30</v>
      </c>
      <c r="G41" s="78" t="s">
        <v>277</v>
      </c>
      <c r="H41" s="78" t="s">
        <v>278</v>
      </c>
      <c r="I41" s="71" t="s">
        <v>31</v>
      </c>
      <c r="J41" s="71" t="s">
        <v>50</v>
      </c>
      <c r="K41" s="71" t="s">
        <v>32</v>
      </c>
      <c r="L41" s="71" t="s">
        <v>32</v>
      </c>
      <c r="M41" s="71" t="s">
        <v>317</v>
      </c>
      <c r="N41" s="71" t="s">
        <v>32</v>
      </c>
      <c r="O41" s="73">
        <v>2</v>
      </c>
      <c r="P41" s="27" t="s">
        <v>325</v>
      </c>
      <c r="Q41" s="27" t="s">
        <v>326</v>
      </c>
      <c r="R41" s="79" t="s">
        <v>318</v>
      </c>
      <c r="S41" s="79" t="s">
        <v>33</v>
      </c>
      <c r="T41" s="80" t="s">
        <v>219</v>
      </c>
      <c r="U41" s="81">
        <v>43616</v>
      </c>
      <c r="V41" s="71" t="s">
        <v>35</v>
      </c>
      <c r="W41" s="71" t="s">
        <v>46</v>
      </c>
      <c r="X41" s="74"/>
      <c r="Y41" s="71" t="s">
        <v>327</v>
      </c>
    </row>
    <row r="42" spans="2:25" s="76" customFormat="1" ht="50.1" customHeight="1" x14ac:dyDescent="0.2">
      <c r="B42" s="75">
        <v>2025</v>
      </c>
      <c r="C42" s="77">
        <f t="shared" si="0"/>
        <v>33</v>
      </c>
      <c r="D42" s="99">
        <v>11435</v>
      </c>
      <c r="E42" s="72">
        <v>43531</v>
      </c>
      <c r="F42" s="71" t="s">
        <v>30</v>
      </c>
      <c r="G42" s="78" t="s">
        <v>277</v>
      </c>
      <c r="H42" s="78" t="s">
        <v>278</v>
      </c>
      <c r="I42" s="71" t="s">
        <v>31</v>
      </c>
      <c r="J42" s="71" t="s">
        <v>50</v>
      </c>
      <c r="K42" s="71" t="s">
        <v>32</v>
      </c>
      <c r="L42" s="71" t="s">
        <v>32</v>
      </c>
      <c r="M42" s="71" t="s">
        <v>32</v>
      </c>
      <c r="N42" s="71" t="s">
        <v>32</v>
      </c>
      <c r="O42" s="73">
        <v>2</v>
      </c>
      <c r="P42" s="27" t="s">
        <v>325</v>
      </c>
      <c r="Q42" s="27" t="s">
        <v>319</v>
      </c>
      <c r="R42" s="79" t="s">
        <v>296</v>
      </c>
      <c r="S42" s="79" t="s">
        <v>33</v>
      </c>
      <c r="T42" s="80" t="s">
        <v>219</v>
      </c>
      <c r="U42" s="81">
        <v>43626</v>
      </c>
      <c r="V42" s="71" t="s">
        <v>35</v>
      </c>
      <c r="W42" s="71" t="s">
        <v>46</v>
      </c>
      <c r="X42" s="74"/>
      <c r="Y42" s="71" t="s">
        <v>327</v>
      </c>
    </row>
    <row r="43" spans="2:25" s="76" customFormat="1" ht="50.1" customHeight="1" x14ac:dyDescent="0.2">
      <c r="B43" s="75">
        <v>2025</v>
      </c>
      <c r="C43" s="77">
        <f t="shared" si="0"/>
        <v>34</v>
      </c>
      <c r="D43" s="99">
        <v>11436</v>
      </c>
      <c r="E43" s="72">
        <v>43531</v>
      </c>
      <c r="F43" s="71" t="s">
        <v>30</v>
      </c>
      <c r="G43" s="78" t="s">
        <v>277</v>
      </c>
      <c r="H43" s="78" t="s">
        <v>278</v>
      </c>
      <c r="I43" s="71" t="s">
        <v>31</v>
      </c>
      <c r="J43" s="71" t="s">
        <v>50</v>
      </c>
      <c r="K43" s="71" t="s">
        <v>32</v>
      </c>
      <c r="L43" s="71" t="s">
        <v>32</v>
      </c>
      <c r="M43" s="71" t="s">
        <v>317</v>
      </c>
      <c r="N43" s="71" t="s">
        <v>32</v>
      </c>
      <c r="O43" s="73">
        <v>2</v>
      </c>
      <c r="P43" s="27" t="s">
        <v>325</v>
      </c>
      <c r="Q43" s="27" t="s">
        <v>320</v>
      </c>
      <c r="R43" s="79" t="s">
        <v>318</v>
      </c>
      <c r="S43" s="79" t="s">
        <v>33</v>
      </c>
      <c r="T43" s="80" t="s">
        <v>219</v>
      </c>
      <c r="U43" s="81">
        <v>43646</v>
      </c>
      <c r="V43" s="71" t="s">
        <v>35</v>
      </c>
      <c r="W43" s="71" t="s">
        <v>46</v>
      </c>
      <c r="X43" s="74"/>
      <c r="Y43" s="71" t="s">
        <v>327</v>
      </c>
    </row>
    <row r="44" spans="2:25" s="76" customFormat="1" ht="50.1" customHeight="1" x14ac:dyDescent="0.2">
      <c r="B44" s="75">
        <v>2025</v>
      </c>
      <c r="C44" s="77">
        <f t="shared" si="0"/>
        <v>35</v>
      </c>
      <c r="D44" s="99">
        <v>11437</v>
      </c>
      <c r="E44" s="72">
        <v>43531</v>
      </c>
      <c r="F44" s="71" t="s">
        <v>30</v>
      </c>
      <c r="G44" s="78" t="s">
        <v>277</v>
      </c>
      <c r="H44" s="78" t="s">
        <v>278</v>
      </c>
      <c r="I44" s="71" t="s">
        <v>31</v>
      </c>
      <c r="J44" s="71" t="s">
        <v>50</v>
      </c>
      <c r="K44" s="71" t="s">
        <v>32</v>
      </c>
      <c r="L44" s="71" t="s">
        <v>32</v>
      </c>
      <c r="M44" s="71" t="s">
        <v>32</v>
      </c>
      <c r="N44" s="71" t="s">
        <v>32</v>
      </c>
      <c r="O44" s="73">
        <v>2</v>
      </c>
      <c r="P44" s="27" t="s">
        <v>283</v>
      </c>
      <c r="Q44" s="27" t="s">
        <v>297</v>
      </c>
      <c r="R44" s="27" t="s">
        <v>298</v>
      </c>
      <c r="S44" s="79" t="s">
        <v>33</v>
      </c>
      <c r="T44" s="80" t="s">
        <v>219</v>
      </c>
      <c r="U44" s="72">
        <v>43616</v>
      </c>
      <c r="V44" s="71" t="s">
        <v>35</v>
      </c>
      <c r="W44" s="71" t="s">
        <v>46</v>
      </c>
      <c r="X44" s="74"/>
      <c r="Y44" s="71" t="s">
        <v>327</v>
      </c>
    </row>
    <row r="45" spans="2:25" s="76" customFormat="1" ht="50.1" customHeight="1" x14ac:dyDescent="0.2">
      <c r="B45" s="75">
        <v>2025</v>
      </c>
      <c r="C45" s="77">
        <f t="shared" si="0"/>
        <v>36</v>
      </c>
      <c r="D45" s="99">
        <v>11438</v>
      </c>
      <c r="E45" s="72">
        <v>43531</v>
      </c>
      <c r="F45" s="71" t="s">
        <v>30</v>
      </c>
      <c r="G45" s="78" t="s">
        <v>44</v>
      </c>
      <c r="H45" s="78" t="s">
        <v>73</v>
      </c>
      <c r="I45" s="71" t="s">
        <v>31</v>
      </c>
      <c r="J45" s="71" t="s">
        <v>50</v>
      </c>
      <c r="K45" s="71" t="s">
        <v>32</v>
      </c>
      <c r="L45" s="71" t="s">
        <v>32</v>
      </c>
      <c r="M45" s="71" t="s">
        <v>32</v>
      </c>
      <c r="N45" s="71" t="s">
        <v>32</v>
      </c>
      <c r="O45" s="73">
        <v>2</v>
      </c>
      <c r="P45" s="27" t="s">
        <v>299</v>
      </c>
      <c r="Q45" s="27" t="s">
        <v>300</v>
      </c>
      <c r="R45" s="27" t="s">
        <v>73</v>
      </c>
      <c r="S45" s="79" t="s">
        <v>33</v>
      </c>
      <c r="T45" s="80" t="s">
        <v>219</v>
      </c>
      <c r="U45" s="72">
        <v>43616</v>
      </c>
      <c r="V45" s="71" t="s">
        <v>35</v>
      </c>
      <c r="W45" s="71" t="s">
        <v>46</v>
      </c>
      <c r="X45" s="74"/>
      <c r="Y45" s="71" t="s">
        <v>327</v>
      </c>
    </row>
    <row r="46" spans="2:25" s="76" customFormat="1" ht="50.1" customHeight="1" x14ac:dyDescent="0.2">
      <c r="B46" s="75">
        <v>2025</v>
      </c>
      <c r="C46" s="77">
        <f t="shared" si="0"/>
        <v>37</v>
      </c>
      <c r="D46" s="99">
        <v>11439</v>
      </c>
      <c r="E46" s="72">
        <v>43531</v>
      </c>
      <c r="F46" s="71" t="s">
        <v>30</v>
      </c>
      <c r="G46" s="78" t="s">
        <v>44</v>
      </c>
      <c r="H46" s="78" t="s">
        <v>73</v>
      </c>
      <c r="I46" s="71" t="s">
        <v>31</v>
      </c>
      <c r="J46" s="71" t="s">
        <v>50</v>
      </c>
      <c r="K46" s="71" t="s">
        <v>32</v>
      </c>
      <c r="L46" s="71" t="s">
        <v>32</v>
      </c>
      <c r="M46" s="71" t="s">
        <v>32</v>
      </c>
      <c r="N46" s="71" t="s">
        <v>32</v>
      </c>
      <c r="O46" s="73">
        <v>2</v>
      </c>
      <c r="P46" s="27" t="s">
        <v>301</v>
      </c>
      <c r="Q46" s="27" t="s">
        <v>302</v>
      </c>
      <c r="R46" s="27" t="s">
        <v>73</v>
      </c>
      <c r="S46" s="79" t="s">
        <v>33</v>
      </c>
      <c r="T46" s="71" t="s">
        <v>219</v>
      </c>
      <c r="U46" s="72">
        <v>43616</v>
      </c>
      <c r="V46" s="71" t="s">
        <v>35</v>
      </c>
      <c r="W46" s="71" t="s">
        <v>46</v>
      </c>
      <c r="X46" s="74"/>
      <c r="Y46" s="71" t="s">
        <v>327</v>
      </c>
    </row>
    <row r="47" spans="2:25" s="76" customFormat="1" ht="50.1" customHeight="1" x14ac:dyDescent="0.2">
      <c r="B47" s="75">
        <v>2025</v>
      </c>
      <c r="C47" s="77">
        <f t="shared" si="0"/>
        <v>38</v>
      </c>
      <c r="D47" s="99">
        <v>11440</v>
      </c>
      <c r="E47" s="72">
        <v>43531</v>
      </c>
      <c r="F47" s="71" t="s">
        <v>30</v>
      </c>
      <c r="G47" s="78" t="s">
        <v>45</v>
      </c>
      <c r="H47" s="71" t="s">
        <v>74</v>
      </c>
      <c r="I47" s="71" t="s">
        <v>31</v>
      </c>
      <c r="J47" s="71" t="s">
        <v>50</v>
      </c>
      <c r="K47" s="71" t="s">
        <v>32</v>
      </c>
      <c r="L47" s="71" t="s">
        <v>32</v>
      </c>
      <c r="M47" s="71" t="s">
        <v>32</v>
      </c>
      <c r="N47" s="71" t="s">
        <v>32</v>
      </c>
      <c r="O47" s="73">
        <v>2</v>
      </c>
      <c r="P47" s="27" t="s">
        <v>284</v>
      </c>
      <c r="Q47" s="27" t="s">
        <v>303</v>
      </c>
      <c r="R47" s="27" t="s">
        <v>304</v>
      </c>
      <c r="S47" s="27" t="s">
        <v>33</v>
      </c>
      <c r="T47" s="71" t="s">
        <v>209</v>
      </c>
      <c r="U47" s="72">
        <v>43616</v>
      </c>
      <c r="V47" s="71" t="s">
        <v>35</v>
      </c>
      <c r="W47" s="71" t="s">
        <v>46</v>
      </c>
      <c r="X47" s="74"/>
      <c r="Y47" s="71" t="s">
        <v>327</v>
      </c>
    </row>
    <row r="48" spans="2:25" s="76" customFormat="1" ht="50.1" customHeight="1" x14ac:dyDescent="0.2">
      <c r="B48" s="75">
        <v>2025</v>
      </c>
      <c r="C48" s="77">
        <f t="shared" si="0"/>
        <v>39</v>
      </c>
      <c r="D48" s="99">
        <v>11441</v>
      </c>
      <c r="E48" s="72">
        <v>43531</v>
      </c>
      <c r="F48" s="71" t="s">
        <v>30</v>
      </c>
      <c r="G48" s="78" t="s">
        <v>45</v>
      </c>
      <c r="H48" s="71" t="s">
        <v>74</v>
      </c>
      <c r="I48" s="71" t="s">
        <v>31</v>
      </c>
      <c r="J48" s="71" t="s">
        <v>50</v>
      </c>
      <c r="K48" s="71" t="s">
        <v>32</v>
      </c>
      <c r="L48" s="71" t="s">
        <v>32</v>
      </c>
      <c r="M48" s="71" t="s">
        <v>32</v>
      </c>
      <c r="N48" s="71" t="s">
        <v>32</v>
      </c>
      <c r="O48" s="73">
        <v>2</v>
      </c>
      <c r="P48" s="27" t="s">
        <v>284</v>
      </c>
      <c r="Q48" s="27" t="s">
        <v>305</v>
      </c>
      <c r="R48" s="27" t="s">
        <v>285</v>
      </c>
      <c r="S48" s="27" t="s">
        <v>33</v>
      </c>
      <c r="T48" s="71" t="s">
        <v>209</v>
      </c>
      <c r="U48" s="72">
        <v>43616</v>
      </c>
      <c r="V48" s="71" t="s">
        <v>35</v>
      </c>
      <c r="W48" s="71" t="s">
        <v>46</v>
      </c>
      <c r="X48" s="74"/>
      <c r="Y48" s="71" t="s">
        <v>327</v>
      </c>
    </row>
    <row r="49" spans="2:25" s="76" customFormat="1" ht="50.1" customHeight="1" x14ac:dyDescent="0.2">
      <c r="B49" s="75">
        <v>2025</v>
      </c>
      <c r="C49" s="77">
        <f t="shared" si="0"/>
        <v>40</v>
      </c>
      <c r="D49" s="99">
        <v>11442</v>
      </c>
      <c r="E49" s="72">
        <v>43531</v>
      </c>
      <c r="F49" s="71" t="s">
        <v>30</v>
      </c>
      <c r="G49" s="78" t="s">
        <v>45</v>
      </c>
      <c r="H49" s="71" t="s">
        <v>74</v>
      </c>
      <c r="I49" s="71" t="s">
        <v>31</v>
      </c>
      <c r="J49" s="71" t="s">
        <v>50</v>
      </c>
      <c r="K49" s="71" t="s">
        <v>32</v>
      </c>
      <c r="L49" s="71" t="s">
        <v>32</v>
      </c>
      <c r="M49" s="71" t="s">
        <v>32</v>
      </c>
      <c r="N49" s="71" t="s">
        <v>32</v>
      </c>
      <c r="O49" s="73">
        <v>2</v>
      </c>
      <c r="P49" s="27" t="s">
        <v>284</v>
      </c>
      <c r="Q49" s="27" t="s">
        <v>306</v>
      </c>
      <c r="R49" s="27" t="s">
        <v>304</v>
      </c>
      <c r="S49" s="27" t="s">
        <v>96</v>
      </c>
      <c r="T49" s="71" t="s">
        <v>209</v>
      </c>
      <c r="U49" s="72">
        <v>43616</v>
      </c>
      <c r="V49" s="71" t="s">
        <v>35</v>
      </c>
      <c r="W49" s="71" t="s">
        <v>46</v>
      </c>
      <c r="X49" s="74"/>
      <c r="Y49" s="71" t="s">
        <v>327</v>
      </c>
    </row>
    <row r="50" spans="2:25" ht="50.1" customHeight="1" x14ac:dyDescent="0.2"/>
    <row r="51" spans="2:25" ht="50.1" customHeight="1" x14ac:dyDescent="0.2"/>
    <row r="52" spans="2:25" ht="50.1" customHeight="1" x14ac:dyDescent="0.2"/>
    <row r="53" spans="2:25" ht="21" customHeight="1" x14ac:dyDescent="0.2"/>
    <row r="54" spans="2:25" ht="21" customHeight="1" x14ac:dyDescent="0.2"/>
    <row r="55" spans="2:25" ht="21" customHeight="1" x14ac:dyDescent="0.2"/>
    <row r="56" spans="2:25" ht="21" customHeight="1" x14ac:dyDescent="0.2"/>
    <row r="57" spans="2:25" ht="21" customHeight="1" x14ac:dyDescent="0.2"/>
    <row r="58" spans="2:25" ht="21" customHeight="1" x14ac:dyDescent="0.2"/>
    <row r="59" spans="2:25" ht="21" customHeight="1" x14ac:dyDescent="0.2"/>
    <row r="60" spans="2:25" ht="21" customHeight="1" x14ac:dyDescent="0.2"/>
    <row r="61" spans="2:25" ht="21" customHeight="1" x14ac:dyDescent="0.2"/>
    <row r="62" spans="2:25" ht="21" customHeight="1" x14ac:dyDescent="0.2"/>
  </sheetData>
  <autoFilter ref="B9:Y49"/>
  <mergeCells count="6">
    <mergeCell ref="D2:F5"/>
    <mergeCell ref="G2:U5"/>
    <mergeCell ref="V2:W2"/>
    <mergeCell ref="D6:W6"/>
    <mergeCell ref="D7:F7"/>
    <mergeCell ref="J7:P7"/>
  </mergeCells>
  <conditionalFormatting sqref="P10:R11 Q20:R20 P34:R34 P39:Q39 R35 Q27 P32:R32 P14:Q15 P44:R45 P47:R47">
    <cfRule type="cellIs" dxfId="100" priority="112" operator="equal">
      <formula>"Completar"</formula>
    </cfRule>
  </conditionalFormatting>
  <conditionalFormatting sqref="S10:S11 R15 S34:S35 S27 S32 S14:S15 S47">
    <cfRule type="cellIs" dxfId="99" priority="111" operator="equal">
      <formula>"Completar"</formula>
    </cfRule>
  </conditionalFormatting>
  <conditionalFormatting sqref="U11 U47">
    <cfRule type="cellIs" dxfId="98" priority="110" operator="equal">
      <formula>"Completar"</formula>
    </cfRule>
  </conditionalFormatting>
  <conditionalFormatting sqref="U1">
    <cfRule type="cellIs" dxfId="97" priority="109" operator="equal">
      <formula>"Completar"</formula>
    </cfRule>
  </conditionalFormatting>
  <conditionalFormatting sqref="U27">
    <cfRule type="cellIs" dxfId="96" priority="104" operator="equal">
      <formula>"Completar"</formula>
    </cfRule>
  </conditionalFormatting>
  <conditionalFormatting sqref="U10 U15:U16 U20:U22 U24:U26 U29 U31:U32 U34">
    <cfRule type="cellIs" dxfId="94" priority="105" operator="equal">
      <formula>"Completar"</formula>
    </cfRule>
  </conditionalFormatting>
  <conditionalFormatting sqref="Q16:Q19">
    <cfRule type="cellIs" dxfId="93" priority="103" operator="equal">
      <formula>"Completar"</formula>
    </cfRule>
  </conditionalFormatting>
  <conditionalFormatting sqref="R16:S19">
    <cfRule type="cellIs" dxfId="92" priority="102" operator="equal">
      <formula>"Completar"</formula>
    </cfRule>
  </conditionalFormatting>
  <conditionalFormatting sqref="U17:U19">
    <cfRule type="cellIs" dxfId="91" priority="101" operator="equal">
      <formula>"Completar"</formula>
    </cfRule>
  </conditionalFormatting>
  <conditionalFormatting sqref="P16">
    <cfRule type="cellIs" dxfId="90" priority="100" operator="equal">
      <formula>"Completar"</formula>
    </cfRule>
  </conditionalFormatting>
  <conditionalFormatting sqref="P17">
    <cfRule type="cellIs" dxfId="89" priority="99" operator="equal">
      <formula>"Completar"</formula>
    </cfRule>
  </conditionalFormatting>
  <conditionalFormatting sqref="P18">
    <cfRule type="cellIs" dxfId="88" priority="98" operator="equal">
      <formula>"Completar"</formula>
    </cfRule>
  </conditionalFormatting>
  <conditionalFormatting sqref="P19">
    <cfRule type="cellIs" dxfId="87" priority="97" operator="equal">
      <formula>"Completar"</formula>
    </cfRule>
  </conditionalFormatting>
  <conditionalFormatting sqref="Q33">
    <cfRule type="cellIs" dxfId="86" priority="96" operator="equal">
      <formula>"Completar"</formula>
    </cfRule>
  </conditionalFormatting>
  <conditionalFormatting sqref="S33">
    <cfRule type="cellIs" dxfId="85" priority="95" operator="equal">
      <formula>"Completar"</formula>
    </cfRule>
  </conditionalFormatting>
  <conditionalFormatting sqref="U33">
    <cfRule type="cellIs" dxfId="84" priority="94" operator="equal">
      <formula>"Completar"</formula>
    </cfRule>
  </conditionalFormatting>
  <conditionalFormatting sqref="P33">
    <cfRule type="cellIs" dxfId="83" priority="93" operator="equal">
      <formula>"Completar"</formula>
    </cfRule>
  </conditionalFormatting>
  <conditionalFormatting sqref="R33">
    <cfRule type="cellIs" dxfId="82" priority="92" operator="equal">
      <formula>"Completar"</formula>
    </cfRule>
  </conditionalFormatting>
  <conditionalFormatting sqref="Q36:R36 Q35">
    <cfRule type="cellIs" dxfId="81" priority="91" operator="equal">
      <formula>"Completar"</formula>
    </cfRule>
  </conditionalFormatting>
  <conditionalFormatting sqref="S36">
    <cfRule type="cellIs" dxfId="80" priority="90" operator="equal">
      <formula>"Completar"</formula>
    </cfRule>
  </conditionalFormatting>
  <conditionalFormatting sqref="U35:U36">
    <cfRule type="cellIs" dxfId="79" priority="89" operator="equal">
      <formula>"Completar"</formula>
    </cfRule>
  </conditionalFormatting>
  <conditionalFormatting sqref="P35">
    <cfRule type="cellIs" dxfId="78" priority="88" operator="equal">
      <formula>"Completar"</formula>
    </cfRule>
  </conditionalFormatting>
  <conditionalFormatting sqref="P36">
    <cfRule type="cellIs" dxfId="77" priority="87" operator="equal">
      <formula>"Completar"</formula>
    </cfRule>
  </conditionalFormatting>
  <conditionalFormatting sqref="Q37:Q38">
    <cfRule type="cellIs" dxfId="76" priority="86" operator="equal">
      <formula>"Completar"</formula>
    </cfRule>
  </conditionalFormatting>
  <conditionalFormatting sqref="S37:S38">
    <cfRule type="cellIs" dxfId="75" priority="85" operator="equal">
      <formula>"Completar"</formula>
    </cfRule>
  </conditionalFormatting>
  <conditionalFormatting sqref="U37:U38">
    <cfRule type="cellIs" dxfId="74" priority="84" operator="equal">
      <formula>"Completar"</formula>
    </cfRule>
  </conditionalFormatting>
  <conditionalFormatting sqref="P37:P38">
    <cfRule type="cellIs" dxfId="73" priority="83" operator="equal">
      <formula>"Completar"</formula>
    </cfRule>
  </conditionalFormatting>
  <conditionalFormatting sqref="R37:R38">
    <cfRule type="cellIs" dxfId="72" priority="82" operator="equal">
      <formula>"Completar"</formula>
    </cfRule>
  </conditionalFormatting>
  <conditionalFormatting sqref="Q21:R22">
    <cfRule type="cellIs" dxfId="71" priority="81" operator="equal">
      <formula>"Completar"</formula>
    </cfRule>
  </conditionalFormatting>
  <conditionalFormatting sqref="Q24:R24 Q23">
    <cfRule type="cellIs" dxfId="70" priority="78" operator="equal">
      <formula>"Completar"</formula>
    </cfRule>
  </conditionalFormatting>
  <conditionalFormatting sqref="S20:S22">
    <cfRule type="cellIs" dxfId="68" priority="74" operator="equal">
      <formula>"Completar"</formula>
    </cfRule>
  </conditionalFormatting>
  <conditionalFormatting sqref="S23:S24">
    <cfRule type="cellIs" dxfId="67" priority="77" operator="equal">
      <formula>"Completar"</formula>
    </cfRule>
  </conditionalFormatting>
  <conditionalFormatting sqref="U23">
    <cfRule type="cellIs" dxfId="66" priority="76" operator="equal">
      <formula>"Completar"</formula>
    </cfRule>
  </conditionalFormatting>
  <conditionalFormatting sqref="P20">
    <cfRule type="cellIs" dxfId="65" priority="75" operator="equal">
      <formula>"Completar"</formula>
    </cfRule>
  </conditionalFormatting>
  <conditionalFormatting sqref="P24">
    <cfRule type="cellIs" dxfId="64" priority="70" operator="equal">
      <formula>"Completar"</formula>
    </cfRule>
  </conditionalFormatting>
  <conditionalFormatting sqref="P21">
    <cfRule type="cellIs" dxfId="63" priority="73" operator="equal">
      <formula>"Completar"</formula>
    </cfRule>
  </conditionalFormatting>
  <conditionalFormatting sqref="P22">
    <cfRule type="cellIs" dxfId="62" priority="72" operator="equal">
      <formula>"Completar"</formula>
    </cfRule>
  </conditionalFormatting>
  <conditionalFormatting sqref="P23">
    <cfRule type="cellIs" dxfId="61" priority="71" operator="equal">
      <formula>"Completar"</formula>
    </cfRule>
  </conditionalFormatting>
  <conditionalFormatting sqref="P25">
    <cfRule type="cellIs" dxfId="60" priority="66" operator="equal">
      <formula>"Completar"</formula>
    </cfRule>
  </conditionalFormatting>
  <conditionalFormatting sqref="Q25:R25">
    <cfRule type="cellIs" dxfId="59" priority="69" operator="equal">
      <formula>"Completar"</formula>
    </cfRule>
  </conditionalFormatting>
  <conditionalFormatting sqref="S25">
    <cfRule type="cellIs" dxfId="58" priority="68" operator="equal">
      <formula>"Completar"</formula>
    </cfRule>
  </conditionalFormatting>
  <conditionalFormatting sqref="P26">
    <cfRule type="cellIs" dxfId="56" priority="62" operator="equal">
      <formula>"Completar"</formula>
    </cfRule>
  </conditionalFormatting>
  <conditionalFormatting sqref="Q26:R26">
    <cfRule type="cellIs" dxfId="55" priority="65" operator="equal">
      <formula>"Completar"</formula>
    </cfRule>
  </conditionalFormatting>
  <conditionalFormatting sqref="S26">
    <cfRule type="cellIs" dxfId="54" priority="64" operator="equal">
      <formula>"Completar"</formula>
    </cfRule>
  </conditionalFormatting>
  <conditionalFormatting sqref="P27">
    <cfRule type="cellIs" dxfId="52" priority="58" operator="equal">
      <formula>"Completar"</formula>
    </cfRule>
  </conditionalFormatting>
  <conditionalFormatting sqref="P30:Q30">
    <cfRule type="cellIs" dxfId="51" priority="61" operator="equal">
      <formula>"Completar"</formula>
    </cfRule>
  </conditionalFormatting>
  <conditionalFormatting sqref="S30">
    <cfRule type="cellIs" dxfId="50" priority="60" operator="equal">
      <formula>"Completar"</formula>
    </cfRule>
  </conditionalFormatting>
  <conditionalFormatting sqref="U30">
    <cfRule type="cellIs" dxfId="49" priority="59" operator="equal">
      <formula>"Completar"</formula>
    </cfRule>
  </conditionalFormatting>
  <conditionalFormatting sqref="Q28">
    <cfRule type="cellIs" dxfId="48" priority="57" operator="equal">
      <formula>"Completar"</formula>
    </cfRule>
  </conditionalFormatting>
  <conditionalFormatting sqref="S28">
    <cfRule type="cellIs" dxfId="47" priority="56" operator="equal">
      <formula>"Completar"</formula>
    </cfRule>
  </conditionalFormatting>
  <conditionalFormatting sqref="U28">
    <cfRule type="cellIs" dxfId="46" priority="55" operator="equal">
      <formula>"Completar"</formula>
    </cfRule>
  </conditionalFormatting>
  <conditionalFormatting sqref="P28">
    <cfRule type="cellIs" dxfId="45" priority="54" operator="equal">
      <formula>"Completar"</formula>
    </cfRule>
  </conditionalFormatting>
  <conditionalFormatting sqref="Q29">
    <cfRule type="cellIs" dxfId="44" priority="53" operator="equal">
      <formula>"Completar"</formula>
    </cfRule>
  </conditionalFormatting>
  <conditionalFormatting sqref="S29">
    <cfRule type="cellIs" dxfId="43" priority="52" operator="equal">
      <formula>"Completar"</formula>
    </cfRule>
  </conditionalFormatting>
  <conditionalFormatting sqref="P29">
    <cfRule type="cellIs" dxfId="41" priority="50" operator="equal">
      <formula>"Completar"</formula>
    </cfRule>
  </conditionalFormatting>
  <conditionalFormatting sqref="P31:Q31">
    <cfRule type="cellIs" dxfId="40" priority="49" operator="equal">
      <formula>"Completar"</formula>
    </cfRule>
  </conditionalFormatting>
  <conditionalFormatting sqref="S31">
    <cfRule type="cellIs" dxfId="39" priority="48" operator="equal">
      <formula>"Completar"</formula>
    </cfRule>
  </conditionalFormatting>
  <conditionalFormatting sqref="Q12">
    <cfRule type="cellIs" dxfId="37" priority="46" operator="equal">
      <formula>"Completar"</formula>
    </cfRule>
  </conditionalFormatting>
  <conditionalFormatting sqref="U12">
    <cfRule type="cellIs" dxfId="36" priority="44" operator="equal">
      <formula>"Completar"</formula>
    </cfRule>
  </conditionalFormatting>
  <conditionalFormatting sqref="U44">
    <cfRule type="cellIs" dxfId="35" priority="38" operator="equal">
      <formula>"Completar"</formula>
    </cfRule>
  </conditionalFormatting>
  <conditionalFormatting sqref="P12">
    <cfRule type="cellIs" dxfId="34" priority="43" operator="equal">
      <formula>"Completar"</formula>
    </cfRule>
  </conditionalFormatting>
  <conditionalFormatting sqref="R12">
    <cfRule type="cellIs" dxfId="33" priority="42" operator="equal">
      <formula>"Completar"</formula>
    </cfRule>
  </conditionalFormatting>
  <conditionalFormatting sqref="S12">
    <cfRule type="cellIs" dxfId="32" priority="41" operator="equal">
      <formula>"Completar"</formula>
    </cfRule>
  </conditionalFormatting>
  <conditionalFormatting sqref="U39">
    <cfRule type="cellIs" dxfId="31" priority="35" operator="equal">
      <formula>"Completar"</formula>
    </cfRule>
  </conditionalFormatting>
  <conditionalFormatting sqref="R39">
    <cfRule type="cellIs" dxfId="30" priority="37" operator="equal">
      <formula>"Completar"</formula>
    </cfRule>
  </conditionalFormatting>
  <conditionalFormatting sqref="S39">
    <cfRule type="cellIs" dxfId="29" priority="36" operator="equal">
      <formula>"Completar"</formula>
    </cfRule>
  </conditionalFormatting>
  <conditionalFormatting sqref="P46:R46">
    <cfRule type="cellIs" dxfId="28" priority="29" operator="equal">
      <formula>"Completar"</formula>
    </cfRule>
  </conditionalFormatting>
  <conditionalFormatting sqref="U42">
    <cfRule type="cellIs" dxfId="27" priority="30" operator="equal">
      <formula>"Completar"</formula>
    </cfRule>
  </conditionalFormatting>
  <conditionalFormatting sqref="P42">
    <cfRule type="cellIs" dxfId="26" priority="33" operator="equal">
      <formula>"Completar"</formula>
    </cfRule>
  </conditionalFormatting>
  <conditionalFormatting sqref="R42">
    <cfRule type="cellIs" dxfId="25" priority="32" operator="equal">
      <formula>"Completar"</formula>
    </cfRule>
  </conditionalFormatting>
  <conditionalFormatting sqref="S42 S44:S46">
    <cfRule type="cellIs" dxfId="24" priority="31" operator="equal">
      <formula>"Completar"</formula>
    </cfRule>
  </conditionalFormatting>
  <conditionalFormatting sqref="U45:U46">
    <cfRule type="cellIs" dxfId="23" priority="26" operator="equal">
      <formula>"Completar"</formula>
    </cfRule>
  </conditionalFormatting>
  <conditionalFormatting sqref="R49">
    <cfRule type="cellIs" dxfId="22" priority="22" operator="equal">
      <formula>"Completar"</formula>
    </cfRule>
  </conditionalFormatting>
  <conditionalFormatting sqref="S49">
    <cfRule type="cellIs" dxfId="21" priority="21" operator="equal">
      <formula>"Completar"</formula>
    </cfRule>
  </conditionalFormatting>
  <conditionalFormatting sqref="U49">
    <cfRule type="cellIs" dxfId="20" priority="20" operator="equal">
      <formula>"Completar"</formula>
    </cfRule>
  </conditionalFormatting>
  <conditionalFormatting sqref="P49:Q49">
    <cfRule type="cellIs" dxfId="19" priority="25" operator="equal">
      <formula>"Completar"</formula>
    </cfRule>
  </conditionalFormatting>
  <conditionalFormatting sqref="P48:R48">
    <cfRule type="cellIs" dxfId="18" priority="19" operator="equal">
      <formula>"Completar"</formula>
    </cfRule>
  </conditionalFormatting>
  <conditionalFormatting sqref="S48">
    <cfRule type="cellIs" dxfId="17" priority="18" operator="equal">
      <formula>"Completar"</formula>
    </cfRule>
  </conditionalFormatting>
  <conditionalFormatting sqref="U48">
    <cfRule type="cellIs" dxfId="16" priority="17" operator="equal">
      <formula>"Completar"</formula>
    </cfRule>
  </conditionalFormatting>
  <conditionalFormatting sqref="P13:Q13">
    <cfRule type="cellIs" dxfId="15" priority="16" operator="equal">
      <formula>"Completar"</formula>
    </cfRule>
  </conditionalFormatting>
  <conditionalFormatting sqref="S13">
    <cfRule type="cellIs" dxfId="14" priority="15" operator="equal">
      <formula>"Completar"</formula>
    </cfRule>
  </conditionalFormatting>
  <conditionalFormatting sqref="U41">
    <cfRule type="cellIs" dxfId="13" priority="11" operator="equal">
      <formula>"Completar"</formula>
    </cfRule>
  </conditionalFormatting>
  <conditionalFormatting sqref="P41:Q41">
    <cfRule type="cellIs" dxfId="12" priority="14" operator="equal">
      <formula>"Completar"</formula>
    </cfRule>
  </conditionalFormatting>
  <conditionalFormatting sqref="R41">
    <cfRule type="cellIs" dxfId="11" priority="13" operator="equal">
      <formula>"Completar"</formula>
    </cfRule>
  </conditionalFormatting>
  <conditionalFormatting sqref="S41">
    <cfRule type="cellIs" dxfId="10" priority="12" operator="equal">
      <formula>"Completar"</formula>
    </cfRule>
  </conditionalFormatting>
  <conditionalFormatting sqref="U40">
    <cfRule type="cellIs" dxfId="9" priority="7" operator="equal">
      <formula>"Completar"</formula>
    </cfRule>
  </conditionalFormatting>
  <conditionalFormatting sqref="Q40">
    <cfRule type="cellIs" dxfId="8" priority="10" operator="equal">
      <formula>"Completar"</formula>
    </cfRule>
  </conditionalFormatting>
  <conditionalFormatting sqref="R40">
    <cfRule type="cellIs" dxfId="7" priority="9" operator="equal">
      <formula>"Completar"</formula>
    </cfRule>
  </conditionalFormatting>
  <conditionalFormatting sqref="S40">
    <cfRule type="cellIs" dxfId="6" priority="8" operator="equal">
      <formula>"Completar"</formula>
    </cfRule>
  </conditionalFormatting>
  <conditionalFormatting sqref="P40">
    <cfRule type="cellIs" dxfId="5" priority="6" operator="equal">
      <formula>"Completar"</formula>
    </cfRule>
  </conditionalFormatting>
  <conditionalFormatting sqref="Q42">
    <cfRule type="cellIs" dxfId="4" priority="5" operator="equal">
      <formula>"Completar"</formula>
    </cfRule>
  </conditionalFormatting>
  <conditionalFormatting sqref="U43">
    <cfRule type="cellIs" dxfId="3" priority="1" operator="equal">
      <formula>"Completar"</formula>
    </cfRule>
  </conditionalFormatting>
  <conditionalFormatting sqref="P43:Q43">
    <cfRule type="cellIs" dxfId="2" priority="4" operator="equal">
      <formula>"Completar"</formula>
    </cfRule>
  </conditionalFormatting>
  <conditionalFormatting sqref="R43">
    <cfRule type="cellIs" dxfId="1" priority="3" operator="equal">
      <formula>"Completar"</formula>
    </cfRule>
  </conditionalFormatting>
  <conditionalFormatting sqref="S43">
    <cfRule type="cellIs" dxfId="0" priority="2" operator="equal">
      <formula>"Completar"</formula>
    </cfRule>
  </conditionalFormatting>
  <dataValidations count="4">
    <dataValidation allowBlank="1" showInputMessage="1" showErrorMessage="1" prompt="Obligatorio para Acciones Correctivas y Preventivas._x000a_Opcional:  Para acciones de Mejora y Tareas." sqref="P9"/>
    <dataValidation allowBlank="1" showInputMessage="1" showErrorMessage="1" prompt="Lo asigna Normalización." sqref="D9"/>
    <dataValidation type="list" allowBlank="1" showInputMessage="1" showErrorMessage="1" sqref="R15:R19 S10:S49">
      <formula1>TIPO_CORREC.</formula1>
    </dataValidation>
    <dataValidation type="list" allowBlank="1" showInputMessage="1" showErrorMessage="1" sqref="T10:T49">
      <formula1>RESPONSABLE</formula1>
    </dataValidation>
  </dataValidations>
  <pageMargins left="0.19685039370078741" right="0.19685039370078741" top="0.19685039370078741" bottom="0.39370078740157483" header="0" footer="0"/>
  <pageSetup scale="46" fitToHeight="10" orientation="landscape" horizontalDpi="300" verticalDpi="300" r:id="rId1"/>
  <headerFooter alignWithMargins="0">
    <oddFooter>&amp;RPagina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D14" sqref="D14"/>
    </sheetView>
  </sheetViews>
  <sheetFormatPr baseColWidth="10" defaultRowHeight="12.75" x14ac:dyDescent="0.2"/>
  <cols>
    <col min="1" max="1" width="93.7109375" customWidth="1"/>
    <col min="2" max="2" width="26.85546875" customWidth="1"/>
  </cols>
  <sheetData>
    <row r="3" spans="1:2" x14ac:dyDescent="0.2">
      <c r="A3" s="82" t="s">
        <v>307</v>
      </c>
      <c r="B3" t="s">
        <v>309</v>
      </c>
    </row>
    <row r="4" spans="1:2" x14ac:dyDescent="0.2">
      <c r="A4" s="83" t="s">
        <v>257</v>
      </c>
      <c r="B4" s="84">
        <v>1</v>
      </c>
    </row>
    <row r="5" spans="1:2" x14ac:dyDescent="0.2">
      <c r="A5" s="83" t="s">
        <v>44</v>
      </c>
      <c r="B5" s="84">
        <v>2</v>
      </c>
    </row>
    <row r="6" spans="1:2" x14ac:dyDescent="0.2">
      <c r="A6" s="83" t="s">
        <v>45</v>
      </c>
      <c r="B6" s="84">
        <v>3</v>
      </c>
    </row>
    <row r="7" spans="1:2" x14ac:dyDescent="0.2">
      <c r="A7" s="83" t="s">
        <v>37</v>
      </c>
      <c r="B7" s="84">
        <v>2</v>
      </c>
    </row>
    <row r="8" spans="1:2" x14ac:dyDescent="0.2">
      <c r="A8" s="83" t="s">
        <v>38</v>
      </c>
      <c r="B8" s="84">
        <v>2</v>
      </c>
    </row>
    <row r="9" spans="1:2" x14ac:dyDescent="0.2">
      <c r="A9" s="83" t="s">
        <v>39</v>
      </c>
      <c r="B9" s="84">
        <v>5</v>
      </c>
    </row>
    <row r="10" spans="1:2" x14ac:dyDescent="0.2">
      <c r="A10" s="83" t="s">
        <v>40</v>
      </c>
      <c r="B10" s="84">
        <v>7</v>
      </c>
    </row>
    <row r="11" spans="1:2" x14ac:dyDescent="0.2">
      <c r="A11" s="83" t="s">
        <v>41</v>
      </c>
      <c r="B11" s="84">
        <v>3</v>
      </c>
    </row>
    <row r="12" spans="1:2" x14ac:dyDescent="0.2">
      <c r="A12" s="83" t="s">
        <v>254</v>
      </c>
      <c r="B12" s="84">
        <v>2</v>
      </c>
    </row>
    <row r="13" spans="1:2" x14ac:dyDescent="0.2">
      <c r="A13" s="83" t="s">
        <v>42</v>
      </c>
      <c r="B13" s="84">
        <v>2</v>
      </c>
    </row>
    <row r="14" spans="1:2" x14ac:dyDescent="0.2">
      <c r="A14" s="83" t="s">
        <v>43</v>
      </c>
      <c r="B14" s="84">
        <v>5</v>
      </c>
    </row>
    <row r="15" spans="1:2" x14ac:dyDescent="0.2">
      <c r="A15" s="83" t="s">
        <v>277</v>
      </c>
      <c r="B15" s="84">
        <v>6</v>
      </c>
    </row>
    <row r="16" spans="1:2" x14ac:dyDescent="0.2">
      <c r="A16" s="83" t="s">
        <v>308</v>
      </c>
      <c r="B16" s="84">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workbookViewId="0">
      <selection activeCell="AB16" sqref="AB16"/>
    </sheetView>
  </sheetViews>
  <sheetFormatPr baseColWidth="10" defaultRowHeight="12.75" x14ac:dyDescent="0.2"/>
  <cols>
    <col min="1" max="1" width="13.7109375" customWidth="1"/>
    <col min="3" max="3" width="6.5703125" customWidth="1"/>
    <col min="4" max="4" width="16" customWidth="1"/>
    <col min="5" max="5" width="12.28515625" customWidth="1"/>
    <col min="7" max="7" width="16" customWidth="1"/>
    <col min="8" max="8" width="4.85546875" customWidth="1"/>
    <col min="10" max="10" width="7" customWidth="1"/>
    <col min="11" max="11" width="16.85546875" customWidth="1"/>
    <col min="12" max="12" width="17.42578125" customWidth="1"/>
    <col min="14" max="14" width="2.7109375" customWidth="1"/>
    <col min="17" max="17" width="20.42578125" customWidth="1"/>
    <col min="18" max="18" width="34.5703125" customWidth="1"/>
    <col min="19" max="19" width="4.7109375" customWidth="1"/>
    <col min="20" max="20" width="7.7109375" customWidth="1"/>
    <col min="21" max="21" width="20.42578125" customWidth="1"/>
    <col min="22" max="22" width="34.5703125" customWidth="1"/>
  </cols>
  <sheetData>
    <row r="1" spans="1:28" ht="12" customHeight="1" x14ac:dyDescent="0.2">
      <c r="A1" s="22" t="s">
        <v>76</v>
      </c>
      <c r="B1" s="21"/>
      <c r="C1" s="28" t="s">
        <v>8</v>
      </c>
      <c r="D1" s="22" t="s">
        <v>51</v>
      </c>
      <c r="E1" s="22" t="s">
        <v>77</v>
      </c>
      <c r="F1" s="21"/>
      <c r="G1" s="22" t="s">
        <v>78</v>
      </c>
      <c r="H1" s="22"/>
      <c r="I1" s="22" t="s">
        <v>79</v>
      </c>
      <c r="J1" s="21"/>
      <c r="K1" s="29" t="s">
        <v>80</v>
      </c>
      <c r="L1" s="30" t="s">
        <v>81</v>
      </c>
      <c r="M1" s="22"/>
      <c r="N1" s="21"/>
      <c r="O1" s="31" t="s">
        <v>24</v>
      </c>
      <c r="P1" s="21"/>
      <c r="Q1" s="32" t="s">
        <v>25</v>
      </c>
      <c r="R1" s="32" t="s">
        <v>82</v>
      </c>
      <c r="S1" s="21"/>
      <c r="T1" s="33"/>
      <c r="U1" s="34" t="s">
        <v>25</v>
      </c>
      <c r="V1" s="34" t="s">
        <v>82</v>
      </c>
      <c r="W1" s="21"/>
      <c r="X1" s="22" t="s">
        <v>83</v>
      </c>
      <c r="Y1" s="21"/>
      <c r="Z1" s="21"/>
      <c r="AA1" s="21"/>
      <c r="AB1" s="21"/>
    </row>
    <row r="2" spans="1:28" ht="12" customHeight="1" x14ac:dyDescent="0.2">
      <c r="A2" s="35" t="s">
        <v>84</v>
      </c>
      <c r="C2" s="36">
        <v>1</v>
      </c>
      <c r="D2" s="21" t="s">
        <v>52</v>
      </c>
      <c r="E2" t="s">
        <v>36</v>
      </c>
      <c r="G2" t="s">
        <v>52</v>
      </c>
      <c r="I2" t="s">
        <v>30</v>
      </c>
      <c r="K2" s="37" t="s">
        <v>85</v>
      </c>
      <c r="L2" s="37" t="s">
        <v>86</v>
      </c>
      <c r="M2" s="25" t="s">
        <v>87</v>
      </c>
      <c r="O2" s="38" t="s">
        <v>33</v>
      </c>
      <c r="Q2" s="39" t="s">
        <v>88</v>
      </c>
      <c r="R2" s="39" t="s">
        <v>89</v>
      </c>
      <c r="S2" s="40"/>
      <c r="T2" s="41">
        <v>1</v>
      </c>
      <c r="U2" s="42" t="s">
        <v>90</v>
      </c>
      <c r="V2" s="42" t="s">
        <v>91</v>
      </c>
      <c r="X2" s="43" t="s">
        <v>92</v>
      </c>
      <c r="Y2" s="43" t="s">
        <v>93</v>
      </c>
    </row>
    <row r="3" spans="1:28" ht="12" customHeight="1" x14ac:dyDescent="0.2">
      <c r="A3" s="44" t="s">
        <v>94</v>
      </c>
      <c r="C3" s="36">
        <v>2</v>
      </c>
      <c r="D3" s="21" t="s">
        <v>53</v>
      </c>
      <c r="E3" t="s">
        <v>36</v>
      </c>
      <c r="G3" t="s">
        <v>53</v>
      </c>
      <c r="I3" t="s">
        <v>95</v>
      </c>
      <c r="K3" s="45"/>
      <c r="L3" s="45"/>
      <c r="M3" s="25"/>
      <c r="O3" s="38" t="s">
        <v>96</v>
      </c>
      <c r="Q3" s="39" t="s">
        <v>97</v>
      </c>
      <c r="R3" s="39" t="s">
        <v>98</v>
      </c>
      <c r="S3" s="40"/>
      <c r="T3" s="41">
        <v>2</v>
      </c>
      <c r="U3" s="42" t="s">
        <v>99</v>
      </c>
      <c r="V3" s="42" t="s">
        <v>100</v>
      </c>
      <c r="X3" s="46">
        <v>1</v>
      </c>
      <c r="Y3" s="47" t="s">
        <v>101</v>
      </c>
    </row>
    <row r="4" spans="1:28" ht="12" customHeight="1" x14ac:dyDescent="0.2">
      <c r="A4" s="35" t="s">
        <v>35</v>
      </c>
      <c r="C4" s="36">
        <v>3</v>
      </c>
      <c r="D4" s="21" t="s">
        <v>54</v>
      </c>
      <c r="E4" t="s">
        <v>36</v>
      </c>
      <c r="G4" t="s">
        <v>54</v>
      </c>
      <c r="I4" s="25" t="s">
        <v>102</v>
      </c>
      <c r="K4" s="45"/>
      <c r="L4" s="45"/>
      <c r="M4" s="25"/>
      <c r="O4" s="38" t="s">
        <v>103</v>
      </c>
      <c r="P4" s="48"/>
      <c r="Q4" s="27" t="s">
        <v>104</v>
      </c>
      <c r="R4" s="44" t="s">
        <v>105</v>
      </c>
      <c r="S4" s="40"/>
      <c r="T4" s="41">
        <v>3</v>
      </c>
      <c r="U4" s="42" t="s">
        <v>106</v>
      </c>
      <c r="V4" s="42" t="s">
        <v>107</v>
      </c>
      <c r="X4" s="46">
        <v>2</v>
      </c>
      <c r="Y4" s="47" t="s">
        <v>108</v>
      </c>
    </row>
    <row r="5" spans="1:28" ht="12" customHeight="1" x14ac:dyDescent="0.2">
      <c r="A5" s="35" t="s">
        <v>109</v>
      </c>
      <c r="C5" s="49">
        <v>4</v>
      </c>
      <c r="D5" s="23" t="s">
        <v>55</v>
      </c>
      <c r="E5" s="50" t="s">
        <v>36</v>
      </c>
      <c r="G5" t="s">
        <v>55</v>
      </c>
      <c r="H5" s="25"/>
      <c r="I5" t="s">
        <v>110</v>
      </c>
      <c r="K5" s="45"/>
      <c r="L5" s="45"/>
      <c r="M5" s="25"/>
      <c r="O5" s="38" t="s">
        <v>111</v>
      </c>
      <c r="Q5" s="39" t="s">
        <v>112</v>
      </c>
      <c r="R5" s="39" t="s">
        <v>113</v>
      </c>
      <c r="S5" s="40"/>
      <c r="T5" s="41">
        <v>4</v>
      </c>
      <c r="U5" s="42" t="s">
        <v>114</v>
      </c>
      <c r="V5" s="42" t="s">
        <v>115</v>
      </c>
      <c r="X5" s="46"/>
      <c r="Y5" s="46"/>
    </row>
    <row r="6" spans="1:28" ht="12" customHeight="1" x14ac:dyDescent="0.2">
      <c r="A6" s="51" t="s">
        <v>116</v>
      </c>
      <c r="C6" s="36">
        <v>5</v>
      </c>
      <c r="D6" s="21" t="s">
        <v>56</v>
      </c>
      <c r="E6" t="s">
        <v>36</v>
      </c>
      <c r="G6" s="25" t="s">
        <v>117</v>
      </c>
      <c r="I6" t="s">
        <v>118</v>
      </c>
      <c r="K6" s="25"/>
      <c r="L6" s="25"/>
      <c r="M6" s="25"/>
      <c r="P6" s="48"/>
      <c r="Q6" s="44" t="s">
        <v>119</v>
      </c>
      <c r="R6" s="44" t="s">
        <v>107</v>
      </c>
      <c r="S6" s="40"/>
      <c r="T6" s="41">
        <v>5</v>
      </c>
      <c r="U6" s="42" t="s">
        <v>120</v>
      </c>
      <c r="V6" s="42" t="s">
        <v>121</v>
      </c>
      <c r="X6" s="46"/>
      <c r="Y6" s="46"/>
    </row>
    <row r="7" spans="1:28" ht="12" customHeight="1" thickBot="1" x14ac:dyDescent="0.25">
      <c r="A7" s="35" t="s">
        <v>122</v>
      </c>
      <c r="C7" s="49">
        <v>6</v>
      </c>
      <c r="D7" s="23" t="s">
        <v>31</v>
      </c>
      <c r="E7" s="50" t="s">
        <v>36</v>
      </c>
      <c r="G7" t="s">
        <v>123</v>
      </c>
      <c r="I7" s="26"/>
      <c r="K7" s="26"/>
      <c r="L7" s="26"/>
      <c r="M7" s="25"/>
      <c r="O7" s="26"/>
      <c r="Q7" s="44" t="s">
        <v>114</v>
      </c>
      <c r="R7" s="44" t="s">
        <v>91</v>
      </c>
      <c r="S7" s="40"/>
      <c r="T7" s="41">
        <v>6</v>
      </c>
      <c r="U7" s="42" t="s">
        <v>124</v>
      </c>
      <c r="V7" s="42" t="s">
        <v>125</v>
      </c>
      <c r="X7" s="46"/>
      <c r="Y7" s="46"/>
    </row>
    <row r="8" spans="1:28" ht="12" customHeight="1" x14ac:dyDescent="0.2">
      <c r="A8" s="52" t="s">
        <v>126</v>
      </c>
      <c r="C8" s="49">
        <v>7</v>
      </c>
      <c r="D8" s="24" t="s">
        <v>57</v>
      </c>
      <c r="E8" s="53" t="s">
        <v>36</v>
      </c>
      <c r="F8" s="50"/>
      <c r="G8" t="s">
        <v>31</v>
      </c>
      <c r="K8" s="25"/>
      <c r="L8" s="48"/>
      <c r="M8" s="48"/>
      <c r="Q8" s="44" t="s">
        <v>127</v>
      </c>
      <c r="R8" s="44" t="s">
        <v>128</v>
      </c>
      <c r="S8" s="40"/>
      <c r="T8" s="41">
        <v>7</v>
      </c>
      <c r="U8" s="42" t="s">
        <v>129</v>
      </c>
      <c r="V8" s="42" t="s">
        <v>130</v>
      </c>
      <c r="X8" s="46"/>
      <c r="Y8" s="46"/>
    </row>
    <row r="9" spans="1:28" ht="12" customHeight="1" x14ac:dyDescent="0.2">
      <c r="A9" s="52" t="s">
        <v>131</v>
      </c>
      <c r="C9" s="49">
        <v>8</v>
      </c>
      <c r="D9" s="24" t="s">
        <v>58</v>
      </c>
      <c r="E9" s="53" t="s">
        <v>50</v>
      </c>
      <c r="G9" t="s">
        <v>132</v>
      </c>
      <c r="I9" s="25"/>
      <c r="K9" s="25"/>
      <c r="P9" s="48"/>
      <c r="Q9" s="44" t="s">
        <v>133</v>
      </c>
      <c r="R9" s="44" t="s">
        <v>134</v>
      </c>
      <c r="S9" s="40"/>
      <c r="T9" s="41">
        <v>8</v>
      </c>
      <c r="U9" s="42" t="s">
        <v>135</v>
      </c>
      <c r="V9" s="42" t="s">
        <v>136</v>
      </c>
      <c r="X9" s="46"/>
      <c r="Y9" s="46"/>
    </row>
    <row r="10" spans="1:28" ht="12" customHeight="1" x14ac:dyDescent="0.2">
      <c r="A10" s="52" t="s">
        <v>137</v>
      </c>
      <c r="C10" s="49">
        <v>9</v>
      </c>
      <c r="D10" s="25" t="s">
        <v>59</v>
      </c>
      <c r="E10" s="50" t="s">
        <v>36</v>
      </c>
      <c r="G10" s="25" t="s">
        <v>57</v>
      </c>
      <c r="K10" s="25"/>
      <c r="Q10" s="54" t="s">
        <v>138</v>
      </c>
      <c r="R10" s="54" t="s">
        <v>139</v>
      </c>
      <c r="S10" s="40"/>
      <c r="T10" s="41">
        <v>9</v>
      </c>
      <c r="U10" s="42" t="s">
        <v>140</v>
      </c>
      <c r="V10" s="42" t="s">
        <v>141</v>
      </c>
      <c r="X10" s="46"/>
      <c r="Y10" s="46"/>
    </row>
    <row r="11" spans="1:28" ht="12" customHeight="1" x14ac:dyDescent="0.2">
      <c r="A11" s="52" t="s">
        <v>142</v>
      </c>
      <c r="C11" s="49">
        <v>10</v>
      </c>
      <c r="D11" s="25" t="s">
        <v>60</v>
      </c>
      <c r="E11" s="53" t="s">
        <v>50</v>
      </c>
      <c r="G11" t="s">
        <v>143</v>
      </c>
      <c r="H11" s="25"/>
      <c r="I11" s="25"/>
      <c r="K11" s="25"/>
      <c r="P11" s="48"/>
      <c r="Q11" s="44" t="s">
        <v>129</v>
      </c>
      <c r="R11" s="44" t="s">
        <v>130</v>
      </c>
      <c r="S11" s="40"/>
      <c r="T11" s="41">
        <v>10</v>
      </c>
      <c r="U11" s="42" t="s">
        <v>144</v>
      </c>
      <c r="V11" s="42" t="s">
        <v>145</v>
      </c>
      <c r="X11" s="46"/>
      <c r="Y11" s="46"/>
    </row>
    <row r="12" spans="1:28" ht="12" customHeight="1" x14ac:dyDescent="0.2">
      <c r="A12" s="55" t="s">
        <v>146</v>
      </c>
      <c r="C12" s="49">
        <v>11</v>
      </c>
      <c r="D12" s="25" t="s">
        <v>61</v>
      </c>
      <c r="E12" s="50" t="s">
        <v>36</v>
      </c>
      <c r="G12" s="25" t="s">
        <v>59</v>
      </c>
      <c r="H12" s="25"/>
      <c r="I12" s="25"/>
      <c r="K12" s="25"/>
      <c r="P12" s="48"/>
      <c r="Q12" s="44" t="s">
        <v>147</v>
      </c>
      <c r="R12" s="44" t="s">
        <v>148</v>
      </c>
      <c r="S12" s="40"/>
      <c r="T12" s="41">
        <v>11</v>
      </c>
      <c r="U12" s="42" t="s">
        <v>149</v>
      </c>
      <c r="V12" s="42" t="s">
        <v>150</v>
      </c>
      <c r="X12" s="46"/>
      <c r="Y12" s="46"/>
    </row>
    <row r="13" spans="1:28" ht="12" customHeight="1" x14ac:dyDescent="0.2">
      <c r="A13" s="52" t="s">
        <v>151</v>
      </c>
      <c r="C13" s="49">
        <v>14</v>
      </c>
      <c r="D13" s="23" t="s">
        <v>62</v>
      </c>
      <c r="E13" s="50" t="s">
        <v>50</v>
      </c>
      <c r="G13" s="25" t="s">
        <v>60</v>
      </c>
      <c r="I13" s="25"/>
      <c r="K13" s="25"/>
      <c r="Q13" s="39" t="s">
        <v>152</v>
      </c>
      <c r="R13" s="39" t="s">
        <v>153</v>
      </c>
      <c r="S13" s="40"/>
      <c r="T13" s="41">
        <v>12</v>
      </c>
      <c r="U13" s="42" t="s">
        <v>154</v>
      </c>
      <c r="V13" s="42" t="s">
        <v>155</v>
      </c>
      <c r="X13" s="46"/>
      <c r="Y13" s="46"/>
    </row>
    <row r="14" spans="1:28" ht="12" customHeight="1" x14ac:dyDescent="0.2">
      <c r="A14" s="55" t="s">
        <v>156</v>
      </c>
      <c r="C14" s="36">
        <v>12</v>
      </c>
      <c r="D14" s="21" t="s">
        <v>63</v>
      </c>
      <c r="E14" t="s">
        <v>36</v>
      </c>
      <c r="G14" s="25" t="s">
        <v>61</v>
      </c>
      <c r="H14" s="25"/>
      <c r="I14" s="25"/>
      <c r="P14" s="48"/>
      <c r="Q14" s="44" t="s">
        <v>157</v>
      </c>
      <c r="R14" s="44" t="s">
        <v>150</v>
      </c>
      <c r="S14" s="40"/>
      <c r="T14" s="41">
        <v>13</v>
      </c>
      <c r="U14" s="42" t="s">
        <v>158</v>
      </c>
      <c r="V14" s="42" t="s">
        <v>159</v>
      </c>
      <c r="X14" s="46"/>
      <c r="Y14" s="46"/>
    </row>
    <row r="15" spans="1:28" ht="12" customHeight="1" x14ac:dyDescent="0.2">
      <c r="A15" s="52" t="s">
        <v>160</v>
      </c>
      <c r="C15" s="49">
        <v>13</v>
      </c>
      <c r="D15" s="24" t="s">
        <v>64</v>
      </c>
      <c r="E15" s="53" t="s">
        <v>36</v>
      </c>
      <c r="G15" t="s">
        <v>161</v>
      </c>
      <c r="H15" s="25"/>
      <c r="I15" s="25"/>
      <c r="P15" s="48"/>
      <c r="Q15" s="39" t="s">
        <v>162</v>
      </c>
      <c r="R15" s="39" t="s">
        <v>163</v>
      </c>
      <c r="S15" s="40"/>
      <c r="T15" s="41">
        <v>14</v>
      </c>
      <c r="U15" s="42" t="s">
        <v>164</v>
      </c>
      <c r="V15" s="42" t="s">
        <v>165</v>
      </c>
    </row>
    <row r="16" spans="1:28" ht="12" customHeight="1" x14ac:dyDescent="0.2">
      <c r="A16" s="55" t="s">
        <v>166</v>
      </c>
      <c r="C16" s="49">
        <v>15</v>
      </c>
      <c r="D16" s="24" t="s">
        <v>65</v>
      </c>
      <c r="E16" s="53" t="s">
        <v>50</v>
      </c>
      <c r="G16" s="25" t="s">
        <v>167</v>
      </c>
      <c r="I16" s="25"/>
      <c r="P16" s="48"/>
      <c r="Q16" s="56" t="s">
        <v>168</v>
      </c>
      <c r="R16" s="44" t="s">
        <v>141</v>
      </c>
      <c r="S16" s="40"/>
      <c r="T16" s="41">
        <v>15</v>
      </c>
      <c r="U16" s="57" t="s">
        <v>169</v>
      </c>
      <c r="V16" s="42" t="s">
        <v>170</v>
      </c>
    </row>
    <row r="17" spans="1:22" ht="12" customHeight="1" thickBot="1" x14ac:dyDescent="0.25">
      <c r="A17" s="58" t="s">
        <v>171</v>
      </c>
      <c r="C17" s="46"/>
      <c r="D17" s="26"/>
      <c r="E17" s="48"/>
      <c r="G17" t="s">
        <v>172</v>
      </c>
      <c r="H17" s="25"/>
      <c r="P17" s="48"/>
      <c r="Q17" s="39" t="s">
        <v>34</v>
      </c>
      <c r="R17" s="39" t="s">
        <v>173</v>
      </c>
      <c r="S17" s="40"/>
      <c r="T17" s="41">
        <v>16</v>
      </c>
      <c r="U17" s="42" t="s">
        <v>174</v>
      </c>
      <c r="V17" s="42" t="s">
        <v>175</v>
      </c>
    </row>
    <row r="18" spans="1:22" ht="12" customHeight="1" thickBot="1" x14ac:dyDescent="0.25">
      <c r="A18" s="26"/>
      <c r="C18" s="46"/>
      <c r="G18" t="s">
        <v>63</v>
      </c>
      <c r="P18" s="48"/>
      <c r="Q18" s="44" t="s">
        <v>135</v>
      </c>
      <c r="R18" s="44" t="s">
        <v>176</v>
      </c>
      <c r="S18" s="40"/>
      <c r="T18" s="41">
        <v>17</v>
      </c>
      <c r="U18" s="42" t="s">
        <v>177</v>
      </c>
      <c r="V18" s="42" t="s">
        <v>178</v>
      </c>
    </row>
    <row r="19" spans="1:22" ht="12" customHeight="1" x14ac:dyDescent="0.2">
      <c r="G19" s="25" t="s">
        <v>179</v>
      </c>
      <c r="J19" s="25"/>
      <c r="K19" s="25"/>
      <c r="L19" s="25"/>
      <c r="P19" s="48"/>
      <c r="Q19" s="39" t="s">
        <v>180</v>
      </c>
      <c r="R19" s="39" t="s">
        <v>181</v>
      </c>
      <c r="S19" s="40"/>
      <c r="T19" s="41">
        <v>18</v>
      </c>
      <c r="U19" s="42" t="s">
        <v>182</v>
      </c>
      <c r="V19" s="42" t="s">
        <v>183</v>
      </c>
    </row>
    <row r="20" spans="1:22" ht="12" customHeight="1" x14ac:dyDescent="0.2">
      <c r="C20" t="s">
        <v>184</v>
      </c>
      <c r="D20" s="25"/>
      <c r="E20" s="25"/>
      <c r="G20" s="25" t="s">
        <v>64</v>
      </c>
      <c r="H20" s="25"/>
      <c r="P20" s="48"/>
      <c r="Q20" s="44" t="s">
        <v>144</v>
      </c>
      <c r="R20" s="44" t="s">
        <v>145</v>
      </c>
      <c r="S20" s="40"/>
      <c r="T20" s="41">
        <v>19</v>
      </c>
      <c r="U20" s="42" t="s">
        <v>185</v>
      </c>
      <c r="V20" s="42" t="s">
        <v>186</v>
      </c>
    </row>
    <row r="21" spans="1:22" ht="12" customHeight="1" x14ac:dyDescent="0.2">
      <c r="G21" t="s">
        <v>187</v>
      </c>
      <c r="H21" s="25"/>
      <c r="K21" s="25" t="s">
        <v>75</v>
      </c>
      <c r="L21" s="25"/>
      <c r="P21" s="48"/>
      <c r="Q21" s="54" t="s">
        <v>188</v>
      </c>
      <c r="R21" s="39" t="s">
        <v>189</v>
      </c>
      <c r="S21" s="40"/>
      <c r="T21" s="41">
        <v>20</v>
      </c>
      <c r="U21" s="42" t="s">
        <v>190</v>
      </c>
      <c r="V21" s="42" t="s">
        <v>191</v>
      </c>
    </row>
    <row r="22" spans="1:22" ht="12" customHeight="1" x14ac:dyDescent="0.2">
      <c r="F22" s="25"/>
      <c r="G22" t="s">
        <v>192</v>
      </c>
      <c r="L22" s="25"/>
      <c r="P22" s="48"/>
      <c r="Q22" s="44" t="s">
        <v>193</v>
      </c>
      <c r="R22" s="44" t="s">
        <v>155</v>
      </c>
      <c r="S22" s="40"/>
      <c r="T22" s="41">
        <v>21</v>
      </c>
      <c r="U22" s="57" t="s">
        <v>194</v>
      </c>
      <c r="V22" s="57" t="s">
        <v>195</v>
      </c>
    </row>
    <row r="23" spans="1:22" ht="12" customHeight="1" x14ac:dyDescent="0.2">
      <c r="G23" s="25" t="s">
        <v>196</v>
      </c>
      <c r="P23" s="48"/>
      <c r="Q23" s="44" t="s">
        <v>158</v>
      </c>
      <c r="R23" s="44" t="s">
        <v>159</v>
      </c>
      <c r="S23" s="40"/>
      <c r="T23" s="41">
        <v>22</v>
      </c>
      <c r="U23" s="42" t="s">
        <v>197</v>
      </c>
      <c r="V23" s="42" t="s">
        <v>198</v>
      </c>
    </row>
    <row r="24" spans="1:22" ht="12" customHeight="1" x14ac:dyDescent="0.2">
      <c r="D24" s="25"/>
      <c r="E24" s="25" t="s">
        <v>75</v>
      </c>
      <c r="G24" t="s">
        <v>199</v>
      </c>
      <c r="H24" s="25"/>
      <c r="K24" s="25"/>
      <c r="P24" s="48"/>
      <c r="Q24" s="39" t="s">
        <v>200</v>
      </c>
      <c r="R24" s="39" t="s">
        <v>191</v>
      </c>
      <c r="S24" s="40"/>
      <c r="T24" s="41">
        <v>23</v>
      </c>
      <c r="U24" s="42" t="s">
        <v>201</v>
      </c>
      <c r="V24" s="42" t="s">
        <v>202</v>
      </c>
    </row>
    <row r="25" spans="1:22" ht="12" customHeight="1" x14ac:dyDescent="0.2">
      <c r="P25" s="48"/>
      <c r="Q25" s="44" t="s">
        <v>203</v>
      </c>
      <c r="R25" s="44" t="s">
        <v>204</v>
      </c>
      <c r="S25" s="40"/>
      <c r="T25" s="59"/>
      <c r="U25" s="42"/>
      <c r="V25" s="42"/>
    </row>
    <row r="26" spans="1:22" ht="12" customHeight="1" thickBot="1" x14ac:dyDescent="0.25">
      <c r="G26" s="26"/>
      <c r="P26" s="48"/>
      <c r="Q26" s="44" t="s">
        <v>205</v>
      </c>
      <c r="R26" s="39" t="s">
        <v>206</v>
      </c>
      <c r="S26" s="40"/>
      <c r="T26" s="59"/>
      <c r="U26" s="42"/>
      <c r="V26" s="42"/>
    </row>
    <row r="27" spans="1:22" ht="12" customHeight="1" x14ac:dyDescent="0.2">
      <c r="H27" s="48"/>
      <c r="P27" s="48"/>
      <c r="Q27" s="39" t="s">
        <v>207</v>
      </c>
      <c r="R27" s="39" t="s">
        <v>208</v>
      </c>
      <c r="S27" s="40"/>
      <c r="T27" s="59"/>
      <c r="U27" s="59"/>
      <c r="V27" s="59"/>
    </row>
    <row r="28" spans="1:22" ht="12" customHeight="1" x14ac:dyDescent="0.2">
      <c r="P28" s="48"/>
      <c r="Q28" s="54" t="s">
        <v>209</v>
      </c>
      <c r="R28" s="54" t="s">
        <v>210</v>
      </c>
      <c r="S28" s="40"/>
      <c r="T28" s="59"/>
      <c r="U28" s="42"/>
      <c r="V28" s="42"/>
    </row>
    <row r="29" spans="1:22" ht="12" customHeight="1" x14ac:dyDescent="0.2">
      <c r="O29" s="25"/>
      <c r="P29" s="48"/>
      <c r="Q29" s="44" t="s">
        <v>211</v>
      </c>
      <c r="R29" s="39" t="s">
        <v>178</v>
      </c>
      <c r="S29" s="40"/>
      <c r="T29" s="59"/>
      <c r="U29" s="59"/>
      <c r="V29" s="59"/>
    </row>
    <row r="30" spans="1:22" ht="12" customHeight="1" x14ac:dyDescent="0.2">
      <c r="P30" s="48"/>
      <c r="Q30" s="39" t="s">
        <v>212</v>
      </c>
      <c r="R30" s="39" t="s">
        <v>170</v>
      </c>
      <c r="S30" s="40"/>
      <c r="U30" s="40"/>
      <c r="V30" s="40"/>
    </row>
    <row r="31" spans="1:22" ht="12" customHeight="1" x14ac:dyDescent="0.2">
      <c r="P31" s="48"/>
      <c r="Q31" s="44" t="s">
        <v>213</v>
      </c>
      <c r="R31" s="44" t="s">
        <v>214</v>
      </c>
      <c r="S31" s="48"/>
      <c r="U31" s="48"/>
      <c r="V31" s="48"/>
    </row>
    <row r="32" spans="1:22" ht="12" customHeight="1" thickBot="1" x14ac:dyDescent="0.25">
      <c r="L32" t="s">
        <v>75</v>
      </c>
      <c r="P32" s="48"/>
      <c r="Q32" s="39" t="s">
        <v>215</v>
      </c>
      <c r="R32" s="44" t="s">
        <v>216</v>
      </c>
      <c r="U32" s="26"/>
    </row>
    <row r="33" spans="10:21" ht="12" customHeight="1" x14ac:dyDescent="0.2">
      <c r="P33" s="48"/>
      <c r="Q33" s="44" t="s">
        <v>177</v>
      </c>
      <c r="R33" s="44" t="s">
        <v>217</v>
      </c>
    </row>
    <row r="34" spans="10:21" ht="12" customHeight="1" x14ac:dyDescent="0.2">
      <c r="L34" t="s">
        <v>75</v>
      </c>
      <c r="P34" s="48"/>
      <c r="Q34" s="44" t="s">
        <v>218</v>
      </c>
      <c r="R34" s="44" t="s">
        <v>183</v>
      </c>
    </row>
    <row r="35" spans="10:21" ht="12" customHeight="1" x14ac:dyDescent="0.2">
      <c r="P35" s="48"/>
      <c r="Q35" s="44" t="s">
        <v>185</v>
      </c>
      <c r="R35" s="44" t="s">
        <v>186</v>
      </c>
    </row>
    <row r="36" spans="10:21" ht="12" customHeight="1" x14ac:dyDescent="0.2">
      <c r="Q36" s="44" t="s">
        <v>219</v>
      </c>
      <c r="R36" s="44" t="s">
        <v>165</v>
      </c>
    </row>
    <row r="37" spans="10:21" ht="12" customHeight="1" x14ac:dyDescent="0.2">
      <c r="Q37" s="44" t="s">
        <v>220</v>
      </c>
      <c r="R37" s="44" t="s">
        <v>221</v>
      </c>
    </row>
    <row r="38" spans="10:21" ht="12" customHeight="1" x14ac:dyDescent="0.2">
      <c r="J38" s="25"/>
      <c r="L38" t="s">
        <v>75</v>
      </c>
      <c r="Q38" s="44" t="s">
        <v>190</v>
      </c>
      <c r="R38" s="44" t="s">
        <v>222</v>
      </c>
    </row>
    <row r="39" spans="10:21" ht="12" customHeight="1" x14ac:dyDescent="0.2">
      <c r="Q39" s="54" t="s">
        <v>223</v>
      </c>
      <c r="R39" s="60" t="s">
        <v>224</v>
      </c>
    </row>
    <row r="40" spans="10:21" ht="12" customHeight="1" x14ac:dyDescent="0.2">
      <c r="Q40" s="44" t="s">
        <v>225</v>
      </c>
      <c r="R40" s="44" t="s">
        <v>226</v>
      </c>
      <c r="U40" s="25"/>
    </row>
    <row r="41" spans="10:21" ht="12" customHeight="1" x14ac:dyDescent="0.2">
      <c r="Q41" s="39" t="s">
        <v>227</v>
      </c>
      <c r="R41" s="39" t="s">
        <v>228</v>
      </c>
    </row>
    <row r="42" spans="10:21" ht="12" customHeight="1" x14ac:dyDescent="0.2">
      <c r="Q42" s="44" t="s">
        <v>229</v>
      </c>
      <c r="R42" s="44" t="s">
        <v>230</v>
      </c>
      <c r="U42" s="25"/>
    </row>
    <row r="43" spans="10:21" ht="12" customHeight="1" x14ac:dyDescent="0.2">
      <c r="K43" s="25"/>
      <c r="Q43" s="39" t="s">
        <v>231</v>
      </c>
      <c r="R43" s="39" t="s">
        <v>195</v>
      </c>
    </row>
    <row r="44" spans="10:21" ht="12" customHeight="1" x14ac:dyDescent="0.2">
      <c r="J44" s="25"/>
      <c r="O44" s="25"/>
      <c r="Q44" s="44" t="s">
        <v>232</v>
      </c>
      <c r="R44" s="44" t="s">
        <v>233</v>
      </c>
      <c r="U44" s="45"/>
    </row>
    <row r="45" spans="10:21" ht="12" customHeight="1" x14ac:dyDescent="0.2">
      <c r="Q45" s="54" t="s">
        <v>234</v>
      </c>
      <c r="R45" s="54" t="s">
        <v>235</v>
      </c>
    </row>
    <row r="46" spans="10:21" x14ac:dyDescent="0.2">
      <c r="Q46" s="54" t="s">
        <v>236</v>
      </c>
      <c r="R46" s="54" t="s">
        <v>237</v>
      </c>
    </row>
    <row r="47" spans="10:21" x14ac:dyDescent="0.2">
      <c r="Q47" s="25" t="s">
        <v>238</v>
      </c>
    </row>
    <row r="48" spans="10:21" ht="13.5" thickBot="1" x14ac:dyDescent="0.25">
      <c r="Q48" s="61"/>
      <c r="R48" s="61"/>
    </row>
    <row r="52" spans="16:22" x14ac:dyDescent="0.2">
      <c r="V52" s="25" t="s">
        <v>239</v>
      </c>
    </row>
    <row r="53" spans="16:22" x14ac:dyDescent="0.2">
      <c r="P53" s="25" t="s">
        <v>240</v>
      </c>
    </row>
  </sheetData>
  <autoFilter ref="Q1:R42"/>
  <dataValidations count="1">
    <dataValidation type="list" allowBlank="1" showInputMessage="1" showErrorMessage="1" sqref="U13 Q14">
      <formula1>RESPONSABLE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Listado</vt:lpstr>
      <vt:lpstr>Tabla</vt:lpstr>
      <vt:lpstr>Validaciones</vt:lpstr>
      <vt:lpstr>Listado!Área_de_impresión</vt:lpstr>
      <vt:lpstr>RESPONSABLE</vt:lpstr>
      <vt:lpstr>TIPO_CORREC.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M. Gomez</dc:creator>
  <cp:lastModifiedBy>Angela M. Gomez</cp:lastModifiedBy>
  <cp:lastPrinted>2019-02-07T19:19:00Z</cp:lastPrinted>
  <dcterms:created xsi:type="dcterms:W3CDTF">2019-02-05T21:07:55Z</dcterms:created>
  <dcterms:modified xsi:type="dcterms:W3CDTF">2019-03-14T16:47:46Z</dcterms:modified>
</cp:coreProperties>
</file>