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BERNARDO\Desktop\AES\ALMAVIVA\"/>
    </mc:Choice>
  </mc:AlternateContent>
  <bookViews>
    <workbookView xWindow="240" yWindow="240" windowWidth="25365" windowHeight="13365" tabRatio="727" activeTab="2"/>
  </bookViews>
  <sheets>
    <sheet name="Resumen" sheetId="12" r:id="rId1"/>
    <sheet name="Resumen Ejecutivo" sheetId="13" r:id="rId2"/>
    <sheet name="OEA_SF" sheetId="9" r:id="rId3"/>
  </sheets>
  <definedNames>
    <definedName name="_xlnm.Print_Area" localSheetId="2">OEA_SF!$A$1:$K$87</definedName>
    <definedName name="Tiporegistro">#REF!</definedName>
  </definedNames>
  <calcPr calcId="152511"/>
  <customWorkbookViews>
    <customWorkbookView name="BASC ANTIOQUIA - Dirección - Vista personalizada" guid="{E09D90D5-4E33-479B-9F6B-C3D52208DB84}" mergeInterval="0" personalView="1" maximized="1" windowWidth="1020" windowHeight="596" tabRatio="727" activeSheetId="7"/>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G66" i="9" l="1"/>
  <c r="K88" i="9" l="1"/>
  <c r="I88" i="9"/>
  <c r="G88" i="9"/>
  <c r="K26" i="9"/>
  <c r="I26" i="9"/>
  <c r="D7" i="12" s="1"/>
  <c r="G26" i="9"/>
  <c r="G22" i="9"/>
  <c r="H22" i="9"/>
  <c r="K83" i="9"/>
  <c r="E13" i="12"/>
  <c r="I83" i="9"/>
  <c r="D13" i="12" s="1"/>
  <c r="G83" i="9"/>
  <c r="K76" i="9"/>
  <c r="E12" i="12" s="1"/>
  <c r="I76" i="9"/>
  <c r="D12" i="12"/>
  <c r="G12" i="12" s="1"/>
  <c r="G76" i="9"/>
  <c r="K66" i="9"/>
  <c r="E11" i="12"/>
  <c r="I66" i="9"/>
  <c r="D11" i="12" s="1"/>
  <c r="G11" i="12" s="1"/>
  <c r="K51" i="9"/>
  <c r="I51" i="9"/>
  <c r="G51" i="9"/>
  <c r="H10" i="12"/>
  <c r="K43" i="9"/>
  <c r="I43" i="9"/>
  <c r="G43" i="9"/>
  <c r="F9" i="12"/>
  <c r="K35" i="9"/>
  <c r="E8" i="12"/>
  <c r="F8" i="12" s="1"/>
  <c r="I35" i="9"/>
  <c r="G35" i="9"/>
  <c r="K22" i="9"/>
  <c r="E6" i="12" s="1"/>
  <c r="I22" i="9"/>
  <c r="D6" i="12" s="1"/>
  <c r="K9" i="9"/>
  <c r="E5" i="12" s="1"/>
  <c r="I9" i="9"/>
  <c r="G9" i="9"/>
  <c r="H5" i="12"/>
  <c r="C14" i="12"/>
  <c r="H8" i="12"/>
  <c r="H7" i="12"/>
  <c r="H9" i="12"/>
  <c r="H11" i="12"/>
  <c r="H13" i="12"/>
  <c r="H6" i="12"/>
  <c r="H12" i="12"/>
  <c r="G9" i="12"/>
  <c r="G5" i="12"/>
  <c r="F12" i="12" l="1"/>
  <c r="F11" i="12"/>
  <c r="G7" i="12"/>
  <c r="I7" i="12" s="1"/>
  <c r="F13" i="12"/>
  <c r="G13" i="12"/>
  <c r="I11" i="12"/>
  <c r="E14" i="12"/>
  <c r="I12" i="12"/>
  <c r="I13" i="12"/>
  <c r="I9" i="12"/>
  <c r="F6" i="12"/>
  <c r="G6" i="12"/>
  <c r="I6" i="12" s="1"/>
  <c r="H14" i="12"/>
  <c r="I5" i="12"/>
  <c r="D14" i="12"/>
  <c r="G8" i="12"/>
  <c r="I8" i="12" s="1"/>
  <c r="F10" i="12"/>
  <c r="F5" i="12"/>
  <c r="G10" i="12"/>
  <c r="I10" i="12" s="1"/>
  <c r="F14" i="12" l="1"/>
  <c r="F15" i="12" s="1"/>
  <c r="G14" i="12"/>
  <c r="H15" i="12" l="1"/>
  <c r="B18" i="12" s="1"/>
  <c r="C15" i="12"/>
  <c r="D15" i="12"/>
  <c r="E15" i="12"/>
  <c r="G15" i="12"/>
  <c r="B17" i="12"/>
</calcChain>
</file>

<file path=xl/sharedStrings.xml><?xml version="1.0" encoding="utf-8"?>
<sst xmlns="http://schemas.openxmlformats.org/spreadsheetml/2006/main" count="389" uniqueCount="297">
  <si>
    <t>NUMERAL</t>
  </si>
  <si>
    <t>4.1</t>
  </si>
  <si>
    <t>4.2</t>
  </si>
  <si>
    <t>4.3</t>
  </si>
  <si>
    <t>1.1</t>
  </si>
  <si>
    <t>2.1</t>
  </si>
  <si>
    <t>ASOCIADOS DE NEGOCIO</t>
  </si>
  <si>
    <t>Debe identificar a sus asociados de negocio autorizados como Operador Económico Autorizado en Colombia o certificados por otro programa de seguridad administrado por una aduana extranjera.</t>
  </si>
  <si>
    <t>3.1</t>
  </si>
  <si>
    <t>SEGURIDAD DEL CONTENEDOR Y DEMÁS UNIDADES DE CARGA</t>
  </si>
  <si>
    <t>5.1</t>
  </si>
  <si>
    <t>5.3</t>
  </si>
  <si>
    <t>SEGURIDAD DEL PERSONAL</t>
  </si>
  <si>
    <t>SEGURIDAD DE LOS PROCESOS</t>
  </si>
  <si>
    <t>5.2</t>
  </si>
  <si>
    <t>8.3</t>
  </si>
  <si>
    <t>Debe tener procedimientos documentados para la selección, evaluación y conocimiento de sus asociados de negocio que garanticen su confiabilidad.</t>
  </si>
  <si>
    <t>C</t>
  </si>
  <si>
    <t>NC</t>
  </si>
  <si>
    <t>NA</t>
  </si>
  <si>
    <t>CAPITULO</t>
  </si>
  <si>
    <t>N/A</t>
  </si>
  <si>
    <t>Totales</t>
  </si>
  <si>
    <t>Porcentajes Totales</t>
  </si>
  <si>
    <t>RESUMEN</t>
  </si>
  <si>
    <t>TOTAL GENERAL</t>
  </si>
  <si>
    <t>PORCENTAJE TOTAL</t>
  </si>
  <si>
    <t xml:space="preserve"> </t>
  </si>
  <si>
    <t>CU</t>
  </si>
  <si>
    <t>Seguridad del Contenedor y demás Unidades de Carga</t>
  </si>
  <si>
    <t>NUM.</t>
  </si>
  <si>
    <t>I</t>
  </si>
  <si>
    <t>II</t>
  </si>
  <si>
    <t>III</t>
  </si>
  <si>
    <t>IV</t>
  </si>
  <si>
    <t>V</t>
  </si>
  <si>
    <t>VI</t>
  </si>
  <si>
    <t>VII</t>
  </si>
  <si>
    <t>IX</t>
  </si>
  <si>
    <t>Controles de Acceso Físico</t>
  </si>
  <si>
    <t>Seguridad del Personal</t>
  </si>
  <si>
    <t>Segiuridad de los Procesos</t>
  </si>
  <si>
    <t>Seguridad en Tecnología de la Información</t>
  </si>
  <si>
    <t>Entrenamiento en Seguridad y Conciencia de Amenazas</t>
  </si>
  <si>
    <t>Total Preguntas</t>
  </si>
  <si>
    <t>Puntaje</t>
  </si>
  <si>
    <t>%</t>
  </si>
  <si>
    <t>VIII</t>
  </si>
  <si>
    <t>Seguridad Física</t>
  </si>
  <si>
    <t>COMENTARIOS DEL AUDITOR</t>
  </si>
  <si>
    <t>2. ASPECTO RELEVANTES</t>
  </si>
  <si>
    <t>3. HALLAZGOS</t>
  </si>
  <si>
    <t>4. CONCLUSIONES</t>
  </si>
  <si>
    <t>RESUMEN DEL CUMPLIMIENTO REQUISITOS OEA</t>
  </si>
  <si>
    <t>RESUMEN EJECUTIVO SOBRE CUMPLIMIENTO DE REQUISITOS OEA</t>
  </si>
  <si>
    <t>1. ACTIVIDADES DESARROLLADAS</t>
  </si>
  <si>
    <t>Preguntas
Validadas</t>
  </si>
  <si>
    <t xml:space="preserve">DESCRIPCIÓN DEL REQUISITO </t>
  </si>
  <si>
    <t>CONTROLES DE ACCESO FISICO</t>
  </si>
  <si>
    <t>Debe tener procedimientos documentados para la selección de candidatos con posibilidad de ser vinculados a la empresa en cualquier modalidad de contrato.</t>
  </si>
  <si>
    <t>Debe mantener actualizada la historia laboral del personal vinculado que incluya información personal y familiar, revisión de antecedentes, archivo fotográfico, registro de huella dactilar y firma.</t>
  </si>
  <si>
    <t>Debe tener procedimientos documentados para el retiro del personal.</t>
  </si>
  <si>
    <t>SEGURIDAD FISICA</t>
  </si>
  <si>
    <t>SEGURIDAD EN TECNOLOGIA DE LA INFORMACION</t>
  </si>
  <si>
    <t>ENTRENAMIENTO EN SEGURIDAD Y CONCIENCIA DE AMENAZAS</t>
  </si>
  <si>
    <t>ANÁLISIS Y ADMINISTRACIÓN DEL RIESGO</t>
  </si>
  <si>
    <t>VERIFICACIÓN DE CUMPLIMIENTO REQUISITOS
CATEGORIA OEA SEGURIDAD Y FACILITACIÓN</t>
  </si>
  <si>
    <t>Análisis y administración del riesgo</t>
  </si>
  <si>
    <t>Asociados de negocio</t>
  </si>
  <si>
    <t>Código: F-SE-039                                      Versión: 002                             Fecha Emisión: 12/08/2013</t>
  </si>
  <si>
    <t>Código: F-SE-039                               Versión: 002                              Fecha Emisión: 12/08/2013</t>
  </si>
  <si>
    <t>Tener una política de gestión de la seguridad basada en la evaluación del riesgo de sus cadenas de suministro, la cual debe tener establecidos objetivos, metas y programas de gestión de la seguridad</t>
  </si>
  <si>
    <t>Realizar y documentar una visita de vinculación y en adelante visitas bienales a las instalaciones donde sus asociados de negocio críticos desarrollan sus operaciones, con el fin de verificar el cumplimiento requisitos mínimos de seguridad en la cadena de suministro internacional.</t>
  </si>
  <si>
    <t>Identificar y mantener actualizados los cargos críticos relacionados con la seguridad de la cadena de suministro internacional.</t>
  </si>
  <si>
    <t xml:space="preserve">Tener establecidas cláusulas de confidencialidad y de responsabilidad en los contratos de su personal vinculado. </t>
  </si>
  <si>
    <t xml:space="preserve">Controlar el acceso y salida de información relacionada con la cadena de suministro internacional, por medio de correo electrónico, soportes magnéticos, dispositivos de almacenamiento extraíble y demás.   </t>
  </si>
  <si>
    <t xml:space="preserve">Tener procedimientos documentados para verificar, la integridad física de la estructura del contenedor y demás unidades de carga cuando se realice el desaduanamiento en sus instalaciones.   </t>
  </si>
  <si>
    <t xml:space="preserve">Tener procedimientos documentados para reconocer y reportar a las autoridades competentes, cuando los sellos, contenedores y/o demás unidades de carga han sido vulnerados. </t>
  </si>
  <si>
    <t xml:space="preserve">Tener un procedimiento documentado para detectar, neutralizar y denunciar la entrada no autorizada a los contenedores y demás unidades de carga, así como a las áreas de almacenamiento de los mismos.  </t>
  </si>
  <si>
    <t xml:space="preserve">Almacenar los contenedores y demás unidades de carga, llenos y/o vacíos, en áreas seguras que impidan el acceso y/o manipulación no autorizada. Dichas áreas deben ser inspeccionadas periódicamente y se debe dejar registro de la inspección y el responsable. </t>
  </si>
  <si>
    <t xml:space="preserve">Implementa procedimientos documentados de seguridad para la inspección de contenedores y demás unidades de carga antes del llenado, incluida la fiabilidad de los mecanismos de cierre de puertas que incluya la revisión de los siete puntos: pared delantera, lado izquierdo, lado derecho, piso, techo interior / exterior, puertas interiores y exteriores, exterior y sección inferior. </t>
  </si>
  <si>
    <t>Instala sellos de alta seguridad que cumplan o excedan los estándares contenidos en la norma vigente ISO 17712 a los contenedores cargados y demás unidades de carga precintables.</t>
  </si>
  <si>
    <t xml:space="preserve">Debe tener implementado un sistema para identificar y controlar el acceso de personas y vehículos a sus instalaciones. </t>
  </si>
  <si>
    <t xml:space="preserve">Debe entregar a todo su personal vinculado a través de cualquier modalidad de contrato una identificación, que debe ser portada en un lugar visible. </t>
  </si>
  <si>
    <t xml:space="preserve">Debe exigir a todos los visitantes que se identifiquen para el ingreso a sus instalaciones, y hacer entrega de una identificación temporal, que debe ser portada en un lugar visible. </t>
  </si>
  <si>
    <t xml:space="preserve">Debe garantizar mediante controles efectivos y procedimientos documentados, la revisión tanto al ingreso como a la salida de sus instalaciones, de las personas, vehículos, paquetes, correo y demás objetos. </t>
  </si>
  <si>
    <t xml:space="preserve">Debe tener procedimientos documentados para garantizar que los visitantes y vehículos se dirijan únicamente a las áreas autorizadas dentro de las instalaciones.  </t>
  </si>
  <si>
    <t xml:space="preserve">Debe realizar y documentar bienalmente, estudios socioeconómicos que incluyan visitas domiciliarias al personal que ocupa cargos críticos. </t>
  </si>
  <si>
    <t xml:space="preserve">Debe tener procedimientos documentados para el seguimiento y análisis de resultados de los estudios socioeconómicos y las visitas domiciliarias, que permitan detectar cambios relevantes o injustificados en el patrimonio del personal vinculado. </t>
  </si>
  <si>
    <t xml:space="preserve">Debe tener establecidas disposiciones de seguridad para el suministro y manejo de los uniformes y dotación, que incluya el control, entrega, devolución o cambio de los mismos. </t>
  </si>
  <si>
    <t xml:space="preserve">Debe tener implementado un código de ética que contenga las reglas de comportamiento orientadas a asegurar la transparencia en el ejercicio de su actividad.   </t>
  </si>
  <si>
    <t>Debe tener implementadas medidas de seguridad para identificar plenamente a los conductores, sus acompañantes y los vehículos antes de que reciban y entreguen la carga.</t>
  </si>
  <si>
    <t xml:space="preserve">Debe tener un sistema de control de documentos que garantice que estos sean conocidos, modificados, actualizados y/o impresos por el personal que corresponda según sus roles y/o competencias. </t>
  </si>
  <si>
    <t xml:space="preserve">Debe contar con un protocolo para resolver eventos inesperados en el transporte de su carga entre el lugar de arribo y las instalaciones del importador, que contemple: detención inesperada, hurto o saqueo del vehículo, desvío de la ruta, bloqueo de la vía, accidente de tránsito, falla mecánica y violación de sellos de seguridad. </t>
  </si>
  <si>
    <t xml:space="preserve">Debe contar con un plan que garantice la continuidad de sus operaciones ante la ocurrencia de situaciones tales como; desastre natural, incendio, sabotaje, corte de energía, ciberataques y fallas en las comunicaciones y el transporte.  </t>
  </si>
  <si>
    <t xml:space="preserve">Comprobar que la carga que llega corresponda con lo ordenado, haciendo verificación de descripción, peso, marcas y conteo de piezas. </t>
  </si>
  <si>
    <t xml:space="preserve">Garantizar la integridad y la seguridad de la carga en los procesos relativos al manejo, almacenamiento y transporte. </t>
  </si>
  <si>
    <t xml:space="preserve">Garantizar que la información de despacho o recepción de carga sea veraz, legible y que se cuente con ella antes que se reciba efectivamente la carga. Así mismo que dicha información esté protegida contra cambios, pérdidas o introducción de datos erróneos.  </t>
  </si>
  <si>
    <t xml:space="preserve">Para el control y seguimiento de sus operaciones de aduana, garantizando veracidad y una correcta presentación y trámite de sus declaraciones y de sus demás actuaciones ante la autoridad aduanera.  </t>
  </si>
  <si>
    <t xml:space="preserve">Para detectar y tomar las acciones necesarias en caso de faltantes, sobrantes o cualquier otra discrepancia o irregularidad en la carga.  </t>
  </si>
  <si>
    <t xml:space="preserve">Para reportar a la autoridad competente los casos en que se detecten irregularidades o actividades ilegales o sospechosas en sus cadenas de suministro. </t>
  </si>
  <si>
    <t>6.14</t>
  </si>
  <si>
    <t xml:space="preserve">Para supervisar la operación de los transportadores terrestres en las operaciones de su cadena de suministro internacional. </t>
  </si>
  <si>
    <t>Debe tener  cercas o barreras perimetrales alrededor de sus instalaciones, así como barreras interiores dentro de las áreas de manejo y almacenamiento de carga, para los diferentes tipos de mercancías.</t>
  </si>
  <si>
    <t xml:space="preserve">Debe garantizar que todas las puertas, ventanas, cercas y barreras interiores y exteriores se encuentren aseguradas, e inspeccionarlas para verificar su integridad e identificar daños, dejando registro de la misma. </t>
  </si>
  <si>
    <t xml:space="preserve">Debe prohibir el estacionamiento de vehículos de personal vinculado y de visitantes dentro de las áreas de manejo y almacenamiento de carga o en áreas adyacentes a la entrada o salida de las mismas.   </t>
  </si>
  <si>
    <t xml:space="preserve">Debe garantizar que las instalaciones han sido construidas con materiales que resistan la entrada forzada. </t>
  </si>
  <si>
    <t xml:space="preserve">Debe tener un servicio de vigilancia y seguridad propio o contratado con una empresa competente y debidamente autorizada, que garantice una acción de respuesta oportuna y disponibilidad durante las 24 horas del día. </t>
  </si>
  <si>
    <t xml:space="preserve">Debe disponer de una infraestructura física, administrativa, y de recurso humano, que permita ejercer de manera adecuada su actividad.   </t>
  </si>
  <si>
    <t xml:space="preserve">Debe utilizar  sistemas informáticos para el control y seguimiento de su negocio, sus operaciones financieras, contables, aduaneras y comerciales. </t>
  </si>
  <si>
    <t xml:space="preserve">Debe tener políticas y procedimientos documentados de seguridad informática que comprendan: los responsables del manejo de la información, la creación, administración y asignación de roles, administración de cuentas de acceso a los sistemas de información y correo electrónico, uso de Internet; la interconexión con sistemas de información externos, el correcto uso de recursos informáticos, así como los controles necesarios que garanticen la confidencialidad de la información. </t>
  </si>
  <si>
    <t>Debe asignar cuentas individuales de acceso a la plataforma de tecnología que exijan su cambio periódico, y que cuenten con características que incrementen los niveles de seguridad..</t>
  </si>
  <si>
    <t xml:space="preserve">Debe establecer controles que permitan identificar el abuso de los sistemas de cómputo y de tecnología informática así como para detectar el acceso inapropiado y la manipulación indebida de la información. </t>
  </si>
  <si>
    <t xml:space="preserve">Debe tener un plan de contingencia informática documentado, implementado, mantenido y en proceso de mejora continua. </t>
  </si>
  <si>
    <t xml:space="preserve">Debe tener un lugar físico definido como centro de cómputo y comunicaciones, con las medidas de seguridad apropiadas que garanticen el acceso solo a personal autorizado. </t>
  </si>
  <si>
    <t>Debe implementar un programa de inducción y reinducción periódica, dirigido a todo el personal vinculado o a vincular y cuando aplique a los visitantes, que garantice el conocimiento de las medidas de seguridad de la empresa y las posibles amenazas y riesgos, así como las medidas implementadas para prevenir, reconocer y actuar frente a cualquier actividad delictiva</t>
  </si>
  <si>
    <t>Debe desarrollar programas de capacitación especializada en seguridad para el personal vinculado en áreas críticas sobre prevención de lavado de activos y financiación del terrorismo, sellos, envío, recibo, manejo y almacenamiento de carga, manejo del correo, y demás temas sensibles, según correspondan por área y por proceso..</t>
  </si>
  <si>
    <t>Debe implementar un programa de concienciación y prevención del consumo de alcohol y drogas.</t>
  </si>
  <si>
    <t xml:space="preserve">Tener implementado un programa de entrenamiento para manejo de situaciones de pánico que sea acorde con las necesidades de las áreas críticas. </t>
  </si>
  <si>
    <t xml:space="preserve">SEGURIDAD FITOSANITARIA Y ZOOSANITARIA </t>
  </si>
  <si>
    <t>1.2</t>
  </si>
  <si>
    <t>1.3</t>
  </si>
  <si>
    <t>1.4</t>
  </si>
  <si>
    <t>2.2</t>
  </si>
  <si>
    <t>1.6</t>
  </si>
  <si>
    <t>1.5</t>
  </si>
  <si>
    <t>2.3</t>
  </si>
  <si>
    <t>9.1</t>
  </si>
  <si>
    <t>9.2</t>
  </si>
  <si>
    <t>9.3</t>
  </si>
  <si>
    <t>9.4</t>
  </si>
  <si>
    <t>10.1</t>
  </si>
  <si>
    <t>10.2</t>
  </si>
  <si>
    <t>Contar con un sistema de administración de riesgos sanitarios y/o fitosanitarios enfocado en la cadena de suministro internacional indicando los procedimientos para su gestión.</t>
  </si>
  <si>
    <t>10.3</t>
  </si>
  <si>
    <t>10.4</t>
  </si>
  <si>
    <t>10.10</t>
  </si>
  <si>
    <t>10.9</t>
  </si>
  <si>
    <t>10.8</t>
  </si>
  <si>
    <t>10.7</t>
  </si>
  <si>
    <t>10.5</t>
  </si>
  <si>
    <t>10.6</t>
  </si>
  <si>
    <t xml:space="preserve">Garantizar que el personal vinculado a las actividades de recepción, manipulación, transporte, almacenamiento y otras que involucren el manejo directo de la mercancía, cuenten con el conocimiento necesario para el desarrollo de la actividad.  </t>
  </si>
  <si>
    <t>Contar con los registros y autorizaciones que exija el Instituto Colombiano Agropecuario para el ejercicio de la actividad.</t>
  </si>
  <si>
    <t xml:space="preserve">Contar con procedimientos documentados para la selección de sus asociados de negocio, a través de los cuales se exige el cumplimiento de los requisitos sanitarios y/o fitosanitarios establecidos por Colombia. </t>
  </si>
  <si>
    <t>Demostrar mediante manifestación suscrita por sus asociados de negocio (proveedor) que éstos cumplen con las normas sanitarias y/o fitosanitarias establecidas por el Servicio Veterinario Oficial o el Organismo Nacional de Proteccion Fitosanitaria del país de origen para la exportación de animales, vegetales, sus productos y artículos reglamentados.</t>
  </si>
  <si>
    <t xml:space="preserve">Corroborar y contar con soporte documental que permita verificar y asegurar que los asociados de negocio (proveedor) cumplan con los requisitos fitosanitarios, zoosanitarios y demás establecidos por el ICA en los procesos de importación de animales, vegetales, sus productos y artículos reglamentados. </t>
  </si>
  <si>
    <t>Contar con protocolos de manejo, inactivación o destrucción de productos que representen riesgo fitosanitario y zoosanitario para el país.</t>
  </si>
  <si>
    <t>1.7</t>
  </si>
  <si>
    <t>1.8</t>
  </si>
  <si>
    <t>1.9</t>
  </si>
  <si>
    <t>1.10</t>
  </si>
  <si>
    <t>1.11</t>
  </si>
  <si>
    <t>3.2</t>
  </si>
  <si>
    <t>3.3</t>
  </si>
  <si>
    <t>3.4</t>
  </si>
  <si>
    <t>3.5</t>
  </si>
  <si>
    <t>3.6</t>
  </si>
  <si>
    <t>3.7</t>
  </si>
  <si>
    <t>4.4</t>
  </si>
  <si>
    <t>4.5</t>
  </si>
  <si>
    <t>4.6</t>
  </si>
  <si>
    <t>4.7</t>
  </si>
  <si>
    <t>5.4</t>
  </si>
  <si>
    <t>5.5</t>
  </si>
  <si>
    <t>5.6</t>
  </si>
  <si>
    <t>5.7</t>
  </si>
  <si>
    <t>6.1</t>
  </si>
  <si>
    <t>6.2</t>
  </si>
  <si>
    <t>6.3</t>
  </si>
  <si>
    <t>6.4</t>
  </si>
  <si>
    <t>6.5</t>
  </si>
  <si>
    <t>6.6</t>
  </si>
  <si>
    <t>6.7</t>
  </si>
  <si>
    <t>6.8</t>
  </si>
  <si>
    <t>6.10</t>
  </si>
  <si>
    <t>6.9</t>
  </si>
  <si>
    <t>6.11</t>
  </si>
  <si>
    <t>6.12</t>
  </si>
  <si>
    <t>6.13</t>
  </si>
  <si>
    <t>7.1</t>
  </si>
  <si>
    <t>7.2</t>
  </si>
  <si>
    <t>7.3</t>
  </si>
  <si>
    <t>7.4</t>
  </si>
  <si>
    <t>7.5</t>
  </si>
  <si>
    <t>7.6</t>
  </si>
  <si>
    <t>7.7</t>
  </si>
  <si>
    <t>8.1</t>
  </si>
  <si>
    <t>8.2</t>
  </si>
  <si>
    <t>8.4</t>
  </si>
  <si>
    <t>8.5</t>
  </si>
  <si>
    <t>8.6</t>
  </si>
  <si>
    <t>X</t>
  </si>
  <si>
    <t>Tener procedimientos documentados para establecer el nivel de riesgo de sus asociados de negocio en la cadena de suministro internacional.</t>
  </si>
  <si>
    <t>Demostrar mediante manifestación suscrita por sus asociados de negocio no autorizados como Operador Económico Autorizado en Colombia ni certificados por otro programa de seguridad administrado por una aduana extranjera, que cumplen los requisitos mínimos orientados a mitigar riesgos en la cadena de suministro internacional.</t>
  </si>
  <si>
    <t>Exigir a sus proveedores un plan de contingencia de su actividad que permita el desarrollo óptimo de las operaciones contratadas.</t>
  </si>
  <si>
    <t>Tener procedimiento documentados para el control, pesaje, contabilización, medicion o tallaje de mercancias al ingreso y salida de la zona de almacenamiento.</t>
  </si>
  <si>
    <t>1.12</t>
  </si>
  <si>
    <t>E</t>
  </si>
  <si>
    <t>Establecer áreas consideradas como críticas en sus instalaciones</t>
  </si>
  <si>
    <t xml:space="preserve"> Utilizar sistemas de alarma y/o videocámaras de vigilancia para monitorear, alertar, registrar y supervisar las instalaciones e impedir el acceso no autorizado a las áreas críticas y de manejo, almacenamiento de carga,  inspección o almacenamiento de carga. </t>
  </si>
  <si>
    <t>Debe verificar que en los casos en que transfiera, delegue, tercerice o subcontrate alguno de sus procesos críticos relacionados con sus cadenas de suministro que el prestador del servicio implmenta medidas de seguridad orientadas a mitigar riesgos en la cadena de suministro internacinal.</t>
  </si>
  <si>
    <t>Implementa medidas de seguridad para verificar, cerrar y sellar correctamente los contenedores y demás unidades de carga, para protegerlos contra la introducción de personal y/o materiales no autorizados y evitar la alteración de su integridad física.</t>
  </si>
  <si>
    <t>Debe tener procedimientos documentados para el control, entrega, devolución, cambio y pérdida de los dispositivos de control de acceso para el personal vinculado y visitantes.</t>
  </si>
  <si>
    <t>Debe garantizar mediante controles efectivos y procedimientos documentados que el personal  vinculado pueda identificar  y  afrontar a personas no autorizadas o no identificadas al interior de sus instalaciones.</t>
  </si>
  <si>
    <t>Debe tener herramientas que le permitan garantizar la trazabilidad de la carga, desde el punto de llenado en el exterior hasta la sede del importador o el punto de distribución.</t>
  </si>
  <si>
    <t xml:space="preserve">Debe tener herramientas que le permitan garantizar la trazabilidad del vehículo que transporta la carga, desde el punto de llenado en el exterior hasta la sede del importador o el punto de distribución, cuando se trate de modo terrestre.  </t>
  </si>
  <si>
    <t>Archivar, almacenar y proteger la documentación física y electronica de las operaciones de su cadena de suministro internacional y disponer su destrucción cuando a ello hubiere lugar.</t>
  </si>
  <si>
    <t xml:space="preserve">Garantizar que el asociado de negocio (proveedor) tenga implementado un sistema de Buenas Prácticas documentado para sus procesos de producción y/o manufactura y/o fabricación y/o almacenamiento según el producto a exportar. </t>
  </si>
  <si>
    <t xml:space="preserve">Exigir que proveedor  cuente con un sistema de trazabilidad documentado que permita hacer seguimiento al producto a través de todas las etapas de producción, transformación y comercialización. </t>
  </si>
  <si>
    <t>Exigir que su proveedor  tengan implementados procedimientos documentados para la inspección, limpieza y desinfección interna y externa de los contenedores y demás unidades de carga antes del llenado.</t>
  </si>
  <si>
    <t>x</t>
  </si>
  <si>
    <t>Tener un sistema de administración de riesgos enfocado en la cadena de suministro internacional, que prevea actividades ilícitas, entre otras lavado de activos, contrabando, trafico de estupefacientes, trafico para el procesamiento narcoticos, terrorismo, financiacion del terrorismo y trafico de armas</t>
  </si>
  <si>
    <t>NOMBRE DEL AUDITOR: BERNARDO GOMEZ POLO</t>
  </si>
  <si>
    <t>7.8</t>
  </si>
  <si>
    <t>Debe disponer y controlar las áreas destinadas para casilleros, vistieres o similares y separarlas de las áreas críticas de la empresa.</t>
  </si>
  <si>
    <t>7.9</t>
  </si>
  <si>
    <t>Debe disponer de un plano  de su planta fisica donde se  identifiquen claramente las areas criticas de su empresa y se divulgue el plan de evacuacion de emergencia.</t>
  </si>
  <si>
    <t xml:space="preserve">Se realiza reunion de apertura y se confirma plan de auditoria en el siguiente orden:
CAPITULO I
DE LA ADMINISTRACIÓN Y GESTIÓN DE LA SEGURIDAD, 
CAPITULO II
DE LOS ASOCIADOS DE NEGOCIO
CAPÍTULO IV
DE LOS CONTROLES DE ACCESO FÍSICO
CAPÍTULO VII
DE LA SEGURIDAD FÍSICA
CAPÍTULO V
DE LA SEGURIDAD DEL PERSONAL
CAPÍTULO IX
DEL ENTRENAMIENTO EN SEGURIDAD Y CONCIENCIA DE AMENAZAS
CAPÍTULO VIII
DE LA SEGURIDAD EN TECNOLOGÍA DE LA INFORMACIÓN
CAPÍTULO VI
DE LA SEGURIDAD DE LOS PROCESOS
ANALISIS Y ADMINISTRACION DEL RIESGO
</t>
  </si>
  <si>
    <t>Dentro de la revision se evidencia que dentro de su SIG de gestion cuentan con certificaciones de la norma ISO 9001,BASC,OSHAS 18001,ISO 14001.</t>
  </si>
  <si>
    <t>En centro de documentos y apoyo de sala de analisis quien administra sarlaft hacen el reporte pertinente a autoridad competente,el software tambien genera alertas,cuando hay desviaciones .</t>
  </si>
  <si>
    <t>Tiene una politica de seguridad enfocada en los procesos y actividades desarrolladas en eje sistematico suatentada en manuales ,sistema y gestion de control de la seguridad  haciendo enfasis en prevencion de actividadades ilicitascomo ,narcotrafico,lavado de activos y financiacion de terrorismo.</t>
  </si>
  <si>
    <t xml:space="preserve">RAZON SOCIAL DE LA EMPRESA:  ALMAVIVA S.A </t>
  </si>
  <si>
    <t>Tiene una politica de seguridad enfocada en los procesos y actividades desarrolladas en eje sistematico suatentada en manuales ,SARO ,MA.32006,SARLAF 432000 ,SADC MQ 43004sistema y gestion de control de la seguridad  haciendo enfasis en prevencion de actividadades ilicitascomo ,narcotrafico,lavado de activos y financiacion de terrorismo.Se sustenta En matriz  de riesgoz SARO .</t>
  </si>
  <si>
    <r>
      <t xml:space="preserve">Cuentan con una matriz de riesgos de seguridad donde asocian todos los procesos internos  de areas SE toma muestra para revision </t>
    </r>
    <r>
      <rPr>
        <b/>
        <sz val="10"/>
        <rFont val="Arial"/>
        <family val="2"/>
      </rPr>
      <t xml:space="preserve">DISTRINAL AZUCAR ,TRANE,MANUELITA,TERPEL </t>
    </r>
  </si>
  <si>
    <t>Tiene parametrizados por Acuerdos suscritos en donde se especifican de manera clara cuando no cumplen con algun requisito EJEMPLO se toma como muestra ESTANCOL como proveedor,se evidencia acuerdo firmado,cliente MERCOL .</t>
  </si>
  <si>
    <t>Cuentan con cronograma de visitas a proveedores  y Clientes donde se evidencia de manera anual ,lo cual los cita dentro del tiempo de cumplimiento de la norma ,se ubica dentro de su red interna CRM documentado digitalmente.</t>
  </si>
  <si>
    <t xml:space="preserve"> cuenta con evidencia escrita dentro de las carpetas de proveedores donde se pueda verificar que se le recomienda a sus proveedores tener un plan de contigencia Se toma como muestra SERVIPORTUARIOS,SPRC.       .</t>
  </si>
  <si>
    <t>Se aprecia de manera clara en la matriz de riesgos  de cargos   el cargo de gerente de OPERACIONES DIORECTORA DE OFICINA Y GERENCIA REGIONAL   ,gerencia Comercial .</t>
  </si>
  <si>
    <t>Se evidencia  informacion contenida en carpetas en red  donde tienen acceso limitado el personal que maneja clientes ,Hay que llenar formato QSA-292 autorizacion de informacion  corporativa,ya que los puertos USB se encuentran deshabilitados en los equipos .</t>
  </si>
  <si>
    <t>Se encuentra descrito en Sus procesos   Dentro de los formatos de de control de carga,NQ433013 CONTROL DE MEDICION EQUIPOS DE INSPECCION Y ENSAYO</t>
  </si>
  <si>
    <t>Se observan plenamente detallados  e identificados en la matriz de riesgos ,centro de control cctv ,patio de almacenamiento  contenedores ,Planta de emergencia ,archivo ,Centro de computo mas no existen publicadas en en plano general ,esta informacion solo es de acceso LIDER SEGURIDAD FISICA,GERENCIAS Y DIRECCION .</t>
  </si>
  <si>
    <t xml:space="preserve">cuenta con sistemas de monitoreo  de cctv permanente,sistemas de control de acceso tarjetas de proximidad y controles biometricos   y en las areas de acceso restringido  hay señalizacion etica .para todas las areas de almacenamiento y carga,se apoyan con sistema de camaras procesos de inspeccion.Estos sistemas son monitoreados por HONOR Y LAUREL </t>
  </si>
  <si>
    <t>0'</t>
  </si>
  <si>
    <t>Cuenta con procedimiento para selección de clientes y proveedores  MA-440-000 donde se requiere,  PROC 440-007 verificacion de RUT,CAMARA DE COMERCIO ,ANTECEDENTES REPRESENTANTE LEGAL  Y VERIFICACION DE LISTA CLINTON ,EPS,FOTOCOPIA DECLARACION DE RENTA ,CERTIFICACION DE INGRESOS Y RETENCION se evidencia tambien en la lista de chequeo de carpeta de clientes y proveedores este requerimiento,Se toma muestra  formato SAD- 010</t>
  </si>
  <si>
    <t>En el momento se encuentran idenficados los provvedores que cumplen con el requisito se  toma muestra SPRC,COMPAS,CCTO.</t>
  </si>
  <si>
    <t>cumple Como tal  se toma muestra de CONTECAR SPRC ,Evidenciado mediante acuerdo suscrito.</t>
  </si>
  <si>
    <t>Se observa  en las carpetas de  personal administrativo y operativo (OPERADORES ESTANCOL,MIJ )de confidencialidad firmada por el colaborador. Se evidencia mediante acuerdo en sus procesos en formato RHU-139  HABEAS DATA .</t>
  </si>
  <si>
    <t>Se evidencia en la carpeta  de clientes con operación en sector  portuario DENTRO DE LA INTRANET  en manual MA-432-003 VERSION 8 ,se registra el rocedimiento en formato SEG -0014 VERIFICACION DE CONTENEDORES VACIOS Y LLENOS ,SEG 0015CONTROL UTILIZACION DE PRECINTOS .</t>
  </si>
  <si>
    <t>Se cuenta con el el marco normativo para el sector PORTUARIO mdediante REPORTE DE SEÑALES DE ALERETA Y OPERACIONES INUSUALES  formato QSA-008</t>
  </si>
  <si>
    <t>Se cumple con el requisito normativo Mediante procedimiento de operaciones en l plan de contigencia se evalua y en  caso de detectarse ,se reporta al area de proteccion MEDIANTE PROCEDIMIENTO IA-402</t>
  </si>
  <si>
    <t>Se evalua el cumplimiento del requisito  Acuerdo A registro de sistema de control de seguridad ,contenedores,patio ,en el cual se evidencia  MA-432-003</t>
  </si>
  <si>
    <t>Se evalua el cumplimiento del requisito  Acuerdo A registro de sistema de control de seguridad ,contenedores,patio ,en el cual se evidencia  MA-432-003  FORMATO  SEG -014,SEG 017 ARQUEO DE PRECINTOS,SEG 016 ACTA DE RECIBO DE PRECINTOS,SEG 011 LIBRO DE CONTROL DE PRECINTOS.</t>
  </si>
  <si>
    <t>Existe documentado dentro del procedimiento de control de sello Procedimiento control prescintos de seguridad MA-432-003  FORMATO  SEG -014,SEG 017 ARQUEO DE PRECINTOS,SEG 016 ACTA DE RECIBO DE PRECINTOS,SEG 011 LIBRO DE CONTROL DE PRECINTOS.</t>
  </si>
  <si>
    <t>Se tiene un registro de acceso de visitantes, el cual relacionado en formato RHU -079 REGISTRO DE PERSONAL FLOTANTE CONTRATISTAS Y VISITANTES.</t>
  </si>
  <si>
    <t>Se tiene establecido  un procedimiento por parte de SEGURIDAD FISICA  y GESTION HUMANA  para tomar disponibilidad de estos elementos documentada de manera escrita mediante instructivo Documentado   En  NA-410019  Donde se estipula que debe existir una denuncia formal para evitar la materializacion de algun hecho ilicito y en caso de retiro  se relaciona en formato  RHU-046 REPORTE DE PAZ Y SALVO .</t>
  </si>
  <si>
    <t>Se encuentra estipulado de manera escrita dentro de sus procesos  y se aplica entregando carnet a su personal vinculado,Se describe en el NA 4100019 donde habla de especificaciones tecnicas ,carnetizacion empleados ,RHU-012 FORMATO DE ENTREGA DE CARNET donde se encuentra inmersa responsabilidades y deberes del uso del carnet.</t>
  </si>
  <si>
    <t>Se tiene un registro de acceso de visitantes, el cual relacionado en formato RHU -079 REGISTRO DE PERSONAL FLOTANTE CONTRATISTAS Y VISITANTES. NA- 410019 ENTRGA CARNET DE VISITANTE .</t>
  </si>
  <si>
    <t>en la actualidad se realiza dicha accion y se reglamenta en el procedimiento de MANUAL DE SEGURIDAD FISICA  item 6.0  y los responsables de ejecutar el procedimiento son los guardas ,MA432-002</t>
  </si>
  <si>
    <t>Se observan documentados por escrito En el procedimiento de CONTROL DE ACCESOS DE INSTALACIONES  se evidencia en el manual MA-432-002  formato RHU -279</t>
  </si>
  <si>
    <t>Cuentran con control  y control de accesos  mediante TARJETAS  DE PROXIMIDAD  registro de control visitantes Y PERSONAL DE EMPLEADOS y se valida de manera periodica el cumplimiento del control,mediante auditorias internas de identificaciones positivas,Se valida con el area de vigilacia G4S solutions.</t>
  </si>
  <si>
    <r>
      <t xml:space="preserve">Se cuenta con el debido encerramiento perimetral  sistemas de cctv y alarmas monitoreados las 24 horas  Por la empresa </t>
    </r>
    <r>
      <rPr>
        <b/>
        <sz val="10"/>
        <rFont val="Arial"/>
        <family val="2"/>
      </rPr>
      <t xml:space="preserve">HONOR Y LAUREL </t>
    </r>
    <r>
      <rPr>
        <sz val="10"/>
        <rFont val="Arial"/>
        <family val="2"/>
      </rPr>
      <t>en su  Porteria  principal ,al igual que en sus areas de almacenamiento de matrial de contenedores y carga .</t>
    </r>
  </si>
  <si>
    <t>Se observa de manera clara  Una lista de chequeo  bajo formato SEG-009  inspeccion Fisica de instalaciones y su peridiocidad es semanal .</t>
  </si>
  <si>
    <t>Se encuentra publicado en las diferentes areas de almacenamiento mediante señalizacion etica informativa.</t>
  </si>
  <si>
    <t>La instalaciones se encuentran bien elaboradas sus materiales corresponden a cemento,concreto y ladrillo ,ademas cuenta con berreras perimetrales ,Refuerzo de concertina ,barreras fotoloelectricas monitoreadas 24 horas.</t>
  </si>
  <si>
    <t>Debe disponer de señalización e iluminación adecuadas dentro y fuera de las instalaciones, especialmente en entradas y salidas, áreas de manejo, almacenamiento, inspección o aforo de carga, barreras perimetrales y áreas de estacionamiento.</t>
  </si>
  <si>
    <t>Se observa de manera clara  dentro de las listas de chequeo de seguridad de la sede  y se realiza con peridiocidad semanal  y se valida el informe de proteccion  se evidencia mediante formato SEG -009 INSPECCION FISICA DE INSTALACIONES .</t>
  </si>
  <si>
    <t>Cuenta con 02 Servicios 24 horas armados en porterias,01 servicio 12horas diurno de lunes a sabado ,con respaldo  11 domos y 23 camaras fijas con monitoreo permanente.</t>
  </si>
  <si>
    <t>Cuenta con una estructura  FISICA APROXIMADA DE 122 Empleados entre directos y temporales de cartagena (almaviva global cargo,almaviva zona franca zas ).</t>
  </si>
  <si>
    <t>Cuenta con este plano el cual se encuentra ubicado en diferentes areas de la empresa y en plegable de ingreso a visitantes pero sus areas sensibles o criticas solo son de conocimiento de cargos gerenciales y solo acceso a el por intranet los funcionarios de la alta direccion.</t>
  </si>
  <si>
    <t>Cuenta con area de locker para empleados OPERATIVOS  Hombres y mijeres se encuentran debidamente aislados de las areas de manipilacion de cargas y almacenamiento,se evidencia inspecciones una vez  al año mediante formato  SEG-005  ACTA DE ENTREGA DE LOCKER Y EL SEG -0024 ACTA DE INPECCION DE LOCKERS dicho procedimiento esta inmerso en el manual de control de seguridad .</t>
  </si>
  <si>
    <t>Centan con proceso de vinculacion y contratacion de personal para administrativos y operativos ,Su proceso describe en el NA 410-005 VERSION 14. requisiciones  se solicitan  En formato RHU -140 REQUISICION PERSONAL .RHU -0073 ENTREVISTA DE  TECNICA PERFIL DE CARGO.</t>
  </si>
  <si>
    <t>Se observa  dentro del proceso de gestion humana  y su peridiocidad de aplicación es anual . Se toma muestra se evidenciada acuerdo al item 9.1 NA 410024  Formato RHU-053 ACTUALIZACION DE HISTORIA LABORAL.</t>
  </si>
  <si>
    <t xml:space="preserve">Se observa  en E PROCEDIMIENTO  NA 410005  SELECCIÓN Y CONTYRATACION DE PERSOSNAL  VERSION 13    </t>
  </si>
  <si>
    <t>Se observa que cuentan con estos ya que se encuentran certificados  con sarlaft y estan en NA  41005  item 12  verificacion anual .</t>
  </si>
  <si>
    <t xml:space="preserve">Se aprecia de manera clara en el proceso de selección  de manera muy especifica ,vinculacion  y retiro  Este ultimo se evidencia aplicación mediante formato       PROCEDIMIENTO DE DESVINCULACION DE PERSONAL  NA 410-003 </t>
  </si>
  <si>
    <t>Cuentan con procedimiento DE  DESVINCULACION DE PERSONAL  NA 410-003  Evidenciado en el el fromato RHU-046 PAZ Y SALVO en el cual se relacionan novedades,devoluciones  o si hay lugar a descuentos,epp,llaves,toquem informacion del computador  .</t>
  </si>
  <si>
    <t>Se observa publicado en La intranet  CODIGO DE ETICA Y CONDUCTA con los siguientes ITEMS 1.introduccion y campo de aplicación.2VALORES CORPORATIVOS,3 PRINCIPIOS ORIENTADORES DE LA CONDUCTA 4.NORMAS DE CONDUCTA ,5 POLITICAS 5.1 POLITICA DE CONFLICTO DE INTERESES,5.2 POLITICA DE CULTURA SARLAFT.5.3 POLITICA COMERCIAL .</t>
  </si>
  <si>
    <t>Cuenta con este y se ubica  en sus sistema de gestion ubicado en GESTION DE RIESGOS  en instructivo inmerso en el plan de continuidad de negocio   CODIFICADO IA-432-020   Se encuentra clasificado acuerdo a situaciones  especificas ,ejemplo hurto  o asalto .secuestro masivo .</t>
  </si>
  <si>
    <t>Se  observa documentado plan de capcitacion  y entrenamiento dirigido al personal de empleados operativos y administrativos ,se  evidencian actas de asistencia  Y EN MATRIZ DE PLANEACION Y CRONOGRAMA MENSUAL .Se evalua al la señora  jefe de cartera y cobranzas la cual sustenta con dominio  cada riesgo tanto los generados por la actividad conmo los de asociados de negocio.</t>
  </si>
  <si>
    <t>Cuentan con politica de prevencion de Consumo de alcohol y drogas y tabaco la cual se encuentra publicada en la intranet disponible como material de consulta y se evidencian actas de capacitacion  periodica dirigida a la poblacion de empleados en general.</t>
  </si>
  <si>
    <t>Se evidencia  plan  documentado  de manera  inmersa dentro de su ficha de plan  de continuidad de negocio .</t>
  </si>
  <si>
    <t>Cuenta con una plataforma institucional  dentro de la cual hay un software dentro del uso de plataformas tecnologicas ,con medidas de control ,programado por alertas a seguimiento de usuarios,los puertos  USB  se encuentran restringidos. DLX ,LAB ,SEVEN ERP ,SILOTRANS,OPEN COMEX ALMACOMEX .</t>
  </si>
  <si>
    <t>Cuenta con estas politicas   se encuentran Publicadas en la intranet  para consulta de empleados  y se encuentra socializada en capacitacion evidenciada con actas .</t>
  </si>
  <si>
    <t>Cuentan con este requisito y sus sistemas estan parametrizados  Y monitoreados de Manera permanente  ,los cuales tienen dominios especificos y se realiza un control de alertas  de manera periodica con caducidad de 30 dias .</t>
  </si>
  <si>
    <t>Se puede evidenciar que cuentan con politica de seguridad  informatica y dentro de sus procesos  SE encuentran inmersas dichas prohibiciones  ademas socializadas mediante actas de capacitacion,cuentan con fairewolls  y antivirus  y softwares de control y bloqueo.</t>
  </si>
  <si>
    <t>Cuentan con  plan documentado el cual esta publicado en la intranet inmerso en el plan de continuidad de negocio. Codificado PQ-433-000   se desvia hacia barranquilla y alamos.</t>
  </si>
  <si>
    <t>Cuenta con una central de comunicaciones  Y Servidores  al cual  cuenta con un lugar de contingencia en la nube y uno fisico en el area de datacenter y sus actividades se desvian como centro de atencion primaria inicial a barranquilla.</t>
  </si>
  <si>
    <t xml:space="preserve">Se realiza  dentro de las planillas registro y control de vehiculos y conductores su codigo dentro del SIG ES  MER -034 LIBRO PORTERIA </t>
  </si>
  <si>
    <t>Cuentan con la descripcion del perfil en el manual de funciones de cada area y accesos autorizados se puede acceder de manera controlada mediante la intranet.</t>
  </si>
  <si>
    <t>SE evidencia su existencia la cual se encuentra contenida en el manual de almacenamiento codificado MO-432-002  SE revisa traza en el pmapa de procesos  .</t>
  </si>
  <si>
    <t xml:space="preserve">Se evidencia control  mediante uso de software ALMACOMEX el cual permite hacer seguimiento de manera sistematica a cada paso del proceso. CODIGO NO-032-74 VERSION 4 </t>
  </si>
  <si>
    <t>Esta dentro del proceso de contuinidad negocio y como herreamienta de control  el software silotrans.</t>
  </si>
  <si>
    <t>Cuenta con plan de contingencia donde desvian sus actividades a hacia BARRANQUILLA en caso de aduana y resto de operaciones a alamos y puente aranda.</t>
  </si>
  <si>
    <t>Se realiza  INSPECCION PREVIA   DE MERCANCIA PREVIO A ALA EXPÓRTACION  ADU -010 Se hace mediante inpeccion a la carga y se determina mediante indicacion en la norma aduanera por faltantes o excesos y se notifica a la DIAN  Y oficial de cumplimiento ALMAVIVA.</t>
  </si>
  <si>
    <t>SI CUMPLE LAS BODEGAS TIENEN IMPLEMENTADOS cierres de bodega que no se encuentra en  operación  y se diligencias los registros  documentales para tal gestion .</t>
  </si>
  <si>
    <t>Los datos se reciben acuerdo a mandato del Cliente o despacho,el sitema emite comprobante de movimiento de mercancia CMM  Contenido en manual de almacenamiento MO432-000.</t>
  </si>
  <si>
    <t xml:space="preserve">SE CUENTA CON softwre almnacomex SISTEMA DE INFORMACION  A432-010 instructivo  de agenciameineto aduanero </t>
  </si>
  <si>
    <t xml:space="preserve">Operaciones maneja La informacion mediante  software </t>
  </si>
  <si>
    <t>Se cuenta con area de archivo muerto ACUERDo al NA 432-006 PROCEDMIENTO DE ARCHIVO CUMPLIENDO POR 5 AÑOS SEGÚN LA NORMA  SU CONSERVACION .</t>
  </si>
  <si>
    <t>Se cuenta con registro y almacenamiento de mediante software SILOTRANS .</t>
  </si>
  <si>
    <t>FECHA: 04 DE JUNIO  DEL 2019</t>
  </si>
  <si>
    <t xml:space="preserve">CONTACTO:  JACKELINE LACAYO ZULUAGA </t>
  </si>
  <si>
    <t xml:space="preserve">RAZON SOCIAL DE LA EMPRESA:   ALMAVIVA  S.A </t>
  </si>
  <si>
    <t>FECHA:  04/06/2019</t>
  </si>
  <si>
    <t>Se encuentran muchas fortalezas dentro de su proceso SIG cuentan varios SOFTWARE dentro de su plataforma,los empleados de cada area conocen y dominan plenamente la norma .</t>
  </si>
  <si>
    <t>Se observan muchas fortalezas  en  Todas las áreas hay sinergia y coordinación en el equipo, con un alto sentido de compromiso en el cumplimiento del hacer lo  cual garantiza el cumplimiento de la norma.</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</si>
</sst>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name val="Arial"/>
    </font>
    <font>
      <b/>
      <sz val="10"/>
      <name val="Arial"/>
      <family val="2"/>
    </font>
    <font>
      <sz val="8"/>
      <name val="Arial"/>
      <family val="2"/>
    </font>
    <font>
      <b/>
      <sz val="8"/>
      <name val="Arial"/>
      <family val="2"/>
    </font>
    <font>
      <sz val="8"/>
      <name val="Arial"/>
      <family val="2"/>
    </font>
    <font>
      <b/>
      <sz val="9"/>
      <name val="Arial"/>
      <family val="2"/>
    </font>
    <font>
      <sz val="8"/>
      <name val="Tahoma"/>
      <family val="2"/>
    </font>
    <font>
      <sz val="9"/>
      <name val="Arial"/>
      <family val="2"/>
    </font>
    <font>
      <sz val="10"/>
      <color indexed="8"/>
      <name val="Arial Narrow"/>
      <family val="2"/>
    </font>
    <font>
      <sz val="10"/>
      <name val="Arial"/>
      <family val="2"/>
    </font>
    <font>
      <sz val="13"/>
      <color rgb="FF000000"/>
      <name val="Arial"/>
      <family val="2"/>
    </font>
    <font>
      <b/>
      <sz val="14"/>
      <name val="Arial"/>
      <family val="2"/>
    </font>
    <font>
      <b/>
      <sz val="11"/>
      <color theme="0"/>
      <name val="Arial"/>
      <family val="2"/>
    </font>
    <font>
      <b/>
      <sz val="11"/>
      <color theme="0"/>
      <name val="Tahoma"/>
      <family val="2"/>
    </font>
    <font>
      <sz val="8"/>
      <name val="Arial "/>
    </font>
    <font>
      <b/>
      <sz val="8"/>
      <name val="Tahoma"/>
      <family val="2"/>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indexed="9"/>
        <bgColor indexed="64"/>
      </patternFill>
    </fill>
    <fill>
      <patternFill patternType="solid">
        <fgColor theme="4" tint="0.79998168889431442"/>
        <bgColor indexed="64"/>
      </patternFill>
    </fill>
    <fill>
      <patternFill patternType="solid">
        <fgColor rgb="FFFFFF00"/>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bottom/>
      <diagonal/>
    </border>
    <border>
      <left/>
      <right/>
      <top style="thin">
        <color auto="1"/>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style="medium">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auto="1"/>
      </right>
      <top/>
      <bottom style="thin">
        <color auto="1"/>
      </bottom>
      <diagonal/>
    </border>
    <border>
      <left style="thin">
        <color theme="0"/>
      </left>
      <right style="thin">
        <color auto="1"/>
      </right>
      <top style="thin">
        <color auto="1"/>
      </top>
      <bottom style="thin">
        <color auto="1"/>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top style="thin">
        <color theme="0"/>
      </top>
      <bottom style="thin">
        <color auto="1"/>
      </bottom>
      <diagonal/>
    </border>
    <border>
      <left/>
      <right style="thin">
        <color auto="1"/>
      </right>
      <top style="thin">
        <color theme="0"/>
      </top>
      <bottom style="thin">
        <color auto="1"/>
      </bottom>
      <diagonal/>
    </border>
    <border>
      <left style="thin">
        <color theme="0"/>
      </left>
      <right/>
      <top/>
      <bottom/>
      <diagonal/>
    </border>
    <border>
      <left style="thin">
        <color auto="1"/>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auto="1"/>
      </top>
      <bottom style="thin">
        <color auto="1"/>
      </bottom>
      <diagonal/>
    </border>
  </borders>
  <cellStyleXfs count="1">
    <xf numFmtId="0" fontId="0" fillId="0" borderId="0"/>
  </cellStyleXfs>
  <cellXfs count="242">
    <xf numFmtId="0" fontId="0" fillId="0" borderId="0" xfId="0"/>
    <xf numFmtId="0" fontId="4" fillId="0" borderId="0" xfId="0" applyFont="1" applyFill="1" applyBorder="1" applyAlignment="1">
      <alignment horizontal="center" vertical="center" textRotation="90" wrapText="1"/>
    </xf>
    <xf numFmtId="0" fontId="4" fillId="0" borderId="0" xfId="0" applyFont="1" applyBorder="1" applyAlignment="1">
      <alignment horizontal="center" vertical="center" textRotation="90" wrapText="1"/>
    </xf>
    <xf numFmtId="0" fontId="4" fillId="0" borderId="0" xfId="0" applyFont="1" applyFill="1" applyBorder="1" applyAlignment="1">
      <alignment horizontal="justify" vertical="center" wrapText="1"/>
    </xf>
    <xf numFmtId="0" fontId="4" fillId="0" borderId="0" xfId="0" applyFont="1" applyBorder="1" applyAlignment="1">
      <alignment horizontal="justify" vertical="center" wrapText="1"/>
    </xf>
    <xf numFmtId="0" fontId="4" fillId="0" borderId="0" xfId="0" applyFont="1" applyBorder="1" applyAlignment="1">
      <alignment horizontal="justify" vertical="center"/>
    </xf>
    <xf numFmtId="0" fontId="4" fillId="0" borderId="0" xfId="0" applyFont="1"/>
    <xf numFmtId="0" fontId="1" fillId="0" borderId="0" xfId="0" applyFont="1" applyFill="1" applyBorder="1" applyAlignment="1">
      <alignment vertical="center" wrapText="1"/>
    </xf>
    <xf numFmtId="0" fontId="3" fillId="0" borderId="0" xfId="0" applyFont="1"/>
    <xf numFmtId="0" fontId="4" fillId="0" borderId="0" xfId="0" applyFont="1" applyAlignment="1">
      <alignment horizontal="justify"/>
    </xf>
    <xf numFmtId="0" fontId="6" fillId="0" borderId="0" xfId="0" applyFont="1" applyBorder="1" applyAlignment="1">
      <alignment horizontal="center" vertical="center" textRotation="90" wrapText="1"/>
    </xf>
    <xf numFmtId="0" fontId="6" fillId="0" borderId="0" xfId="0" applyFont="1" applyFill="1" applyBorder="1" applyAlignment="1">
      <alignment horizontal="center" vertical="center" textRotation="90" wrapText="1"/>
    </xf>
    <xf numFmtId="0" fontId="6" fillId="0" borderId="0" xfId="0" applyFont="1" applyBorder="1" applyAlignment="1">
      <alignment horizontal="justify" vertical="center" wrapText="1"/>
    </xf>
    <xf numFmtId="0" fontId="6" fillId="0" borderId="1" xfId="0" applyFont="1" applyFill="1" applyBorder="1" applyAlignment="1">
      <alignment horizontal="center" vertical="center" wrapText="1"/>
    </xf>
    <xf numFmtId="0" fontId="6" fillId="0" borderId="0" xfId="0" applyFont="1" applyFill="1" applyBorder="1" applyAlignment="1">
      <alignment horizontal="justify" vertical="center" wrapText="1"/>
    </xf>
    <xf numFmtId="0" fontId="6" fillId="0" borderId="0" xfId="0" applyFont="1" applyBorder="1" applyAlignment="1">
      <alignment horizontal="justify" vertical="center"/>
    </xf>
    <xf numFmtId="0" fontId="6" fillId="0" borderId="0" xfId="0" applyFont="1"/>
    <xf numFmtId="0" fontId="6" fillId="0" borderId="0" xfId="0" applyFont="1" applyAlignment="1">
      <alignment horizontal="justify"/>
    </xf>
    <xf numFmtId="0" fontId="5" fillId="0" borderId="0" xfId="0" applyFont="1" applyAlignment="1">
      <alignment horizontal="left" vertical="center"/>
    </xf>
    <xf numFmtId="0" fontId="5" fillId="0" borderId="0" xfId="0" applyFont="1" applyAlignment="1">
      <alignment horizontal="left" vertical="center"/>
    </xf>
    <xf numFmtId="0" fontId="5" fillId="0" borderId="0" xfId="0" applyFont="1" applyBorder="1" applyAlignment="1">
      <alignment horizontal="left" vertical="center"/>
    </xf>
    <xf numFmtId="0" fontId="6" fillId="0" borderId="7"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5" xfId="0" applyFont="1" applyBorder="1" applyAlignment="1">
      <alignment horizontal="center" vertical="center" wrapText="1"/>
    </xf>
    <xf numFmtId="0" fontId="5" fillId="0" borderId="0" xfId="0" applyFont="1" applyAlignment="1">
      <alignment horizontal="left" vertical="center"/>
    </xf>
    <xf numFmtId="0" fontId="5" fillId="0" borderId="0" xfId="0" applyFont="1" applyBorder="1" applyAlignment="1">
      <alignment horizontal="left" vertical="center"/>
    </xf>
    <xf numFmtId="0" fontId="6" fillId="0" borderId="0" xfId="0" applyFont="1" applyFill="1" applyBorder="1" applyAlignment="1">
      <alignment horizontal="center" vertical="center" wrapText="1"/>
    </xf>
    <xf numFmtId="0" fontId="0" fillId="0" borderId="0" xfId="0" applyBorder="1"/>
    <xf numFmtId="0" fontId="0" fillId="4" borderId="1" xfId="0" applyFill="1" applyBorder="1" applyAlignment="1">
      <alignment horizontal="center" vertical="center" wrapText="1"/>
    </xf>
    <xf numFmtId="0" fontId="0" fillId="3" borderId="0" xfId="0" applyFill="1"/>
    <xf numFmtId="0" fontId="10" fillId="3" borderId="0" xfId="0" applyFont="1" applyFill="1" applyAlignment="1">
      <alignment horizontal="left" vertical="center"/>
    </xf>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3" fillId="0" borderId="0" xfId="0" applyFont="1" applyBorder="1"/>
    <xf numFmtId="0" fontId="3" fillId="0" borderId="0" xfId="0" applyFont="1" applyBorder="1" applyAlignment="1">
      <alignment vertical="center" wrapText="1"/>
    </xf>
    <xf numFmtId="0" fontId="1"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1" fontId="0" fillId="0" borderId="1" xfId="0" applyNumberFormat="1" applyBorder="1" applyAlignment="1" applyProtection="1">
      <alignment horizontal="center" vertical="center" wrapText="1"/>
      <protection hidden="1"/>
    </xf>
    <xf numFmtId="0" fontId="0" fillId="0" borderId="0" xfId="0" applyAlignment="1">
      <alignment wrapText="1"/>
    </xf>
    <xf numFmtId="0" fontId="0" fillId="3" borderId="0" xfId="0" applyFill="1" applyAlignment="1">
      <alignment wrapText="1"/>
    </xf>
    <xf numFmtId="1" fontId="0" fillId="0" borderId="1" xfId="0" applyNumberFormat="1" applyBorder="1" applyAlignment="1">
      <alignment horizontal="center" vertical="center" wrapText="1"/>
    </xf>
    <xf numFmtId="0" fontId="0" fillId="3" borderId="0" xfId="0" applyFill="1" applyBorder="1" applyAlignment="1">
      <alignment wrapText="1"/>
    </xf>
    <xf numFmtId="0" fontId="8" fillId="0" borderId="1" xfId="0" applyFont="1" applyFill="1" applyBorder="1" applyAlignment="1">
      <alignment horizontal="center" vertical="center" wrapText="1"/>
    </xf>
    <xf numFmtId="1" fontId="0" fillId="4" borderId="0" xfId="0" applyNumberFormat="1" applyFill="1" applyBorder="1"/>
    <xf numFmtId="0" fontId="9" fillId="0" borderId="2" xfId="0" applyFont="1" applyBorder="1" applyAlignment="1">
      <alignment horizontal="center" vertical="center" wrapText="1"/>
    </xf>
    <xf numFmtId="9" fontId="0" fillId="0" borderId="1" xfId="0" applyNumberFormat="1" applyBorder="1" applyAlignment="1">
      <alignment horizontal="center" vertical="center" wrapText="1"/>
    </xf>
    <xf numFmtId="9" fontId="0" fillId="0" borderId="2" xfId="0" applyNumberFormat="1" applyBorder="1" applyAlignment="1">
      <alignment horizontal="center" vertical="center" wrapText="1"/>
    </xf>
    <xf numFmtId="1" fontId="1" fillId="0" borderId="1" xfId="0" applyNumberFormat="1" applyFont="1" applyBorder="1" applyAlignment="1">
      <alignment horizontal="center" vertical="center"/>
    </xf>
    <xf numFmtId="9" fontId="1" fillId="0" borderId="1" xfId="0" applyNumberFormat="1" applyFont="1" applyBorder="1" applyAlignment="1">
      <alignment horizontal="center"/>
    </xf>
    <xf numFmtId="0" fontId="0" fillId="0" borderId="0" xfId="0" applyAlignment="1">
      <alignment horizontal="center" vertical="center"/>
    </xf>
    <xf numFmtId="0" fontId="6" fillId="0" borderId="1" xfId="0" applyFont="1" applyBorder="1" applyAlignment="1">
      <alignment horizontal="center" vertical="center" wrapText="1"/>
    </xf>
    <xf numFmtId="0" fontId="6" fillId="0" borderId="7" xfId="0" applyFont="1" applyBorder="1" applyAlignment="1">
      <alignment horizontal="center" vertical="center" wrapText="1"/>
    </xf>
    <xf numFmtId="0" fontId="6" fillId="0" borderId="22"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3"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5"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0" xfId="0" applyFont="1" applyFill="1" applyAlignment="1">
      <alignment horizontal="justify"/>
    </xf>
    <xf numFmtId="0" fontId="4" fillId="0" borderId="0" xfId="0" applyFont="1" applyFill="1" applyAlignment="1">
      <alignment horizontal="justify"/>
    </xf>
    <xf numFmtId="0" fontId="12" fillId="2" borderId="24" xfId="0" applyFont="1" applyFill="1" applyBorder="1" applyAlignment="1">
      <alignment horizontal="center" vertical="center" wrapText="1"/>
    </xf>
    <xf numFmtId="0" fontId="6" fillId="0" borderId="28" xfId="0" applyFont="1" applyFill="1" applyBorder="1" applyAlignment="1" applyProtection="1">
      <alignment horizontal="center" vertical="center" wrapText="1"/>
      <protection locked="0"/>
    </xf>
    <xf numFmtId="0" fontId="6" fillId="0" borderId="29" xfId="0" applyFont="1" applyFill="1" applyBorder="1" applyAlignment="1" applyProtection="1">
      <alignment horizontal="center" vertical="center" wrapText="1"/>
      <protection locked="0"/>
    </xf>
    <xf numFmtId="0" fontId="6" fillId="0" borderId="30"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28" xfId="0" applyFont="1" applyFill="1" applyBorder="1" applyAlignment="1">
      <alignment horizontal="center" vertical="center" wrapText="1"/>
    </xf>
    <xf numFmtId="0" fontId="6" fillId="0" borderId="29" xfId="0" applyFont="1" applyFill="1" applyBorder="1" applyAlignment="1">
      <alignment horizontal="center" vertical="center" wrapText="1"/>
    </xf>
    <xf numFmtId="0" fontId="6" fillId="0" borderId="31" xfId="0" applyFont="1" applyFill="1" applyBorder="1" applyAlignment="1">
      <alignment horizontal="center" vertical="center" wrapText="1"/>
    </xf>
    <xf numFmtId="0" fontId="4" fillId="0" borderId="34" xfId="0" applyFont="1" applyBorder="1" applyAlignment="1">
      <alignment horizontal="center" vertical="center" textRotation="90" wrapText="1"/>
    </xf>
    <xf numFmtId="0" fontId="6" fillId="0" borderId="34" xfId="0" applyFont="1" applyFill="1" applyBorder="1" applyAlignment="1">
      <alignment horizontal="center" vertical="center" textRotation="90" wrapText="1"/>
    </xf>
    <xf numFmtId="0" fontId="13" fillId="2" borderId="35" xfId="0" applyFont="1" applyFill="1" applyBorder="1" applyAlignment="1">
      <alignment horizontal="center" vertical="center" wrapText="1"/>
    </xf>
    <xf numFmtId="0" fontId="12" fillId="0" borderId="26" xfId="0" applyFont="1" applyFill="1" applyBorder="1" applyAlignment="1">
      <alignment horizontal="center" vertical="center" wrapText="1"/>
    </xf>
    <xf numFmtId="0" fontId="12" fillId="0" borderId="37"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12" fillId="0" borderId="37" xfId="0" applyFont="1" applyFill="1" applyBorder="1" applyAlignment="1">
      <alignment vertical="center" wrapText="1"/>
    </xf>
    <xf numFmtId="0" fontId="12" fillId="0" borderId="26" xfId="0" applyFont="1" applyFill="1" applyBorder="1" applyAlignment="1">
      <alignment vertical="center" wrapText="1"/>
    </xf>
    <xf numFmtId="0" fontId="12" fillId="2" borderId="39" xfId="0" applyFont="1" applyFill="1" applyBorder="1" applyAlignment="1">
      <alignment horizontal="center" vertical="center" wrapText="1"/>
    </xf>
    <xf numFmtId="0" fontId="1" fillId="0" borderId="1"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6"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12" fillId="2" borderId="26" xfId="0" applyFont="1" applyFill="1" applyBorder="1" applyAlignment="1">
      <alignment vertical="center" wrapText="1"/>
    </xf>
    <xf numFmtId="0" fontId="13" fillId="2" borderId="39" xfId="0" applyFont="1" applyFill="1" applyBorder="1" applyAlignment="1">
      <alignment horizontal="center" vertical="center" wrapText="1"/>
    </xf>
    <xf numFmtId="0" fontId="2" fillId="0" borderId="1" xfId="0" applyFont="1" applyBorder="1" applyAlignment="1">
      <alignment horizontal="center" vertical="center" wrapText="1"/>
    </xf>
    <xf numFmtId="0" fontId="12" fillId="2" borderId="37" xfId="0" applyFont="1" applyFill="1" applyBorder="1" applyAlignment="1">
      <alignment horizontal="center" vertical="center" wrapText="1"/>
    </xf>
    <xf numFmtId="0" fontId="12" fillId="2" borderId="26" xfId="0" applyFont="1" applyFill="1" applyBorder="1" applyAlignment="1">
      <alignment horizontal="center" vertical="center" wrapText="1"/>
    </xf>
    <xf numFmtId="0" fontId="13" fillId="2" borderId="40" xfId="0" applyFont="1" applyFill="1" applyBorder="1" applyAlignment="1">
      <alignment horizontal="center" vertical="center" wrapText="1"/>
    </xf>
    <xf numFmtId="0" fontId="12" fillId="0" borderId="42" xfId="0" applyFont="1" applyFill="1" applyBorder="1" applyAlignment="1">
      <alignment vertical="center" wrapText="1"/>
    </xf>
    <xf numFmtId="0" fontId="12" fillId="2" borderId="44"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6" fillId="0" borderId="1" xfId="0" applyFont="1" applyBorder="1" applyAlignment="1">
      <alignment horizontal="justify"/>
    </xf>
    <xf numFmtId="0" fontId="6" fillId="0" borderId="1" xfId="0" applyFont="1" applyFill="1" applyBorder="1" applyAlignment="1">
      <alignment horizontal="justify"/>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14" fillId="0" borderId="1" xfId="0" applyFont="1" applyFill="1" applyBorder="1" applyAlignment="1">
      <alignment horizontal="justify"/>
    </xf>
    <xf numFmtId="0" fontId="14" fillId="0" borderId="1" xfId="0" applyFont="1" applyBorder="1" applyAlignment="1">
      <alignment horizontal="justify"/>
    </xf>
    <xf numFmtId="0" fontId="14" fillId="0" borderId="0" xfId="0" applyFont="1"/>
    <xf numFmtId="0" fontId="6" fillId="0" borderId="0" xfId="0" applyFont="1" applyAlignment="1">
      <alignment vertical="center"/>
    </xf>
    <xf numFmtId="0" fontId="6" fillId="0" borderId="0" xfId="0" applyFont="1" applyAlignment="1">
      <alignment horizontal="justify" vertical="center"/>
    </xf>
    <xf numFmtId="0" fontId="4" fillId="0" borderId="0" xfId="0" applyFont="1" applyAlignment="1">
      <alignment vertical="center"/>
    </xf>
    <xf numFmtId="0" fontId="4" fillId="0" borderId="0" xfId="0" applyFont="1" applyAlignment="1">
      <alignment horizontal="justify" vertical="center"/>
    </xf>
    <xf numFmtId="0" fontId="6" fillId="0" borderId="5"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15" fillId="3" borderId="5" xfId="0" applyFont="1" applyFill="1" applyBorder="1" applyAlignment="1">
      <alignment horizontal="center" vertical="center" wrapText="1"/>
    </xf>
    <xf numFmtId="0" fontId="15" fillId="0" borderId="30" xfId="0" applyFont="1" applyFill="1" applyBorder="1" applyAlignment="1">
      <alignment horizontal="center" vertical="center" wrapText="1"/>
    </xf>
    <xf numFmtId="0" fontId="15" fillId="0" borderId="1" xfId="0" applyFont="1" applyBorder="1" applyAlignment="1">
      <alignment horizontal="center" vertical="center"/>
    </xf>
    <xf numFmtId="0" fontId="15" fillId="0" borderId="3"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6" fillId="3" borderId="0" xfId="0" applyFont="1" applyFill="1" applyBorder="1" applyAlignment="1">
      <alignment horizontal="center" vertical="center" textRotation="90" wrapText="1"/>
    </xf>
    <xf numFmtId="0" fontId="6" fillId="3" borderId="0" xfId="0" applyFont="1" applyFill="1" applyBorder="1" applyAlignment="1">
      <alignment horizontal="justify"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3" fillId="0" borderId="1" xfId="0" applyFont="1" applyBorder="1" applyAlignment="1">
      <alignment horizontal="center"/>
    </xf>
    <xf numFmtId="0" fontId="3" fillId="0" borderId="6"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3"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23" xfId="0" applyFont="1" applyBorder="1" applyAlignment="1">
      <alignment horizontal="center" vertical="center" wrapText="1"/>
    </xf>
    <xf numFmtId="0" fontId="7" fillId="0" borderId="11" xfId="0" applyFont="1" applyBorder="1" applyAlignment="1">
      <alignment horizontal="left" vertical="center" wrapText="1"/>
    </xf>
    <xf numFmtId="0" fontId="7" fillId="0" borderId="0" xfId="0" applyFont="1" applyBorder="1" applyAlignment="1">
      <alignment horizontal="left" vertical="center" wrapText="1"/>
    </xf>
    <xf numFmtId="0" fontId="7" fillId="0" borderId="22" xfId="0" applyFont="1" applyBorder="1" applyAlignment="1">
      <alignment horizontal="left" vertical="center" wrapText="1"/>
    </xf>
    <xf numFmtId="0" fontId="9" fillId="0" borderId="13" xfId="0" applyFont="1" applyBorder="1" applyAlignment="1">
      <alignment horizontal="justify" vertical="center" wrapText="1"/>
    </xf>
    <xf numFmtId="0" fontId="9" fillId="0" borderId="8" xfId="0" applyFont="1" applyBorder="1" applyAlignment="1">
      <alignment horizontal="justify" vertical="center" wrapText="1"/>
    </xf>
    <xf numFmtId="0" fontId="9" fillId="0" borderId="14" xfId="0" applyFont="1" applyBorder="1" applyAlignment="1">
      <alignment horizontal="justify" vertical="center" wrapText="1"/>
    </xf>
    <xf numFmtId="0" fontId="1"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9" fillId="0" borderId="13" xfId="0" applyFont="1" applyBorder="1" applyAlignment="1">
      <alignment horizontal="left" vertical="center" wrapText="1"/>
    </xf>
    <xf numFmtId="0" fontId="9" fillId="0" borderId="8" xfId="0" applyFont="1" applyBorder="1" applyAlignment="1">
      <alignment horizontal="left" vertical="center" wrapText="1"/>
    </xf>
    <xf numFmtId="0" fontId="9" fillId="0" borderId="14" xfId="0" applyFont="1" applyBorder="1" applyAlignment="1">
      <alignment horizontal="left"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9" fillId="0" borderId="17" xfId="0" applyFont="1" applyBorder="1" applyAlignment="1">
      <alignment horizontal="left" vertical="center" wrapText="1"/>
    </xf>
    <xf numFmtId="0" fontId="9" fillId="0" borderId="12" xfId="0" applyFont="1" applyBorder="1" applyAlignment="1">
      <alignment horizontal="left" vertical="center" wrapText="1"/>
    </xf>
    <xf numFmtId="0" fontId="9" fillId="0" borderId="18" xfId="0" applyFont="1" applyBorder="1" applyAlignment="1">
      <alignment horizontal="left" vertical="center" wrapText="1"/>
    </xf>
    <xf numFmtId="0" fontId="9" fillId="0" borderId="16" xfId="0" applyFont="1" applyBorder="1" applyAlignment="1">
      <alignment horizontal="left" vertical="center" wrapText="1"/>
    </xf>
    <xf numFmtId="0" fontId="9" fillId="0" borderId="0" xfId="0" applyFont="1" applyBorder="1" applyAlignment="1">
      <alignment horizontal="left" vertical="center" wrapText="1"/>
    </xf>
    <xf numFmtId="0" fontId="9" fillId="0" borderId="15" xfId="0" applyFont="1" applyBorder="1" applyAlignment="1">
      <alignment horizontal="left" vertical="center" wrapText="1"/>
    </xf>
    <xf numFmtId="0" fontId="9" fillId="0" borderId="19" xfId="0" applyFont="1" applyBorder="1" applyAlignment="1">
      <alignment horizontal="left" vertical="center" wrapText="1"/>
    </xf>
    <xf numFmtId="0" fontId="9" fillId="0" borderId="10" xfId="0" applyFont="1" applyBorder="1" applyAlignment="1">
      <alignment horizontal="left" vertical="center" wrapText="1"/>
    </xf>
    <xf numFmtId="0" fontId="9" fillId="0" borderId="20" xfId="0" applyFont="1" applyBorder="1" applyAlignment="1">
      <alignment horizontal="left" vertical="center" wrapText="1"/>
    </xf>
    <xf numFmtId="0" fontId="3" fillId="0" borderId="1" xfId="0" applyFont="1" applyBorder="1" applyAlignment="1">
      <alignment horizontal="center" vertical="center" wrapText="1"/>
    </xf>
    <xf numFmtId="0" fontId="5" fillId="0" borderId="6" xfId="0" applyFont="1" applyBorder="1" applyAlignment="1">
      <alignment horizontal="left" vertical="center" wrapText="1"/>
    </xf>
    <xf numFmtId="0" fontId="5" fillId="0" borderId="12" xfId="0" applyFont="1" applyBorder="1" applyAlignment="1">
      <alignment horizontal="left" vertical="center" wrapText="1"/>
    </xf>
    <xf numFmtId="0" fontId="5" fillId="0" borderId="21" xfId="0" applyFont="1" applyBorder="1" applyAlignment="1">
      <alignment horizontal="left" vertical="center" wrapText="1"/>
    </xf>
    <xf numFmtId="0" fontId="5" fillId="0" borderId="11" xfId="0" applyFont="1" applyBorder="1" applyAlignment="1">
      <alignment horizontal="left" vertical="center" wrapText="1"/>
    </xf>
    <xf numFmtId="0" fontId="5" fillId="0" borderId="0" xfId="0" applyFont="1" applyBorder="1" applyAlignment="1">
      <alignment horizontal="left" vertical="center" wrapText="1"/>
    </xf>
    <xf numFmtId="0" fontId="5" fillId="0" borderId="22" xfId="0" applyFont="1" applyBorder="1" applyAlignment="1">
      <alignment horizontal="left" vertical="center" wrapText="1"/>
    </xf>
    <xf numFmtId="0" fontId="9" fillId="0" borderId="5" xfId="0" applyFont="1" applyFill="1" applyBorder="1" applyAlignment="1">
      <alignment horizontal="justify" vertical="center" wrapText="1"/>
    </xf>
    <xf numFmtId="0" fontId="9" fillId="0" borderId="9" xfId="0" applyFont="1" applyFill="1" applyBorder="1" applyAlignment="1">
      <alignment horizontal="justify" vertical="center"/>
    </xf>
    <xf numFmtId="0" fontId="6" fillId="2" borderId="5"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9" fillId="3" borderId="5" xfId="0" applyFont="1" applyFill="1" applyBorder="1" applyAlignment="1">
      <alignment horizontal="justify" vertical="center" wrapText="1"/>
    </xf>
    <xf numFmtId="0" fontId="9" fillId="3" borderId="9" xfId="0" applyFont="1" applyFill="1" applyBorder="1" applyAlignment="1">
      <alignment horizontal="justify" vertical="center"/>
    </xf>
    <xf numFmtId="0" fontId="15" fillId="0" borderId="5" xfId="0" applyFont="1" applyBorder="1" applyAlignment="1">
      <alignment horizontal="center" vertical="center"/>
    </xf>
    <xf numFmtId="0" fontId="15" fillId="0" borderId="9" xfId="0" applyFont="1" applyBorder="1" applyAlignment="1">
      <alignment horizontal="center" vertical="center"/>
    </xf>
    <xf numFmtId="0" fontId="9" fillId="0" borderId="5" xfId="0" applyFont="1" applyBorder="1" applyAlignment="1">
      <alignment horizontal="left" vertical="center" wrapText="1"/>
    </xf>
    <xf numFmtId="0" fontId="9" fillId="0" borderId="9" xfId="0" applyFont="1" applyBorder="1" applyAlignment="1">
      <alignment horizontal="left" vertical="center" wrapText="1"/>
    </xf>
    <xf numFmtId="0" fontId="9" fillId="0" borderId="1" xfId="0" applyFont="1" applyFill="1" applyBorder="1" applyAlignment="1">
      <alignment horizontal="justify" vertical="center" wrapText="1"/>
    </xf>
    <xf numFmtId="0" fontId="9" fillId="0" borderId="1" xfId="0" applyFont="1" applyFill="1" applyBorder="1" applyAlignment="1">
      <alignment horizontal="justify" vertical="center"/>
    </xf>
    <xf numFmtId="0" fontId="9" fillId="0" borderId="6" xfId="0" applyFont="1" applyFill="1" applyBorder="1" applyAlignment="1">
      <alignment horizontal="justify" vertical="center" wrapText="1"/>
    </xf>
    <xf numFmtId="0" fontId="9" fillId="0" borderId="21" xfId="0" applyFont="1" applyFill="1" applyBorder="1" applyAlignment="1">
      <alignment horizontal="justify" vertical="center"/>
    </xf>
    <xf numFmtId="0" fontId="9" fillId="0" borderId="3" xfId="0" applyFont="1" applyFill="1" applyBorder="1" applyAlignment="1">
      <alignment horizontal="justify" vertical="center" wrapText="1"/>
    </xf>
    <xf numFmtId="0" fontId="9" fillId="0" borderId="3" xfId="0" applyFont="1" applyFill="1" applyBorder="1" applyAlignment="1">
      <alignment horizontal="justify" vertical="center"/>
    </xf>
    <xf numFmtId="0" fontId="9" fillId="3" borderId="3" xfId="0" applyFont="1" applyFill="1" applyBorder="1" applyAlignment="1">
      <alignment horizontal="justify" vertical="center" wrapText="1"/>
    </xf>
    <xf numFmtId="0" fontId="9" fillId="3" borderId="3" xfId="0" applyFont="1" applyFill="1" applyBorder="1" applyAlignment="1">
      <alignment horizontal="justify" vertical="center"/>
    </xf>
    <xf numFmtId="0" fontId="12" fillId="2" borderId="41" xfId="0" applyFont="1" applyFill="1" applyBorder="1" applyAlignment="1">
      <alignment vertical="center" wrapText="1"/>
    </xf>
    <xf numFmtId="0" fontId="12" fillId="2" borderId="42" xfId="0" applyFont="1" applyFill="1" applyBorder="1" applyAlignment="1">
      <alignment vertical="center" wrapText="1"/>
    </xf>
    <xf numFmtId="0" fontId="12" fillId="2" borderId="43" xfId="0" applyFont="1" applyFill="1" applyBorder="1" applyAlignment="1">
      <alignment vertical="center" wrapText="1"/>
    </xf>
    <xf numFmtId="0" fontId="4" fillId="0" borderId="9" xfId="0" applyFont="1" applyBorder="1" applyAlignment="1">
      <alignment horizontal="left" vertical="center" wrapText="1"/>
    </xf>
    <xf numFmtId="0" fontId="12" fillId="2" borderId="45" xfId="0" applyFont="1" applyFill="1" applyBorder="1" applyAlignment="1">
      <alignment horizontal="left" vertical="center" wrapText="1"/>
    </xf>
    <xf numFmtId="0" fontId="12" fillId="2" borderId="8" xfId="0" applyFont="1" applyFill="1" applyBorder="1" applyAlignment="1">
      <alignment horizontal="left" vertical="center" wrapText="1"/>
    </xf>
    <xf numFmtId="0" fontId="12" fillId="2" borderId="9" xfId="0" applyFont="1" applyFill="1" applyBorder="1" applyAlignment="1">
      <alignment horizontal="left" vertical="center" wrapText="1"/>
    </xf>
    <xf numFmtId="0" fontId="9" fillId="0" borderId="4" xfId="0" applyFont="1" applyFill="1" applyBorder="1" applyAlignment="1">
      <alignment horizontal="justify" vertical="center" wrapText="1"/>
    </xf>
    <xf numFmtId="0" fontId="9" fillId="0" borderId="23" xfId="0" applyFont="1" applyFill="1" applyBorder="1" applyAlignment="1">
      <alignment horizontal="justify" vertical="center"/>
    </xf>
    <xf numFmtId="0" fontId="9" fillId="0" borderId="8" xfId="0" applyFont="1" applyFill="1" applyBorder="1" applyAlignment="1">
      <alignment horizontal="justify" vertical="center" wrapText="1"/>
    </xf>
    <xf numFmtId="0" fontId="9" fillId="0" borderId="12" xfId="0" applyFont="1" applyFill="1" applyBorder="1" applyAlignment="1">
      <alignment horizontal="justify" vertical="center" wrapText="1"/>
    </xf>
    <xf numFmtId="0" fontId="9" fillId="0" borderId="2" xfId="0" applyFont="1" applyFill="1" applyBorder="1" applyAlignment="1">
      <alignment horizontal="justify" vertical="center" wrapText="1"/>
    </xf>
    <xf numFmtId="0" fontId="9" fillId="0" borderId="2" xfId="0" applyFont="1" applyFill="1" applyBorder="1" applyAlignment="1">
      <alignment horizontal="justify" vertical="center"/>
    </xf>
    <xf numFmtId="0" fontId="5" fillId="0" borderId="4" xfId="0" applyFont="1" applyBorder="1" applyAlignment="1">
      <alignment horizontal="left" vertical="center" wrapText="1"/>
    </xf>
    <xf numFmtId="0" fontId="5" fillId="0" borderId="10" xfId="0" applyFont="1" applyBorder="1" applyAlignment="1">
      <alignment horizontal="left" vertical="center" wrapText="1"/>
    </xf>
    <xf numFmtId="0" fontId="5" fillId="0" borderId="23" xfId="0" applyFont="1" applyBorder="1" applyAlignment="1">
      <alignment horizontal="left" vertical="center" wrapText="1"/>
    </xf>
    <xf numFmtId="0" fontId="9" fillId="0" borderId="10" xfId="0" applyFont="1" applyFill="1" applyBorder="1" applyAlignment="1">
      <alignment horizontal="justify" vertical="center" wrapText="1"/>
    </xf>
    <xf numFmtId="0" fontId="12" fillId="2" borderId="25" xfId="0" applyFont="1" applyFill="1" applyBorder="1" applyAlignment="1">
      <alignment vertical="center" wrapText="1"/>
    </xf>
    <xf numFmtId="0" fontId="12" fillId="2" borderId="26" xfId="0" applyFont="1" applyFill="1" applyBorder="1" applyAlignment="1">
      <alignment vertical="center" wrapText="1"/>
    </xf>
    <xf numFmtId="0" fontId="12" fillId="2" borderId="27" xfId="0" applyFont="1" applyFill="1" applyBorder="1" applyAlignment="1">
      <alignment vertical="center" wrapText="1"/>
    </xf>
    <xf numFmtId="0" fontId="1" fillId="0" borderId="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2" fillId="2" borderId="36" xfId="0" applyFont="1" applyFill="1" applyBorder="1" applyAlignment="1">
      <alignment vertical="center" wrapText="1"/>
    </xf>
    <xf numFmtId="0" fontId="12" fillId="2" borderId="37" xfId="0" applyFont="1" applyFill="1" applyBorder="1" applyAlignment="1">
      <alignment vertical="center" wrapText="1"/>
    </xf>
    <xf numFmtId="0" fontId="12" fillId="2" borderId="38" xfId="0" applyFont="1" applyFill="1" applyBorder="1" applyAlignment="1">
      <alignment vertical="center" wrapText="1"/>
    </xf>
    <xf numFmtId="0" fontId="9" fillId="3" borderId="4" xfId="0" applyFont="1" applyFill="1" applyBorder="1" applyAlignment="1">
      <alignment horizontal="justify" vertical="center" wrapText="1"/>
    </xf>
    <xf numFmtId="0" fontId="9" fillId="3" borderId="23" xfId="0" applyFont="1" applyFill="1" applyBorder="1" applyAlignment="1">
      <alignment horizontal="justify" vertical="center"/>
    </xf>
    <xf numFmtId="0" fontId="9" fillId="0" borderId="5"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12" fillId="2" borderId="24" xfId="0" applyFont="1" applyFill="1" applyBorder="1" applyAlignment="1">
      <alignment vertical="center" wrapText="1"/>
    </xf>
    <xf numFmtId="0" fontId="9" fillId="0" borderId="32" xfId="0" applyFont="1" applyFill="1" applyBorder="1" applyAlignment="1">
      <alignment horizontal="justify" vertical="center" wrapText="1"/>
    </xf>
    <xf numFmtId="0" fontId="9" fillId="0" borderId="33" xfId="0" applyFont="1" applyFill="1" applyBorder="1" applyAlignment="1">
      <alignment horizontal="justify" vertical="center"/>
    </xf>
    <xf numFmtId="0" fontId="9" fillId="6" borderId="5" xfId="0" applyFont="1" applyFill="1" applyBorder="1" applyAlignment="1">
      <alignment horizontal="justify" vertical="center" wrapText="1"/>
    </xf>
    <xf numFmtId="0" fontId="9" fillId="6" borderId="9" xfId="0" applyFont="1" applyFill="1" applyBorder="1" applyAlignment="1">
      <alignment horizontal="justify" vertical="center"/>
    </xf>
    <xf numFmtId="0" fontId="9" fillId="6" borderId="4" xfId="0" applyFont="1" applyFill="1" applyBorder="1" applyAlignment="1">
      <alignment horizontal="justify" vertical="center" wrapText="1"/>
    </xf>
    <xf numFmtId="0" fontId="9" fillId="6" borderId="23" xfId="0" applyFont="1" applyFill="1" applyBorder="1" applyAlignment="1">
      <alignment horizontal="justify" vertical="center"/>
    </xf>
  </cellXfs>
  <cellStyles count="1">
    <cellStyle name="Normal" xfId="0" builtinId="0"/>
  </cellStyles>
  <dxfs count="4">
    <dxf>
      <fill>
        <patternFill>
          <bgColor rgb="FF92D050"/>
        </patternFill>
      </fill>
    </dxf>
    <dxf>
      <fill>
        <patternFill>
          <bgColor rgb="FFFFFF00"/>
        </patternFill>
      </fill>
    </dxf>
    <dxf>
      <fill>
        <patternFill>
          <bgColor rgb="FFFF0000"/>
        </patternFill>
      </fill>
    </dxf>
    <dxf>
      <fill>
        <patternFill patternType="solid">
          <fgColor rgb="FF92D050"/>
          <bgColor rgb="FFFFFF00"/>
        </patternFill>
      </fill>
    </dxf>
  </dxfs>
  <tableStyles count="0" defaultTableStyle="TableStyleMedium9" defaultPivotStyle="PivotStyleLight16"/>
  <colors>
    <mruColors>
      <color rgb="FF000066"/>
      <color rgb="FF0066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50"/>
      <c:rAngAx val="1"/>
    </c:view3D>
    <c:floor>
      <c:thickness val="0"/>
    </c:floor>
    <c:sideWall>
      <c:thickness val="0"/>
      <c:spPr>
        <a:noFill/>
        <a:ln w="25400">
          <a:noFill/>
        </a:ln>
      </c:spPr>
    </c:sideWall>
    <c:backWall>
      <c:thickness val="0"/>
      <c:spPr>
        <a:noFill/>
        <a:ln w="25400">
          <a:noFill/>
        </a:ln>
      </c:spPr>
    </c:backWall>
    <c:plotArea>
      <c:layout>
        <c:manualLayout>
          <c:layoutTarget val="inner"/>
          <c:xMode val="edge"/>
          <c:yMode val="edge"/>
          <c:x val="8.6245377700077772E-2"/>
          <c:y val="5.7103786430659768E-2"/>
          <c:w val="0.84104308836395503"/>
          <c:h val="0.90946502057613199"/>
        </c:manualLayout>
      </c:layout>
      <c:bar3DChart>
        <c:barDir val="col"/>
        <c:grouping val="clustered"/>
        <c:varyColors val="0"/>
        <c:ser>
          <c:idx val="0"/>
          <c:order val="0"/>
          <c:spPr>
            <a:solidFill>
              <a:srgbClr val="000066"/>
            </a:solidFill>
            <a:ln>
              <a:noFill/>
            </a:ln>
            <a:effectLst>
              <a:outerShdw blurRad="50800" dist="38100" dir="2700000" algn="tl" rotWithShape="0">
                <a:prstClr val="black">
                  <a:alpha val="40000"/>
                </a:prstClr>
              </a:outerShdw>
            </a:effectLst>
            <a:scene3d>
              <a:camera prst="orthographicFront"/>
              <a:lightRig rig="threePt" dir="t"/>
            </a:scene3d>
            <a:sp3d>
              <a:bevelT w="25400"/>
              <a:bevelB w="25400"/>
            </a:sp3d>
          </c:spPr>
          <c:invertIfNegative val="0"/>
          <c:dLbls>
            <c:dLbl>
              <c:idx val="0"/>
              <c:layout>
                <c:manualLayout>
                  <c:x val="3.3333333333333298E-2"/>
                  <c:y val="-3.858008489679529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Resumen!$C$15</c:f>
              <c:numCache>
                <c:formatCode>0%</c:formatCode>
                <c:ptCount val="1"/>
                <c:pt idx="0">
                  <c:v>1</c:v>
                </c:pt>
              </c:numCache>
            </c:numRef>
          </c:val>
        </c:ser>
        <c:ser>
          <c:idx val="1"/>
          <c:order val="1"/>
          <c:spPr>
            <a:solidFill>
              <a:schemeClr val="accent1">
                <a:lumMod val="20000"/>
                <a:lumOff val="80000"/>
              </a:schemeClr>
            </a:solidFill>
          </c:spPr>
          <c:invertIfNegative val="0"/>
          <c:dLbls>
            <c:dLbl>
              <c:idx val="0"/>
              <c:layout>
                <c:manualLayout>
                  <c:x val="5.2777777777777798E-2"/>
                  <c:y val="-3.18930041152264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Resumen!$D$15</c:f>
              <c:numCache>
                <c:formatCode>0%</c:formatCode>
                <c:ptCount val="1"/>
                <c:pt idx="0">
                  <c:v>0</c:v>
                </c:pt>
              </c:numCache>
            </c:numRef>
          </c:val>
        </c:ser>
        <c:ser>
          <c:idx val="2"/>
          <c:order val="2"/>
          <c:spPr>
            <a:solidFill>
              <a:srgbClr val="FF0000"/>
            </a:solidFill>
          </c:spPr>
          <c:invertIfNegative val="0"/>
          <c:dLbls>
            <c:dLbl>
              <c:idx val="0"/>
              <c:layout>
                <c:manualLayout>
                  <c:x val="6.3888888888888898E-2"/>
                  <c:y val="-3.5493665143708802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Resumen!$E$15</c:f>
              <c:numCache>
                <c:formatCode>0%</c:formatCode>
                <c:ptCount val="1"/>
                <c:pt idx="0">
                  <c:v>0</c:v>
                </c:pt>
              </c:numCache>
            </c:numRef>
          </c:val>
        </c:ser>
        <c:dLbls>
          <c:showLegendKey val="0"/>
          <c:showVal val="0"/>
          <c:showCatName val="0"/>
          <c:showSerName val="0"/>
          <c:showPercent val="0"/>
          <c:showBubbleSize val="0"/>
        </c:dLbls>
        <c:gapWidth val="150"/>
        <c:shape val="cylinder"/>
        <c:axId val="1273704864"/>
        <c:axId val="1273705952"/>
        <c:axId val="0"/>
      </c:bar3DChart>
      <c:catAx>
        <c:axId val="1273704864"/>
        <c:scaling>
          <c:orientation val="minMax"/>
        </c:scaling>
        <c:delete val="1"/>
        <c:axPos val="b"/>
        <c:majorTickMark val="out"/>
        <c:minorTickMark val="none"/>
        <c:tickLblPos val="none"/>
        <c:crossAx val="1273705952"/>
        <c:crosses val="autoZero"/>
        <c:auto val="1"/>
        <c:lblAlgn val="ctr"/>
        <c:lblOffset val="100"/>
        <c:noMultiLvlLbl val="0"/>
      </c:catAx>
      <c:valAx>
        <c:axId val="1273705952"/>
        <c:scaling>
          <c:orientation val="minMax"/>
        </c:scaling>
        <c:delete val="1"/>
        <c:axPos val="l"/>
        <c:numFmt formatCode="0%" sourceLinked="1"/>
        <c:majorTickMark val="out"/>
        <c:minorTickMark val="none"/>
        <c:tickLblPos val="none"/>
        <c:crossAx val="1273704864"/>
        <c:crosses val="autoZero"/>
        <c:crossBetween val="between"/>
      </c:valAx>
    </c:plotArea>
    <c:legend>
      <c:legendPos val="r"/>
      <c:layout>
        <c:manualLayout>
          <c:xMode val="edge"/>
          <c:yMode val="edge"/>
          <c:x val="0.24104308836395399"/>
          <c:y val="0.88368328958880205"/>
          <c:w val="0.38951246719160199"/>
          <c:h val="7.5225648877223703E-2"/>
        </c:manualLayout>
      </c:layout>
      <c:overlay val="0"/>
      <c:txPr>
        <a:bodyPr/>
        <a:lstStyle/>
        <a:p>
          <a:pPr rtl="0">
            <a:defRPr/>
          </a:pPr>
          <a:endParaRPr lang="es-CO"/>
        </a:p>
      </c:txPr>
    </c:legend>
    <c:plotVisOnly val="1"/>
    <c:dispBlanksAs val="gap"/>
    <c:showDLblsOverMax val="0"/>
  </c:chart>
  <c:spPr>
    <a:noFill/>
  </c:spPr>
  <c:printSettings>
    <c:headerFooter/>
    <c:pageMargins b="0.750000000000001" l="0.70000000000000095" r="0.70000000000000095" t="0.750000000000001"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9</xdr:col>
      <xdr:colOff>638175</xdr:colOff>
      <xdr:row>4</xdr:row>
      <xdr:rowOff>190501</xdr:rowOff>
    </xdr:from>
    <xdr:to>
      <xdr:col>17</xdr:col>
      <xdr:colOff>95250</xdr:colOff>
      <xdr:row>13</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261504</xdr:colOff>
      <xdr:row>0</xdr:row>
      <xdr:rowOff>177511</xdr:rowOff>
    </xdr:from>
    <xdr:to>
      <xdr:col>1</xdr:col>
      <xdr:colOff>835069</xdr:colOff>
      <xdr:row>2</xdr:row>
      <xdr:rowOff>200024</xdr:rowOff>
    </xdr:to>
    <xdr:pic>
      <xdr:nvPicPr>
        <xdr:cNvPr id="4" name="3 Imagen" descr="LOGO-AES-(MEDIANO)"/>
        <xdr:cNvPicPr>
          <a:picLocks noChangeAspect="1" noChangeArrowheads="1"/>
        </xdr:cNvPicPr>
      </xdr:nvPicPr>
      <xdr:blipFill>
        <a:blip xmlns:r="http://schemas.openxmlformats.org/officeDocument/2006/relationships" r:embed="rId2" cstate="print"/>
        <a:srcRect/>
        <a:stretch>
          <a:fillRect/>
        </a:stretch>
      </xdr:blipFill>
      <xdr:spPr bwMode="auto">
        <a:xfrm>
          <a:off x="261504" y="177511"/>
          <a:ext cx="1411765" cy="727363"/>
        </a:xfrm>
        <a:prstGeom prst="rect">
          <a:avLst/>
        </a:prstGeom>
        <a:noFill/>
        <a:ln w="9525">
          <a:noFill/>
          <a:miter lim="800000"/>
          <a:headEnd/>
          <a:tailEnd/>
        </a:ln>
      </xdr:spPr>
    </xdr:pic>
    <xdr:clientData/>
  </xdr:twoCellAnchor>
  <xdr:twoCellAnchor>
    <xdr:from>
      <xdr:col>15</xdr:col>
      <xdr:colOff>101974</xdr:colOff>
      <xdr:row>12</xdr:row>
      <xdr:rowOff>83483</xdr:rowOff>
    </xdr:from>
    <xdr:to>
      <xdr:col>17</xdr:col>
      <xdr:colOff>11206</xdr:colOff>
      <xdr:row>12</xdr:row>
      <xdr:rowOff>638736</xdr:rowOff>
    </xdr:to>
    <xdr:sp macro="" textlink="">
      <xdr:nvSpPr>
        <xdr:cNvPr id="5" name="4 CuadroTexto"/>
        <xdr:cNvSpPr txBox="1"/>
      </xdr:nvSpPr>
      <xdr:spPr>
        <a:xfrm>
          <a:off x="12103474" y="5294218"/>
          <a:ext cx="1119467" cy="5552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CO" sz="900" b="1">
              <a:solidFill>
                <a:srgbClr val="000066"/>
              </a:solidFill>
            </a:rPr>
            <a:t>CU: Cumple</a:t>
          </a:r>
        </a:p>
        <a:p>
          <a:r>
            <a:rPr lang="es-CO" sz="900" b="1">
              <a:solidFill>
                <a:srgbClr val="000066"/>
              </a:solidFill>
            </a:rPr>
            <a:t>NC:</a:t>
          </a:r>
          <a:r>
            <a:rPr lang="es-CO" sz="900" b="1" baseline="0">
              <a:solidFill>
                <a:srgbClr val="000066"/>
              </a:solidFill>
            </a:rPr>
            <a:t> No Cumple</a:t>
          </a:r>
        </a:p>
        <a:p>
          <a:r>
            <a:rPr lang="es-CO" sz="900" b="1" baseline="0">
              <a:solidFill>
                <a:srgbClr val="000066"/>
              </a:solidFill>
            </a:rPr>
            <a:t>NA: No Aplica</a:t>
          </a:r>
          <a:endParaRPr lang="es-CO" sz="900" b="1">
            <a:solidFill>
              <a:srgbClr val="000066"/>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0.19167</cdr:x>
      <cdr:y>0</cdr:y>
    </cdr:from>
    <cdr:to>
      <cdr:x>0.71667</cdr:x>
      <cdr:y>0.10749</cdr:y>
    </cdr:to>
    <cdr:sp macro="" textlink="">
      <cdr:nvSpPr>
        <cdr:cNvPr id="3" name="TextBox 2"/>
        <cdr:cNvSpPr txBox="1"/>
      </cdr:nvSpPr>
      <cdr:spPr>
        <a:xfrm xmlns:a="http://schemas.openxmlformats.org/drawingml/2006/main">
          <a:off x="876300" y="0"/>
          <a:ext cx="2400300" cy="33173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CO" sz="1100" b="1"/>
            <a:t>Estado</a:t>
          </a:r>
          <a:r>
            <a:rPr lang="es-CO" sz="1100" b="1" baseline="0"/>
            <a:t> Actual  </a:t>
          </a:r>
          <a:endParaRPr lang="es-CO" sz="1100" b="1"/>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90054</xdr:colOff>
      <xdr:row>0</xdr:row>
      <xdr:rowOff>91786</xdr:rowOff>
    </xdr:from>
    <xdr:to>
      <xdr:col>1</xdr:col>
      <xdr:colOff>663619</xdr:colOff>
      <xdr:row>2</xdr:row>
      <xdr:rowOff>114299</xdr:rowOff>
    </xdr:to>
    <xdr:pic>
      <xdr:nvPicPr>
        <xdr:cNvPr id="3" name="3 Imagen" descr="LOGO-AES-(MEDIANO)"/>
        <xdr:cNvPicPr>
          <a:picLocks noChangeAspect="1" noChangeArrowheads="1"/>
        </xdr:cNvPicPr>
      </xdr:nvPicPr>
      <xdr:blipFill>
        <a:blip xmlns:r="http://schemas.openxmlformats.org/officeDocument/2006/relationships" r:embed="rId1" cstate="print"/>
        <a:srcRect/>
        <a:stretch>
          <a:fillRect/>
        </a:stretch>
      </xdr:blipFill>
      <xdr:spPr bwMode="auto">
        <a:xfrm>
          <a:off x="90054" y="91786"/>
          <a:ext cx="1449865" cy="555913"/>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227637</xdr:colOff>
      <xdr:row>0</xdr:row>
      <xdr:rowOff>48394</xdr:rowOff>
    </xdr:from>
    <xdr:to>
      <xdr:col>1</xdr:col>
      <xdr:colOff>801202</xdr:colOff>
      <xdr:row>2</xdr:row>
      <xdr:rowOff>70907</xdr:rowOff>
    </xdr:to>
    <xdr:pic>
      <xdr:nvPicPr>
        <xdr:cNvPr id="1092" name="3 Imagen" descr="LOGO-AES-(MEDIANO)"/>
        <xdr:cNvPicPr>
          <a:picLocks noChangeAspect="1" noChangeArrowheads="1"/>
        </xdr:cNvPicPr>
      </xdr:nvPicPr>
      <xdr:blipFill>
        <a:blip xmlns:r="http://schemas.openxmlformats.org/officeDocument/2006/relationships" r:embed="rId1" cstate="print"/>
        <a:srcRect/>
        <a:stretch>
          <a:fillRect/>
        </a:stretch>
      </xdr:blipFill>
      <xdr:spPr bwMode="auto">
        <a:xfrm>
          <a:off x="227637" y="48394"/>
          <a:ext cx="1293232" cy="59401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48"/>
  <sheetViews>
    <sheetView showGridLines="0" topLeftCell="A11" zoomScale="85" zoomScaleNormal="85" workbookViewId="0">
      <selection activeCell="E8" sqref="E8"/>
    </sheetView>
  </sheetViews>
  <sheetFormatPr baseColWidth="10" defaultColWidth="9.140625" defaultRowHeight="12.75"/>
  <cols>
    <col min="1" max="1" width="14.28515625" style="32" customWidth="1"/>
    <col min="2" max="2" width="17.7109375" style="32" customWidth="1"/>
    <col min="3" max="5" width="14" customWidth="1"/>
    <col min="6" max="7" width="12.7109375" customWidth="1"/>
    <col min="8" max="8" width="11.140625" customWidth="1"/>
    <col min="9" max="9" width="11.42578125" customWidth="1"/>
    <col min="10" max="10" width="12.7109375" customWidth="1"/>
    <col min="16" max="35" width="9.140625" style="32"/>
  </cols>
  <sheetData>
    <row r="1" spans="1:35" ht="27.75" customHeight="1">
      <c r="A1" s="140"/>
      <c r="B1" s="140"/>
      <c r="C1" s="147" t="s">
        <v>53</v>
      </c>
      <c r="D1" s="148"/>
      <c r="E1" s="148"/>
      <c r="F1" s="148"/>
      <c r="G1" s="149"/>
      <c r="H1" s="141" t="s">
        <v>69</v>
      </c>
      <c r="I1" s="142"/>
    </row>
    <row r="2" spans="1:35" ht="27.75" customHeight="1">
      <c r="A2" s="140"/>
      <c r="B2" s="140"/>
      <c r="C2" s="150"/>
      <c r="D2" s="151"/>
      <c r="E2" s="151"/>
      <c r="F2" s="151"/>
      <c r="G2" s="152"/>
      <c r="H2" s="143"/>
      <c r="I2" s="144"/>
    </row>
    <row r="3" spans="1:35" ht="27.75" customHeight="1">
      <c r="A3" s="140"/>
      <c r="B3" s="140"/>
      <c r="C3" s="153"/>
      <c r="D3" s="154"/>
      <c r="E3" s="154"/>
      <c r="F3" s="154"/>
      <c r="G3" s="155"/>
      <c r="H3" s="145"/>
      <c r="I3" s="146"/>
    </row>
    <row r="4" spans="1:35" ht="28.5" customHeight="1">
      <c r="A4" s="34" t="s">
        <v>30</v>
      </c>
      <c r="B4" s="34" t="s">
        <v>20</v>
      </c>
      <c r="C4" s="35" t="s">
        <v>28</v>
      </c>
      <c r="D4" s="35" t="s">
        <v>18</v>
      </c>
      <c r="E4" s="35" t="s">
        <v>21</v>
      </c>
      <c r="F4" s="35" t="s">
        <v>44</v>
      </c>
      <c r="G4" s="35" t="s">
        <v>56</v>
      </c>
      <c r="H4" s="35" t="s">
        <v>45</v>
      </c>
      <c r="I4" s="35" t="s">
        <v>46</v>
      </c>
    </row>
    <row r="5" spans="1:35" s="42" customFormat="1" ht="42" customHeight="1">
      <c r="A5" s="38" t="s">
        <v>31</v>
      </c>
      <c r="B5" s="46" t="s">
        <v>67</v>
      </c>
      <c r="C5" s="39">
        <v>12</v>
      </c>
      <c r="D5" s="39">
        <v>0</v>
      </c>
      <c r="E5" s="39">
        <f>OEA_SF!K9</f>
        <v>0</v>
      </c>
      <c r="F5" s="39">
        <f t="shared" ref="F5" si="0">SUM(C5:E5)</f>
        <v>12</v>
      </c>
      <c r="G5" s="39">
        <f>SUM(C5:D5)</f>
        <v>12</v>
      </c>
      <c r="H5" s="40">
        <f>C5</f>
        <v>12</v>
      </c>
      <c r="I5" s="41">
        <f>(H5/G5)*100</f>
        <v>100</v>
      </c>
      <c r="P5" s="43"/>
      <c r="Q5" s="43"/>
      <c r="R5" s="43"/>
      <c r="S5" s="43"/>
      <c r="T5" s="43"/>
      <c r="U5" s="43"/>
      <c r="V5" s="43"/>
      <c r="W5" s="43"/>
      <c r="X5" s="43"/>
      <c r="Y5" s="43"/>
      <c r="Z5" s="43"/>
      <c r="AA5" s="43"/>
      <c r="AB5" s="43"/>
      <c r="AC5" s="43"/>
      <c r="AD5" s="43"/>
      <c r="AE5" s="43"/>
      <c r="AF5" s="43"/>
      <c r="AG5" s="43"/>
      <c r="AH5" s="43"/>
      <c r="AI5" s="43"/>
    </row>
    <row r="6" spans="1:35" s="42" customFormat="1" ht="36" customHeight="1">
      <c r="A6" s="38" t="s">
        <v>32</v>
      </c>
      <c r="B6" s="46" t="s">
        <v>68</v>
      </c>
      <c r="C6" s="31">
        <v>3</v>
      </c>
      <c r="D6" s="31">
        <f>OEA_SF!I22</f>
        <v>0</v>
      </c>
      <c r="E6" s="31">
        <f>OEA_SF!K22</f>
        <v>0</v>
      </c>
      <c r="F6" s="39">
        <f>SUM(C6:E6)</f>
        <v>3</v>
      </c>
      <c r="G6" s="39">
        <f>SUM(C6:D6)</f>
        <v>3</v>
      </c>
      <c r="H6" s="40">
        <f t="shared" ref="H6:H13" si="1">C6</f>
        <v>3</v>
      </c>
      <c r="I6" s="44">
        <f>(H6/G6)*100</f>
        <v>100</v>
      </c>
      <c r="K6" s="43"/>
      <c r="L6" s="45"/>
      <c r="M6" s="45"/>
      <c r="N6" s="45"/>
      <c r="O6" s="45"/>
      <c r="P6" s="45"/>
      <c r="Q6" s="43"/>
      <c r="R6" s="43"/>
      <c r="S6" s="43"/>
      <c r="T6" s="43"/>
      <c r="U6" s="43"/>
      <c r="V6" s="43"/>
      <c r="W6" s="43"/>
      <c r="X6" s="43"/>
      <c r="Y6" s="43"/>
      <c r="Z6" s="43"/>
      <c r="AA6" s="43"/>
      <c r="AB6" s="43"/>
      <c r="AC6" s="43"/>
      <c r="AD6" s="43"/>
      <c r="AE6" s="43"/>
      <c r="AF6" s="43"/>
      <c r="AG6" s="43"/>
      <c r="AH6" s="43"/>
      <c r="AI6" s="43"/>
    </row>
    <row r="7" spans="1:35" s="42" customFormat="1" ht="42" customHeight="1">
      <c r="A7" s="38" t="s">
        <v>33</v>
      </c>
      <c r="B7" s="46" t="s">
        <v>29</v>
      </c>
      <c r="C7" s="31">
        <v>7</v>
      </c>
      <c r="D7" s="31">
        <f>OEA_SF!I26</f>
        <v>0</v>
      </c>
      <c r="E7" s="31">
        <v>0</v>
      </c>
      <c r="F7" s="39">
        <v>7</v>
      </c>
      <c r="G7" s="39">
        <f>SUM(C7:D7)</f>
        <v>7</v>
      </c>
      <c r="H7" s="40">
        <f t="shared" si="1"/>
        <v>7</v>
      </c>
      <c r="I7" s="44">
        <f>(H7/G7)*100</f>
        <v>100</v>
      </c>
      <c r="K7" s="43"/>
      <c r="L7" s="45"/>
      <c r="M7" s="45"/>
      <c r="N7" s="45"/>
      <c r="O7" s="45"/>
      <c r="P7" s="45"/>
      <c r="Q7" s="43"/>
      <c r="R7" s="43"/>
      <c r="S7" s="43"/>
      <c r="T7" s="43"/>
      <c r="U7" s="43"/>
      <c r="V7" s="43"/>
      <c r="W7" s="43"/>
      <c r="X7" s="43"/>
      <c r="Y7" s="43"/>
      <c r="Z7" s="43"/>
      <c r="AA7" s="43"/>
      <c r="AB7" s="43"/>
      <c r="AC7" s="43"/>
      <c r="AD7" s="43"/>
      <c r="AE7" s="43"/>
      <c r="AF7" s="43"/>
      <c r="AG7" s="43"/>
      <c r="AH7" s="43"/>
      <c r="AI7" s="43"/>
    </row>
    <row r="8" spans="1:35" s="42" customFormat="1" ht="36" customHeight="1">
      <c r="A8" s="38" t="s">
        <v>34</v>
      </c>
      <c r="B8" s="46" t="s">
        <v>39</v>
      </c>
      <c r="C8" s="31">
        <v>7</v>
      </c>
      <c r="D8" s="31">
        <v>0</v>
      </c>
      <c r="E8" s="31">
        <f>OEA_SF!K35</f>
        <v>0</v>
      </c>
      <c r="F8" s="39">
        <f t="shared" ref="F8:F13" si="2">SUM(C8:E8)</f>
        <v>7</v>
      </c>
      <c r="G8" s="39">
        <f t="shared" ref="G8:G13" si="3">SUM(C8:D8)</f>
        <v>7</v>
      </c>
      <c r="H8" s="40">
        <f t="shared" si="1"/>
        <v>7</v>
      </c>
      <c r="I8" s="44">
        <f t="shared" ref="I8:I13" si="4">(H8/G8)*100</f>
        <v>100</v>
      </c>
      <c r="K8" s="43"/>
      <c r="L8" s="45"/>
      <c r="M8" s="45"/>
      <c r="N8" s="45"/>
      <c r="O8" s="45"/>
      <c r="P8" s="45"/>
      <c r="Q8" s="43"/>
      <c r="R8" s="43"/>
      <c r="S8" s="43"/>
      <c r="T8" s="43"/>
      <c r="U8" s="43"/>
      <c r="V8" s="43"/>
      <c r="W8" s="43"/>
      <c r="X8" s="43"/>
      <c r="Y8" s="43"/>
      <c r="Z8" s="43"/>
      <c r="AA8" s="43"/>
      <c r="AB8" s="43"/>
      <c r="AC8" s="43"/>
      <c r="AD8" s="43"/>
      <c r="AE8" s="43"/>
      <c r="AF8" s="43"/>
      <c r="AG8" s="43"/>
      <c r="AH8" s="43"/>
      <c r="AI8" s="43"/>
    </row>
    <row r="9" spans="1:35" s="42" customFormat="1" ht="34.5" customHeight="1">
      <c r="A9" s="38" t="s">
        <v>35</v>
      </c>
      <c r="B9" s="46" t="s">
        <v>40</v>
      </c>
      <c r="C9" s="31">
        <v>9</v>
      </c>
      <c r="D9" s="31">
        <v>0</v>
      </c>
      <c r="E9" s="31">
        <v>0</v>
      </c>
      <c r="F9" s="39">
        <f t="shared" si="2"/>
        <v>9</v>
      </c>
      <c r="G9" s="39">
        <f t="shared" si="3"/>
        <v>9</v>
      </c>
      <c r="H9" s="40">
        <f t="shared" si="1"/>
        <v>9</v>
      </c>
      <c r="I9" s="44">
        <f t="shared" si="4"/>
        <v>100</v>
      </c>
      <c r="K9" s="43"/>
      <c r="L9" s="45"/>
      <c r="M9" s="45"/>
      <c r="N9" s="45"/>
      <c r="O9" s="45"/>
      <c r="P9" s="45"/>
      <c r="Q9" s="43"/>
      <c r="R9" s="43"/>
      <c r="S9" s="43"/>
      <c r="T9" s="43"/>
      <c r="U9" s="43"/>
      <c r="V9" s="43"/>
      <c r="W9" s="43"/>
      <c r="X9" s="43"/>
      <c r="Y9" s="43"/>
      <c r="Z9" s="43"/>
      <c r="AA9" s="43"/>
      <c r="AB9" s="43"/>
      <c r="AC9" s="43"/>
      <c r="AD9" s="43"/>
      <c r="AE9" s="43"/>
      <c r="AF9" s="43"/>
      <c r="AG9" s="43"/>
      <c r="AH9" s="43"/>
      <c r="AI9" s="43"/>
    </row>
    <row r="10" spans="1:35" s="42" customFormat="1" ht="35.25" customHeight="1">
      <c r="A10" s="38" t="s">
        <v>36</v>
      </c>
      <c r="B10" s="46" t="s">
        <v>41</v>
      </c>
      <c r="C10" s="31">
        <v>14</v>
      </c>
      <c r="D10" s="31">
        <v>0</v>
      </c>
      <c r="E10" s="31">
        <v>0</v>
      </c>
      <c r="F10" s="39">
        <f t="shared" si="2"/>
        <v>14</v>
      </c>
      <c r="G10" s="39">
        <f t="shared" si="3"/>
        <v>14</v>
      </c>
      <c r="H10" s="40">
        <f t="shared" si="1"/>
        <v>14</v>
      </c>
      <c r="I10" s="44">
        <f t="shared" si="4"/>
        <v>100</v>
      </c>
      <c r="K10" s="43"/>
      <c r="L10" s="45"/>
      <c r="M10" s="45"/>
      <c r="N10" s="45"/>
      <c r="O10" s="45"/>
      <c r="P10" s="45"/>
      <c r="Q10" s="43"/>
      <c r="R10" s="43"/>
      <c r="S10" s="43"/>
      <c r="T10" s="43"/>
      <c r="U10" s="43"/>
      <c r="V10" s="43"/>
      <c r="W10" s="43"/>
      <c r="X10" s="43"/>
      <c r="Y10" s="43"/>
      <c r="Z10" s="43"/>
      <c r="AA10" s="43"/>
      <c r="AB10" s="43"/>
      <c r="AC10" s="43"/>
      <c r="AD10" s="43"/>
      <c r="AE10" s="43"/>
      <c r="AF10" s="43"/>
      <c r="AG10" s="43"/>
      <c r="AH10" s="43"/>
      <c r="AI10" s="43"/>
    </row>
    <row r="11" spans="1:35" s="42" customFormat="1" ht="30.75" customHeight="1">
      <c r="A11" s="38" t="s">
        <v>37</v>
      </c>
      <c r="B11" s="46" t="s">
        <v>48</v>
      </c>
      <c r="C11" s="31">
        <v>9</v>
      </c>
      <c r="D11" s="31">
        <f>OEA_SF!I66</f>
        <v>0</v>
      </c>
      <c r="E11" s="31">
        <f>OEA_SF!K66</f>
        <v>0</v>
      </c>
      <c r="F11" s="39">
        <f t="shared" si="2"/>
        <v>9</v>
      </c>
      <c r="G11" s="39">
        <f t="shared" si="3"/>
        <v>9</v>
      </c>
      <c r="H11" s="40">
        <f t="shared" si="1"/>
        <v>9</v>
      </c>
      <c r="I11" s="44">
        <f t="shared" si="4"/>
        <v>100</v>
      </c>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row>
    <row r="12" spans="1:35" s="42" customFormat="1" ht="42" customHeight="1">
      <c r="A12" s="38" t="s">
        <v>47</v>
      </c>
      <c r="B12" s="46" t="s">
        <v>42</v>
      </c>
      <c r="C12" s="31">
        <v>6</v>
      </c>
      <c r="D12" s="31">
        <f>OEA_SF!I76</f>
        <v>0</v>
      </c>
      <c r="E12" s="31">
        <f>OEA_SF!K76</f>
        <v>0</v>
      </c>
      <c r="F12" s="39">
        <f t="shared" si="2"/>
        <v>6</v>
      </c>
      <c r="G12" s="39">
        <f t="shared" si="3"/>
        <v>6</v>
      </c>
      <c r="H12" s="40">
        <f t="shared" si="1"/>
        <v>6</v>
      </c>
      <c r="I12" s="44">
        <f t="shared" si="4"/>
        <v>100</v>
      </c>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row>
    <row r="13" spans="1:35" s="42" customFormat="1" ht="52.5" customHeight="1">
      <c r="A13" s="38" t="s">
        <v>38</v>
      </c>
      <c r="B13" s="46" t="s">
        <v>43</v>
      </c>
      <c r="C13" s="31">
        <v>4</v>
      </c>
      <c r="D13" s="31">
        <f>OEA_SF!I83</f>
        <v>0</v>
      </c>
      <c r="E13" s="31">
        <f>OEA_SF!K83</f>
        <v>0</v>
      </c>
      <c r="F13" s="39">
        <f t="shared" si="2"/>
        <v>4</v>
      </c>
      <c r="G13" s="39">
        <f t="shared" si="3"/>
        <v>4</v>
      </c>
      <c r="H13" s="40">
        <f t="shared" si="1"/>
        <v>4</v>
      </c>
      <c r="I13" s="44">
        <f t="shared" si="4"/>
        <v>100</v>
      </c>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row>
    <row r="14" spans="1:35" ht="24.95" customHeight="1">
      <c r="A14" s="40" t="s">
        <v>22</v>
      </c>
      <c r="B14" s="40"/>
      <c r="C14" s="40">
        <f t="shared" ref="C14:H14" si="5">SUM(C5:C13)</f>
        <v>71</v>
      </c>
      <c r="D14" s="40">
        <f t="shared" si="5"/>
        <v>0</v>
      </c>
      <c r="E14" s="40">
        <f t="shared" si="5"/>
        <v>0</v>
      </c>
      <c r="F14" s="40">
        <f t="shared" si="5"/>
        <v>71</v>
      </c>
      <c r="G14" s="40">
        <f t="shared" si="5"/>
        <v>71</v>
      </c>
      <c r="H14" s="40">
        <f t="shared" si="5"/>
        <v>71</v>
      </c>
      <c r="I14" s="47"/>
      <c r="K14" s="32"/>
      <c r="L14" s="32"/>
      <c r="M14" s="32"/>
      <c r="N14" s="32"/>
      <c r="O14" s="32"/>
    </row>
    <row r="15" spans="1:35" ht="24.95" customHeight="1">
      <c r="A15" s="48" t="s">
        <v>23</v>
      </c>
      <c r="B15" s="50"/>
      <c r="C15" s="49">
        <f>C14/$F$14</f>
        <v>1</v>
      </c>
      <c r="D15" s="49">
        <f t="shared" ref="D15:H15" si="6">D14/$F$14</f>
        <v>0</v>
      </c>
      <c r="E15" s="49">
        <f t="shared" si="6"/>
        <v>0</v>
      </c>
      <c r="F15" s="49">
        <f t="shared" si="6"/>
        <v>1</v>
      </c>
      <c r="G15" s="49">
        <f t="shared" si="6"/>
        <v>1</v>
      </c>
      <c r="H15" s="49">
        <f t="shared" si="6"/>
        <v>1</v>
      </c>
      <c r="I15" s="30"/>
      <c r="K15" s="32"/>
      <c r="L15" s="32"/>
      <c r="M15" s="32"/>
      <c r="N15" s="32"/>
      <c r="O15" s="32"/>
    </row>
    <row r="16" spans="1:35" ht="24.95" customHeight="1">
      <c r="A16" s="138" t="s">
        <v>24</v>
      </c>
      <c r="B16" s="139"/>
      <c r="K16" s="32"/>
      <c r="L16" s="32"/>
      <c r="M16" s="32"/>
      <c r="N16" s="32"/>
      <c r="O16" s="32"/>
    </row>
    <row r="17" spans="1:15" ht="25.5">
      <c r="A17" s="39" t="s">
        <v>25</v>
      </c>
      <c r="B17" s="51">
        <f>G14</f>
        <v>71</v>
      </c>
      <c r="C17" s="32"/>
      <c r="D17" s="32"/>
      <c r="E17" s="32"/>
      <c r="F17" s="32"/>
      <c r="G17" s="32"/>
      <c r="H17" s="32"/>
      <c r="I17" s="32"/>
      <c r="K17" s="32"/>
      <c r="L17" s="32"/>
      <c r="M17" s="32"/>
      <c r="N17" s="32"/>
      <c r="O17" s="32"/>
    </row>
    <row r="18" spans="1:15" ht="25.5">
      <c r="A18" s="39" t="s">
        <v>26</v>
      </c>
      <c r="B18" s="52">
        <f>H15</f>
        <v>1</v>
      </c>
      <c r="D18" s="32"/>
      <c r="E18" s="32"/>
      <c r="F18" s="32"/>
      <c r="G18" s="32"/>
      <c r="H18" s="32"/>
      <c r="I18" s="32"/>
      <c r="K18" s="32"/>
      <c r="L18" s="32"/>
      <c r="M18" s="32"/>
      <c r="N18" s="32"/>
      <c r="O18" s="32"/>
    </row>
    <row r="19" spans="1:15">
      <c r="D19" s="32"/>
      <c r="E19" s="32"/>
      <c r="F19" s="32"/>
      <c r="G19" s="32"/>
      <c r="H19" s="32"/>
      <c r="I19" s="32"/>
      <c r="K19" s="32"/>
      <c r="L19" s="32"/>
      <c r="M19" s="32"/>
      <c r="N19" s="32"/>
      <c r="O19" s="32"/>
    </row>
    <row r="20" spans="1:15" ht="16.5">
      <c r="D20" s="32"/>
      <c r="E20" s="33" t="s">
        <v>27</v>
      </c>
      <c r="F20" s="32"/>
      <c r="G20" s="32"/>
      <c r="H20" s="32"/>
      <c r="I20" s="32"/>
      <c r="K20" s="32"/>
      <c r="L20" s="32"/>
      <c r="M20" s="32"/>
      <c r="N20" s="32"/>
      <c r="O20" s="32"/>
    </row>
    <row r="21" spans="1:15">
      <c r="K21" s="32"/>
      <c r="L21" s="32"/>
      <c r="M21" s="32"/>
      <c r="N21" s="32"/>
      <c r="O21" s="32"/>
    </row>
    <row r="22" spans="1:15">
      <c r="K22" s="32"/>
      <c r="L22" s="32"/>
      <c r="M22" s="32"/>
      <c r="N22" s="32"/>
      <c r="O22" s="32"/>
    </row>
    <row r="23" spans="1:15">
      <c r="K23" s="32"/>
      <c r="L23" s="32"/>
      <c r="M23" s="32"/>
      <c r="N23" s="32"/>
      <c r="O23" s="32"/>
    </row>
    <row r="24" spans="1:15">
      <c r="C24" s="32"/>
      <c r="D24" s="32"/>
      <c r="E24" s="32"/>
      <c r="F24" s="32"/>
      <c r="G24" s="32"/>
      <c r="H24" s="32"/>
      <c r="I24" s="32"/>
      <c r="J24" s="32"/>
      <c r="K24" s="32"/>
      <c r="L24" s="32"/>
      <c r="M24" s="32"/>
      <c r="N24" s="32"/>
      <c r="O24" s="32"/>
    </row>
    <row r="25" spans="1:15">
      <c r="D25" s="32"/>
      <c r="E25" s="32"/>
      <c r="F25" s="32"/>
      <c r="G25" s="32"/>
      <c r="H25" s="32"/>
      <c r="I25" s="32"/>
      <c r="J25" s="32"/>
      <c r="K25" s="32"/>
      <c r="L25" s="32"/>
      <c r="M25" s="32"/>
      <c r="N25" s="32"/>
      <c r="O25" s="32"/>
    </row>
    <row r="26" spans="1:15">
      <c r="D26" s="32"/>
      <c r="E26" s="32"/>
      <c r="F26" s="32"/>
      <c r="G26" s="32"/>
      <c r="H26" s="32"/>
      <c r="I26" s="32"/>
      <c r="J26" s="32"/>
      <c r="K26" s="32"/>
      <c r="L26" s="32"/>
      <c r="M26" s="32"/>
      <c r="N26" s="32"/>
      <c r="O26" s="32"/>
    </row>
    <row r="27" spans="1:15">
      <c r="K27" s="32"/>
      <c r="L27" s="32"/>
      <c r="M27" s="32"/>
      <c r="N27" s="32"/>
      <c r="O27" s="32"/>
    </row>
    <row r="28" spans="1:15">
      <c r="K28" s="32"/>
      <c r="L28" s="32"/>
      <c r="M28" s="32"/>
      <c r="N28" s="32"/>
      <c r="O28" s="32"/>
    </row>
    <row r="29" spans="1:15">
      <c r="K29" s="32"/>
      <c r="L29" s="32"/>
      <c r="M29" s="32"/>
      <c r="N29" s="32"/>
      <c r="O29" s="32"/>
    </row>
    <row r="30" spans="1:15">
      <c r="K30" s="32"/>
      <c r="L30" s="32"/>
      <c r="M30" s="32"/>
      <c r="N30" s="32"/>
      <c r="O30" s="32"/>
    </row>
    <row r="31" spans="1:15">
      <c r="K31" s="32"/>
      <c r="L31" s="32"/>
      <c r="M31" s="32"/>
      <c r="N31" s="32"/>
      <c r="O31" s="32"/>
    </row>
    <row r="32" spans="1:15">
      <c r="K32" s="32"/>
      <c r="L32" s="32"/>
      <c r="M32" s="32"/>
      <c r="N32" s="32"/>
      <c r="O32" s="32"/>
    </row>
    <row r="33" spans="3:15">
      <c r="K33" s="32"/>
      <c r="L33" s="32"/>
      <c r="M33" s="32"/>
      <c r="N33" s="32"/>
      <c r="O33" s="32"/>
    </row>
    <row r="34" spans="3:15">
      <c r="K34" s="32"/>
      <c r="L34" s="32"/>
      <c r="M34" s="32"/>
      <c r="N34" s="32"/>
      <c r="O34" s="32"/>
    </row>
    <row r="35" spans="3:15">
      <c r="K35" s="32"/>
      <c r="L35" s="32"/>
      <c r="M35" s="32"/>
      <c r="N35" s="32"/>
      <c r="O35" s="32"/>
    </row>
    <row r="36" spans="3:15">
      <c r="K36" s="32"/>
      <c r="L36" s="32"/>
      <c r="M36" s="32"/>
      <c r="N36" s="32"/>
      <c r="O36" s="32"/>
    </row>
    <row r="37" spans="3:15">
      <c r="K37" s="32"/>
      <c r="L37" s="32"/>
      <c r="M37" s="32"/>
      <c r="N37" s="32"/>
      <c r="O37" s="32"/>
    </row>
    <row r="38" spans="3:15">
      <c r="K38" s="32"/>
      <c r="L38" s="32"/>
      <c r="M38" s="32"/>
      <c r="N38" s="32"/>
      <c r="O38" s="32"/>
    </row>
    <row r="39" spans="3:15">
      <c r="K39" s="32"/>
      <c r="L39" s="32"/>
      <c r="M39" s="32"/>
      <c r="N39" s="32"/>
      <c r="O39" s="32"/>
    </row>
    <row r="40" spans="3:15">
      <c r="K40" s="32"/>
      <c r="L40" s="32"/>
      <c r="M40" s="32"/>
      <c r="N40" s="32"/>
      <c r="O40" s="32"/>
    </row>
    <row r="41" spans="3:15">
      <c r="K41" s="32"/>
      <c r="L41" s="32"/>
      <c r="M41" s="32"/>
      <c r="N41" s="32"/>
      <c r="O41" s="32"/>
    </row>
    <row r="42" spans="3:15">
      <c r="K42" s="32"/>
      <c r="L42" s="32"/>
      <c r="M42" s="32"/>
      <c r="N42" s="32"/>
      <c r="O42" s="32"/>
    </row>
    <row r="43" spans="3:15">
      <c r="K43" s="32"/>
      <c r="L43" s="32"/>
      <c r="M43" s="32"/>
      <c r="N43" s="32"/>
      <c r="O43" s="32"/>
    </row>
    <row r="44" spans="3:15">
      <c r="K44" s="32"/>
      <c r="L44" s="32"/>
      <c r="M44" s="32"/>
      <c r="N44" s="32"/>
      <c r="O44" s="32"/>
    </row>
    <row r="45" spans="3:15">
      <c r="K45" s="32"/>
      <c r="L45" s="32"/>
      <c r="M45" s="32"/>
      <c r="N45" s="32"/>
      <c r="O45" s="32"/>
    </row>
    <row r="46" spans="3:15">
      <c r="C46" s="32"/>
      <c r="D46" s="32"/>
      <c r="E46" s="32"/>
      <c r="F46" s="32"/>
      <c r="G46" s="32"/>
      <c r="H46" s="32"/>
      <c r="I46" s="32"/>
      <c r="J46" s="32"/>
      <c r="K46" s="32"/>
      <c r="L46" s="32"/>
      <c r="M46" s="32"/>
      <c r="N46" s="32"/>
      <c r="O46" s="32"/>
    </row>
    <row r="47" spans="3:15">
      <c r="C47" s="32"/>
      <c r="D47" s="32"/>
      <c r="E47" s="32"/>
      <c r="F47" s="32"/>
      <c r="G47" s="32"/>
      <c r="H47" s="32"/>
      <c r="I47" s="32"/>
      <c r="J47" s="32"/>
      <c r="K47" s="32"/>
      <c r="L47" s="32"/>
      <c r="M47" s="32"/>
      <c r="N47" s="32"/>
      <c r="O47" s="32"/>
    </row>
    <row r="48" spans="3:15">
      <c r="C48" s="32"/>
      <c r="D48" s="32"/>
      <c r="E48" s="32"/>
      <c r="F48" s="32"/>
      <c r="G48" s="32"/>
      <c r="H48" s="32"/>
      <c r="I48" s="32"/>
      <c r="J48" s="32"/>
      <c r="K48" s="32"/>
      <c r="L48" s="32"/>
      <c r="M48" s="32"/>
      <c r="N48" s="32"/>
      <c r="O48" s="32"/>
    </row>
    <row r="49" spans="3:15">
      <c r="C49" s="32"/>
      <c r="D49" s="32"/>
      <c r="E49" s="32"/>
      <c r="F49" s="32"/>
      <c r="G49" s="32"/>
      <c r="H49" s="32"/>
      <c r="I49" s="32"/>
      <c r="J49" s="32"/>
      <c r="K49" s="32"/>
      <c r="L49" s="32"/>
      <c r="M49" s="32"/>
      <c r="N49" s="32"/>
      <c r="O49" s="32"/>
    </row>
    <row r="50" spans="3:15">
      <c r="C50" s="32"/>
      <c r="D50" s="32"/>
      <c r="E50" s="32"/>
      <c r="F50" s="32"/>
      <c r="G50" s="32"/>
      <c r="H50" s="32"/>
      <c r="I50" s="32"/>
      <c r="J50" s="32"/>
      <c r="K50" s="32"/>
      <c r="L50" s="32"/>
      <c r="M50" s="32"/>
      <c r="N50" s="32"/>
      <c r="O50" s="32"/>
    </row>
    <row r="51" spans="3:15">
      <c r="C51" s="32"/>
      <c r="D51" s="32"/>
      <c r="E51" s="32"/>
      <c r="F51" s="32"/>
      <c r="G51" s="32"/>
      <c r="H51" s="32"/>
      <c r="I51" s="32"/>
      <c r="J51" s="32"/>
      <c r="K51" s="32"/>
      <c r="L51" s="32"/>
      <c r="M51" s="32"/>
      <c r="N51" s="32"/>
      <c r="O51" s="32"/>
    </row>
    <row r="52" spans="3:15">
      <c r="C52" s="32"/>
      <c r="D52" s="32"/>
      <c r="E52" s="32"/>
      <c r="F52" s="32"/>
      <c r="G52" s="32"/>
      <c r="H52" s="32"/>
      <c r="I52" s="32"/>
      <c r="J52" s="32"/>
      <c r="K52" s="32"/>
      <c r="L52" s="32"/>
      <c r="M52" s="32"/>
      <c r="N52" s="32"/>
      <c r="O52" s="32"/>
    </row>
    <row r="53" spans="3:15">
      <c r="C53" s="32"/>
      <c r="D53" s="32"/>
      <c r="E53" s="32"/>
      <c r="F53" s="32"/>
      <c r="G53" s="32"/>
      <c r="H53" s="32"/>
      <c r="I53" s="32"/>
      <c r="J53" s="32"/>
      <c r="K53" s="32"/>
      <c r="L53" s="32"/>
      <c r="M53" s="32"/>
      <c r="N53" s="32"/>
      <c r="O53" s="32"/>
    </row>
    <row r="54" spans="3:15">
      <c r="C54" s="32"/>
      <c r="D54" s="32"/>
      <c r="E54" s="32"/>
      <c r="F54" s="32"/>
      <c r="G54" s="32"/>
      <c r="H54" s="32"/>
      <c r="I54" s="32"/>
      <c r="J54" s="32"/>
      <c r="K54" s="32"/>
      <c r="L54" s="32"/>
      <c r="M54" s="32"/>
      <c r="N54" s="32"/>
      <c r="O54" s="32"/>
    </row>
    <row r="55" spans="3:15">
      <c r="C55" s="32"/>
      <c r="D55" s="32"/>
      <c r="E55" s="32"/>
      <c r="F55" s="32"/>
      <c r="G55" s="32"/>
      <c r="H55" s="32"/>
      <c r="I55" s="32"/>
      <c r="J55" s="32"/>
      <c r="K55" s="32"/>
      <c r="L55" s="32"/>
      <c r="M55" s="32"/>
      <c r="N55" s="32"/>
      <c r="O55" s="32"/>
    </row>
    <row r="56" spans="3:15">
      <c r="C56" s="32"/>
      <c r="D56" s="32"/>
      <c r="E56" s="32"/>
      <c r="F56" s="32"/>
      <c r="G56" s="32"/>
      <c r="H56" s="32"/>
      <c r="I56" s="32"/>
      <c r="J56" s="32"/>
      <c r="K56" s="32"/>
      <c r="L56" s="32"/>
      <c r="M56" s="32"/>
      <c r="N56" s="32"/>
      <c r="O56" s="32"/>
    </row>
    <row r="57" spans="3:15">
      <c r="C57" s="32"/>
      <c r="D57" s="32"/>
      <c r="E57" s="32"/>
      <c r="F57" s="32"/>
      <c r="G57" s="32"/>
      <c r="H57" s="32"/>
      <c r="I57" s="32"/>
      <c r="J57" s="32"/>
      <c r="K57" s="32"/>
      <c r="L57" s="32"/>
      <c r="M57" s="32"/>
      <c r="N57" s="32"/>
      <c r="O57" s="32"/>
    </row>
    <row r="58" spans="3:15">
      <c r="C58" s="32"/>
      <c r="D58" s="32"/>
      <c r="E58" s="32"/>
      <c r="F58" s="32"/>
      <c r="G58" s="32"/>
      <c r="H58" s="32"/>
      <c r="I58" s="32"/>
      <c r="J58" s="32"/>
      <c r="K58" s="32"/>
      <c r="L58" s="32"/>
      <c r="M58" s="32"/>
      <c r="N58" s="32"/>
      <c r="O58" s="32"/>
    </row>
    <row r="59" spans="3:15">
      <c r="C59" s="32"/>
      <c r="D59" s="32"/>
      <c r="E59" s="32"/>
      <c r="F59" s="32"/>
      <c r="G59" s="32"/>
      <c r="H59" s="32"/>
      <c r="I59" s="32"/>
      <c r="J59" s="32"/>
      <c r="K59" s="32"/>
      <c r="L59" s="32"/>
      <c r="M59" s="32"/>
      <c r="N59" s="32"/>
      <c r="O59" s="32"/>
    </row>
    <row r="60" spans="3:15">
      <c r="C60" s="32"/>
      <c r="D60" s="32"/>
      <c r="E60" s="32"/>
      <c r="F60" s="32"/>
      <c r="G60" s="32"/>
      <c r="H60" s="32"/>
      <c r="I60" s="32"/>
      <c r="J60" s="32"/>
      <c r="K60" s="32"/>
      <c r="L60" s="32"/>
      <c r="M60" s="32"/>
      <c r="N60" s="32"/>
      <c r="O60" s="32"/>
    </row>
    <row r="61" spans="3:15">
      <c r="C61" s="32"/>
      <c r="D61" s="32"/>
      <c r="E61" s="32"/>
      <c r="F61" s="32"/>
      <c r="G61" s="32"/>
      <c r="H61" s="32"/>
      <c r="I61" s="32"/>
      <c r="J61" s="32"/>
      <c r="K61" s="32"/>
      <c r="L61" s="32"/>
      <c r="M61" s="32"/>
      <c r="N61" s="32"/>
      <c r="O61" s="32"/>
    </row>
    <row r="62" spans="3:15">
      <c r="C62" s="32"/>
      <c r="D62" s="32"/>
      <c r="E62" s="32"/>
      <c r="F62" s="32"/>
      <c r="G62" s="32"/>
      <c r="H62" s="32"/>
      <c r="I62" s="32"/>
      <c r="J62" s="32"/>
      <c r="K62" s="32"/>
      <c r="L62" s="32"/>
      <c r="M62" s="32"/>
      <c r="N62" s="32"/>
      <c r="O62" s="32"/>
    </row>
    <row r="63" spans="3:15">
      <c r="C63" s="32"/>
      <c r="D63" s="32"/>
      <c r="E63" s="32"/>
      <c r="F63" s="32"/>
      <c r="G63" s="32"/>
      <c r="H63" s="32"/>
      <c r="I63" s="32"/>
      <c r="J63" s="32"/>
      <c r="K63" s="32"/>
      <c r="L63" s="32"/>
      <c r="M63" s="32"/>
      <c r="N63" s="32"/>
      <c r="O63" s="32"/>
    </row>
    <row r="64" spans="3:15">
      <c r="C64" s="32"/>
      <c r="D64" s="32"/>
      <c r="E64" s="32"/>
      <c r="F64" s="32"/>
      <c r="G64" s="32"/>
      <c r="H64" s="32"/>
      <c r="I64" s="32"/>
      <c r="J64" s="32"/>
      <c r="K64" s="32"/>
      <c r="L64" s="32"/>
      <c r="M64" s="32"/>
      <c r="N64" s="32"/>
      <c r="O64" s="32"/>
    </row>
    <row r="65" spans="3:15">
      <c r="C65" s="32"/>
      <c r="D65" s="32"/>
      <c r="E65" s="32"/>
      <c r="F65" s="32"/>
      <c r="G65" s="32"/>
      <c r="H65" s="32"/>
      <c r="I65" s="32"/>
      <c r="J65" s="32"/>
      <c r="K65" s="32"/>
      <c r="L65" s="32"/>
      <c r="M65" s="32"/>
      <c r="N65" s="32"/>
      <c r="O65" s="32"/>
    </row>
    <row r="66" spans="3:15">
      <c r="C66" s="32"/>
      <c r="D66" s="32"/>
      <c r="E66" s="32"/>
      <c r="F66" s="32"/>
      <c r="G66" s="32"/>
      <c r="H66" s="32"/>
      <c r="I66" s="32"/>
      <c r="J66" s="32"/>
      <c r="K66" s="32"/>
      <c r="L66" s="32"/>
      <c r="M66" s="32"/>
      <c r="N66" s="32"/>
      <c r="O66" s="32"/>
    </row>
    <row r="67" spans="3:15">
      <c r="C67" s="32"/>
      <c r="D67" s="32"/>
      <c r="E67" s="32"/>
      <c r="F67" s="32"/>
      <c r="G67" s="32"/>
      <c r="H67" s="32"/>
      <c r="I67" s="32"/>
      <c r="J67" s="32"/>
      <c r="K67" s="32"/>
      <c r="L67" s="32"/>
      <c r="M67" s="32"/>
      <c r="N67" s="32"/>
      <c r="O67" s="32"/>
    </row>
    <row r="68" spans="3:15">
      <c r="C68" s="32"/>
      <c r="D68" s="32"/>
      <c r="E68" s="32"/>
      <c r="F68" s="32"/>
      <c r="G68" s="32"/>
      <c r="H68" s="32"/>
      <c r="I68" s="32"/>
      <c r="J68" s="32"/>
      <c r="K68" s="32"/>
      <c r="L68" s="32"/>
      <c r="M68" s="32"/>
      <c r="N68" s="32"/>
      <c r="O68" s="32"/>
    </row>
    <row r="69" spans="3:15">
      <c r="C69" s="32"/>
      <c r="D69" s="32"/>
      <c r="E69" s="32"/>
      <c r="F69" s="32"/>
      <c r="G69" s="32"/>
      <c r="H69" s="32"/>
      <c r="I69" s="32"/>
      <c r="J69" s="32"/>
      <c r="K69" s="32"/>
      <c r="L69" s="32"/>
      <c r="M69" s="32"/>
      <c r="N69" s="32"/>
      <c r="O69" s="32"/>
    </row>
    <row r="70" spans="3:15">
      <c r="C70" s="32"/>
      <c r="D70" s="32"/>
      <c r="E70" s="32"/>
      <c r="F70" s="32"/>
      <c r="G70" s="32"/>
      <c r="H70" s="32"/>
      <c r="I70" s="32"/>
      <c r="J70" s="32"/>
      <c r="K70" s="32"/>
      <c r="L70" s="32"/>
      <c r="M70" s="32"/>
      <c r="N70" s="32"/>
      <c r="O70" s="32"/>
    </row>
    <row r="71" spans="3:15">
      <c r="C71" s="32"/>
      <c r="D71" s="32"/>
      <c r="E71" s="32"/>
      <c r="F71" s="32"/>
      <c r="G71" s="32"/>
      <c r="H71" s="32"/>
      <c r="I71" s="32"/>
      <c r="J71" s="32"/>
      <c r="K71" s="32"/>
      <c r="L71" s="32"/>
      <c r="M71" s="32"/>
      <c r="N71" s="32"/>
      <c r="O71" s="32"/>
    </row>
    <row r="72" spans="3:15">
      <c r="C72" s="32"/>
      <c r="D72" s="32"/>
      <c r="E72" s="32"/>
      <c r="F72" s="32"/>
      <c r="G72" s="32"/>
      <c r="H72" s="32"/>
      <c r="I72" s="32"/>
      <c r="J72" s="32"/>
      <c r="K72" s="32"/>
      <c r="L72" s="32"/>
      <c r="M72" s="32"/>
      <c r="N72" s="32"/>
      <c r="O72" s="32"/>
    </row>
    <row r="73" spans="3:15">
      <c r="C73" s="32"/>
      <c r="D73" s="32"/>
      <c r="E73" s="32"/>
      <c r="F73" s="32"/>
      <c r="G73" s="32"/>
      <c r="H73" s="32"/>
      <c r="I73" s="32"/>
      <c r="J73" s="32"/>
      <c r="K73" s="32"/>
      <c r="L73" s="32"/>
      <c r="M73" s="32"/>
      <c r="N73" s="32"/>
      <c r="O73" s="32"/>
    </row>
    <row r="74" spans="3:15">
      <c r="C74" s="32"/>
      <c r="D74" s="32"/>
      <c r="E74" s="32"/>
      <c r="F74" s="32"/>
      <c r="G74" s="32"/>
      <c r="H74" s="32"/>
      <c r="I74" s="32"/>
      <c r="J74" s="32"/>
      <c r="K74" s="32"/>
      <c r="L74" s="32"/>
      <c r="M74" s="32"/>
      <c r="N74" s="32"/>
      <c r="O74" s="32"/>
    </row>
    <row r="75" spans="3:15">
      <c r="C75" s="32"/>
      <c r="D75" s="32"/>
      <c r="E75" s="32"/>
      <c r="F75" s="32"/>
      <c r="G75" s="32"/>
      <c r="H75" s="32"/>
      <c r="I75" s="32"/>
      <c r="J75" s="32"/>
      <c r="K75" s="32"/>
      <c r="L75" s="32"/>
      <c r="M75" s="32"/>
      <c r="N75" s="32"/>
      <c r="O75" s="32"/>
    </row>
    <row r="76" spans="3:15">
      <c r="C76" s="32"/>
      <c r="D76" s="32"/>
      <c r="E76" s="32"/>
      <c r="F76" s="32"/>
      <c r="G76" s="32"/>
      <c r="H76" s="32"/>
      <c r="I76" s="32"/>
      <c r="J76" s="32"/>
      <c r="K76" s="32"/>
      <c r="L76" s="32"/>
      <c r="M76" s="32"/>
      <c r="N76" s="32"/>
      <c r="O76" s="32"/>
    </row>
    <row r="77" spans="3:15">
      <c r="C77" s="32"/>
      <c r="D77" s="32"/>
      <c r="E77" s="32"/>
      <c r="F77" s="32"/>
      <c r="G77" s="32"/>
      <c r="H77" s="32"/>
      <c r="I77" s="32"/>
      <c r="J77" s="32"/>
      <c r="K77" s="32"/>
      <c r="L77" s="32"/>
      <c r="M77" s="32"/>
      <c r="N77" s="32"/>
      <c r="O77" s="32"/>
    </row>
    <row r="78" spans="3:15">
      <c r="C78" s="32"/>
      <c r="D78" s="32"/>
      <c r="E78" s="32"/>
      <c r="F78" s="32"/>
      <c r="G78" s="32"/>
      <c r="H78" s="32"/>
      <c r="I78" s="32"/>
      <c r="J78" s="32"/>
      <c r="K78" s="32"/>
      <c r="L78" s="32"/>
      <c r="M78" s="32"/>
      <c r="N78" s="32"/>
      <c r="O78" s="32"/>
    </row>
    <row r="79" spans="3:15">
      <c r="C79" s="32"/>
      <c r="D79" s="32"/>
      <c r="E79" s="32"/>
      <c r="F79" s="32"/>
      <c r="G79" s="32"/>
      <c r="H79" s="32"/>
      <c r="I79" s="32"/>
      <c r="J79" s="32"/>
      <c r="K79" s="32"/>
      <c r="L79" s="32"/>
      <c r="M79" s="32"/>
      <c r="N79" s="32"/>
      <c r="O79" s="32"/>
    </row>
    <row r="80" spans="3:15">
      <c r="C80" s="32"/>
      <c r="D80" s="32"/>
      <c r="E80" s="32"/>
      <c r="F80" s="32"/>
      <c r="G80" s="32"/>
      <c r="H80" s="32"/>
      <c r="I80" s="32"/>
      <c r="J80" s="32"/>
      <c r="K80" s="32"/>
      <c r="L80" s="32"/>
      <c r="M80" s="32"/>
      <c r="N80" s="32"/>
      <c r="O80" s="32"/>
    </row>
    <row r="81" spans="3:15">
      <c r="C81" s="32"/>
      <c r="D81" s="32"/>
      <c r="E81" s="32"/>
      <c r="F81" s="32"/>
      <c r="G81" s="32"/>
      <c r="H81" s="32"/>
      <c r="I81" s="32"/>
      <c r="J81" s="32"/>
      <c r="K81" s="32"/>
      <c r="L81" s="32"/>
      <c r="M81" s="32"/>
      <c r="N81" s="32"/>
      <c r="O81" s="32"/>
    </row>
    <row r="82" spans="3:15">
      <c r="C82" s="32"/>
      <c r="D82" s="32"/>
      <c r="E82" s="32"/>
      <c r="F82" s="32"/>
      <c r="G82" s="32"/>
      <c r="H82" s="32"/>
      <c r="I82" s="32"/>
      <c r="J82" s="32"/>
      <c r="K82" s="32"/>
      <c r="L82" s="32"/>
      <c r="M82" s="32"/>
      <c r="N82" s="32"/>
      <c r="O82" s="32"/>
    </row>
    <row r="83" spans="3:15">
      <c r="C83" s="32"/>
      <c r="D83" s="32"/>
      <c r="E83" s="32"/>
      <c r="F83" s="32"/>
      <c r="G83" s="32"/>
      <c r="H83" s="32"/>
      <c r="I83" s="32"/>
      <c r="J83" s="32"/>
      <c r="K83" s="32"/>
      <c r="L83" s="32"/>
      <c r="M83" s="32"/>
      <c r="N83" s="32"/>
      <c r="O83" s="32"/>
    </row>
    <row r="84" spans="3:15">
      <c r="C84" s="32"/>
      <c r="D84" s="32"/>
      <c r="E84" s="32"/>
      <c r="F84" s="32"/>
      <c r="G84" s="32"/>
      <c r="H84" s="32"/>
      <c r="I84" s="32"/>
      <c r="J84" s="32"/>
      <c r="K84" s="32"/>
      <c r="L84" s="32"/>
      <c r="M84" s="32"/>
      <c r="N84" s="32"/>
      <c r="O84" s="32"/>
    </row>
    <row r="85" spans="3:15">
      <c r="C85" s="32"/>
      <c r="D85" s="32"/>
      <c r="E85" s="32"/>
      <c r="F85" s="32"/>
      <c r="G85" s="32"/>
      <c r="H85" s="32"/>
      <c r="I85" s="32"/>
      <c r="J85" s="32"/>
      <c r="K85" s="32"/>
      <c r="L85" s="32"/>
      <c r="M85" s="32"/>
      <c r="N85" s="32"/>
      <c r="O85" s="32"/>
    </row>
    <row r="86" spans="3:15">
      <c r="C86" s="32"/>
      <c r="D86" s="32"/>
      <c r="E86" s="32"/>
      <c r="F86" s="32"/>
      <c r="G86" s="32"/>
      <c r="H86" s="32"/>
      <c r="I86" s="32"/>
      <c r="J86" s="32"/>
      <c r="K86" s="32"/>
      <c r="L86" s="32"/>
      <c r="M86" s="32"/>
      <c r="N86" s="32"/>
      <c r="O86" s="32"/>
    </row>
    <row r="87" spans="3:15">
      <c r="C87" s="32"/>
      <c r="D87" s="32"/>
      <c r="E87" s="32"/>
      <c r="F87" s="32"/>
      <c r="G87" s="32"/>
      <c r="H87" s="32"/>
      <c r="I87" s="32"/>
      <c r="J87" s="32"/>
      <c r="K87" s="32"/>
      <c r="L87" s="32"/>
      <c r="M87" s="32"/>
      <c r="N87" s="32"/>
      <c r="O87" s="32"/>
    </row>
    <row r="88" spans="3:15">
      <c r="C88" s="32"/>
      <c r="D88" s="32"/>
      <c r="E88" s="32"/>
      <c r="F88" s="32"/>
      <c r="G88" s="32"/>
      <c r="H88" s="32"/>
      <c r="I88" s="32"/>
      <c r="J88" s="32"/>
      <c r="K88" s="32"/>
      <c r="L88" s="32"/>
      <c r="M88" s="32"/>
      <c r="N88" s="32"/>
      <c r="O88" s="32"/>
    </row>
    <row r="89" spans="3:15">
      <c r="C89" s="32"/>
      <c r="D89" s="32"/>
      <c r="E89" s="32"/>
      <c r="F89" s="32"/>
      <c r="G89" s="32"/>
      <c r="H89" s="32"/>
      <c r="I89" s="32"/>
      <c r="J89" s="32"/>
      <c r="K89" s="32"/>
      <c r="L89" s="32"/>
      <c r="M89" s="32"/>
      <c r="N89" s="32"/>
      <c r="O89" s="32"/>
    </row>
    <row r="90" spans="3:15">
      <c r="C90" s="32"/>
      <c r="D90" s="32"/>
      <c r="E90" s="32"/>
      <c r="F90" s="32"/>
      <c r="G90" s="32"/>
      <c r="H90" s="32"/>
      <c r="I90" s="32"/>
      <c r="J90" s="32"/>
      <c r="K90" s="32"/>
      <c r="L90" s="32"/>
      <c r="M90" s="32"/>
      <c r="N90" s="32"/>
      <c r="O90" s="32"/>
    </row>
    <row r="91" spans="3:15">
      <c r="C91" s="32"/>
      <c r="D91" s="32"/>
      <c r="E91" s="32"/>
      <c r="F91" s="32"/>
      <c r="G91" s="32"/>
      <c r="H91" s="32"/>
      <c r="I91" s="32"/>
      <c r="J91" s="32"/>
      <c r="K91" s="32"/>
      <c r="L91" s="32"/>
      <c r="M91" s="32"/>
      <c r="N91" s="32"/>
      <c r="O91" s="32"/>
    </row>
    <row r="92" spans="3:15">
      <c r="C92" s="32"/>
      <c r="D92" s="32"/>
      <c r="E92" s="32"/>
      <c r="F92" s="32"/>
      <c r="G92" s="32"/>
      <c r="H92" s="32"/>
      <c r="I92" s="32"/>
      <c r="J92" s="32"/>
      <c r="K92" s="32"/>
      <c r="L92" s="32"/>
      <c r="M92" s="32"/>
      <c r="N92" s="32"/>
      <c r="O92" s="32"/>
    </row>
    <row r="93" spans="3:15">
      <c r="C93" s="32"/>
      <c r="D93" s="32"/>
      <c r="E93" s="32"/>
      <c r="F93" s="32"/>
      <c r="G93" s="32"/>
      <c r="H93" s="32"/>
      <c r="I93" s="32"/>
      <c r="J93" s="32"/>
      <c r="K93" s="32"/>
      <c r="L93" s="32"/>
      <c r="M93" s="32"/>
      <c r="N93" s="32"/>
      <c r="O93" s="32"/>
    </row>
    <row r="94" spans="3:15">
      <c r="C94" s="32"/>
      <c r="D94" s="32"/>
      <c r="E94" s="32"/>
      <c r="F94" s="32"/>
      <c r="G94" s="32"/>
      <c r="H94" s="32"/>
      <c r="I94" s="32"/>
      <c r="J94" s="32"/>
      <c r="K94" s="32"/>
      <c r="L94" s="32"/>
      <c r="M94" s="32"/>
      <c r="N94" s="32"/>
      <c r="O94" s="32"/>
    </row>
    <row r="95" spans="3:15">
      <c r="C95" s="32"/>
      <c r="D95" s="32"/>
      <c r="E95" s="32"/>
      <c r="F95" s="32"/>
      <c r="G95" s="32"/>
      <c r="H95" s="32"/>
      <c r="I95" s="32"/>
      <c r="J95" s="32"/>
      <c r="K95" s="32"/>
      <c r="L95" s="32"/>
      <c r="M95" s="32"/>
      <c r="N95" s="32"/>
      <c r="O95" s="32"/>
    </row>
    <row r="96" spans="3:15">
      <c r="C96" s="32"/>
      <c r="D96" s="32"/>
      <c r="E96" s="32"/>
      <c r="F96" s="32"/>
      <c r="G96" s="32"/>
      <c r="H96" s="32"/>
      <c r="I96" s="32"/>
      <c r="J96" s="32"/>
      <c r="K96" s="32"/>
      <c r="L96" s="32"/>
      <c r="M96" s="32"/>
      <c r="N96" s="32"/>
      <c r="O96" s="32"/>
    </row>
    <row r="97" spans="3:15">
      <c r="C97" s="32"/>
      <c r="D97" s="32"/>
      <c r="E97" s="32"/>
      <c r="F97" s="32"/>
      <c r="G97" s="32"/>
      <c r="H97" s="32"/>
      <c r="I97" s="32"/>
      <c r="J97" s="32"/>
      <c r="K97" s="32"/>
      <c r="L97" s="32"/>
      <c r="M97" s="32"/>
      <c r="N97" s="32"/>
      <c r="O97" s="32"/>
    </row>
    <row r="98" spans="3:15">
      <c r="C98" s="32"/>
      <c r="D98" s="32"/>
      <c r="E98" s="32"/>
      <c r="F98" s="32"/>
      <c r="G98" s="32"/>
      <c r="H98" s="32"/>
      <c r="I98" s="32"/>
      <c r="J98" s="32"/>
      <c r="K98" s="32"/>
      <c r="L98" s="32"/>
      <c r="M98" s="32"/>
      <c r="N98" s="32"/>
      <c r="O98" s="32"/>
    </row>
    <row r="99" spans="3:15">
      <c r="C99" s="32"/>
      <c r="D99" s="32"/>
      <c r="E99" s="32"/>
      <c r="F99" s="32"/>
      <c r="G99" s="32"/>
      <c r="H99" s="32"/>
      <c r="I99" s="32"/>
      <c r="J99" s="32"/>
      <c r="K99" s="32"/>
      <c r="L99" s="32"/>
      <c r="M99" s="32"/>
      <c r="N99" s="32"/>
      <c r="O99" s="32"/>
    </row>
    <row r="100" spans="3:15">
      <c r="C100" s="32"/>
      <c r="D100" s="32"/>
      <c r="E100" s="32"/>
      <c r="F100" s="32"/>
      <c r="G100" s="32"/>
      <c r="H100" s="32"/>
      <c r="I100" s="32"/>
      <c r="J100" s="32"/>
      <c r="K100" s="32"/>
      <c r="L100" s="32"/>
      <c r="M100" s="32"/>
      <c r="N100" s="32"/>
      <c r="O100" s="32"/>
    </row>
    <row r="101" spans="3:15">
      <c r="C101" s="32"/>
      <c r="D101" s="32"/>
      <c r="E101" s="32"/>
      <c r="F101" s="32"/>
      <c r="G101" s="32"/>
      <c r="H101" s="32"/>
      <c r="I101" s="32"/>
      <c r="J101" s="32"/>
      <c r="K101" s="32"/>
      <c r="L101" s="32"/>
      <c r="M101" s="32"/>
      <c r="N101" s="32"/>
      <c r="O101" s="32"/>
    </row>
    <row r="102" spans="3:15">
      <c r="C102" s="32"/>
      <c r="D102" s="32"/>
      <c r="E102" s="32"/>
      <c r="F102" s="32"/>
      <c r="G102" s="32"/>
      <c r="H102" s="32"/>
      <c r="I102" s="32"/>
      <c r="J102" s="32"/>
      <c r="K102" s="32"/>
      <c r="L102" s="32"/>
      <c r="M102" s="32"/>
      <c r="N102" s="32"/>
      <c r="O102" s="32"/>
    </row>
    <row r="103" spans="3:15">
      <c r="C103" s="32"/>
      <c r="D103" s="32"/>
      <c r="E103" s="32"/>
      <c r="F103" s="32"/>
      <c r="G103" s="32"/>
      <c r="H103" s="32"/>
      <c r="I103" s="32"/>
      <c r="J103" s="32"/>
      <c r="K103" s="32"/>
      <c r="L103" s="32"/>
      <c r="M103" s="32"/>
      <c r="N103" s="32"/>
      <c r="O103" s="32"/>
    </row>
    <row r="104" spans="3:15">
      <c r="C104" s="32"/>
      <c r="D104" s="32"/>
      <c r="E104" s="32"/>
      <c r="F104" s="32"/>
      <c r="G104" s="32"/>
      <c r="H104" s="32"/>
      <c r="I104" s="32"/>
      <c r="J104" s="32"/>
      <c r="K104" s="32"/>
      <c r="L104" s="32"/>
      <c r="M104" s="32"/>
      <c r="N104" s="32"/>
      <c r="O104" s="32"/>
    </row>
    <row r="105" spans="3:15">
      <c r="C105" s="32"/>
      <c r="D105" s="32"/>
      <c r="E105" s="32"/>
      <c r="F105" s="32"/>
      <c r="G105" s="32"/>
      <c r="H105" s="32"/>
      <c r="I105" s="32"/>
      <c r="J105" s="32"/>
      <c r="K105" s="32"/>
      <c r="L105" s="32"/>
      <c r="M105" s="32"/>
      <c r="N105" s="32"/>
      <c r="O105" s="32"/>
    </row>
    <row r="106" spans="3:15">
      <c r="C106" s="32"/>
      <c r="D106" s="32"/>
      <c r="E106" s="32"/>
      <c r="F106" s="32"/>
      <c r="G106" s="32"/>
      <c r="H106" s="32"/>
      <c r="I106" s="32"/>
      <c r="J106" s="32"/>
      <c r="K106" s="32"/>
      <c r="L106" s="32"/>
      <c r="M106" s="32"/>
      <c r="N106" s="32"/>
      <c r="O106" s="32"/>
    </row>
    <row r="107" spans="3:15">
      <c r="C107" s="32"/>
      <c r="D107" s="32"/>
      <c r="E107" s="32"/>
      <c r="F107" s="32"/>
      <c r="G107" s="32"/>
      <c r="H107" s="32"/>
      <c r="I107" s="32"/>
      <c r="J107" s="32"/>
      <c r="K107" s="32"/>
      <c r="L107" s="32"/>
      <c r="M107" s="32"/>
      <c r="N107" s="32"/>
      <c r="O107" s="32"/>
    </row>
    <row r="108" spans="3:15">
      <c r="C108" s="32"/>
      <c r="D108" s="32"/>
      <c r="E108" s="32"/>
      <c r="F108" s="32"/>
      <c r="G108" s="32"/>
      <c r="H108" s="32"/>
      <c r="I108" s="32"/>
      <c r="J108" s="32"/>
      <c r="K108" s="32"/>
      <c r="L108" s="32"/>
      <c r="M108" s="32"/>
      <c r="N108" s="32"/>
      <c r="O108" s="32"/>
    </row>
    <row r="109" spans="3:15">
      <c r="C109" s="32"/>
      <c r="D109" s="32"/>
      <c r="E109" s="32"/>
      <c r="F109" s="32"/>
      <c r="G109" s="32"/>
      <c r="H109" s="32"/>
      <c r="I109" s="32"/>
      <c r="J109" s="32"/>
      <c r="K109" s="32"/>
      <c r="L109" s="32"/>
      <c r="M109" s="32"/>
      <c r="N109" s="32"/>
      <c r="O109" s="32"/>
    </row>
    <row r="110" spans="3:15">
      <c r="C110" s="32"/>
      <c r="D110" s="32"/>
      <c r="E110" s="32"/>
      <c r="F110" s="32"/>
      <c r="G110" s="32"/>
      <c r="H110" s="32"/>
      <c r="I110" s="32"/>
      <c r="J110" s="32"/>
      <c r="K110" s="32"/>
      <c r="L110" s="32"/>
      <c r="M110" s="32"/>
      <c r="N110" s="32"/>
      <c r="O110" s="32"/>
    </row>
    <row r="111" spans="3:15">
      <c r="C111" s="32"/>
      <c r="D111" s="32"/>
      <c r="E111" s="32"/>
      <c r="F111" s="32"/>
      <c r="G111" s="32"/>
      <c r="H111" s="32"/>
      <c r="I111" s="32"/>
      <c r="J111" s="32"/>
      <c r="K111" s="32"/>
      <c r="L111" s="32"/>
      <c r="M111" s="32"/>
      <c r="N111" s="32"/>
      <c r="O111" s="32"/>
    </row>
    <row r="112" spans="3:15">
      <c r="C112" s="32"/>
      <c r="D112" s="32"/>
      <c r="E112" s="32"/>
      <c r="F112" s="32"/>
      <c r="G112" s="32"/>
      <c r="H112" s="32"/>
      <c r="I112" s="32"/>
      <c r="J112" s="32"/>
      <c r="K112" s="32"/>
      <c r="L112" s="32"/>
      <c r="M112" s="32"/>
      <c r="N112" s="32"/>
      <c r="O112" s="32"/>
    </row>
    <row r="113" spans="3:15">
      <c r="C113" s="32"/>
      <c r="D113" s="32"/>
      <c r="E113" s="32"/>
      <c r="F113" s="32"/>
      <c r="G113" s="32"/>
      <c r="H113" s="32"/>
      <c r="I113" s="32"/>
      <c r="J113" s="32"/>
      <c r="K113" s="32"/>
      <c r="L113" s="32"/>
      <c r="M113" s="32"/>
      <c r="N113" s="32"/>
      <c r="O113" s="32"/>
    </row>
    <row r="114" spans="3:15">
      <c r="C114" s="32"/>
      <c r="D114" s="32"/>
      <c r="E114" s="32"/>
      <c r="F114" s="32"/>
      <c r="G114" s="32"/>
      <c r="H114" s="32"/>
      <c r="I114" s="32"/>
      <c r="J114" s="32"/>
      <c r="K114" s="32"/>
      <c r="L114" s="32"/>
      <c r="M114" s="32"/>
      <c r="N114" s="32"/>
      <c r="O114" s="32"/>
    </row>
    <row r="115" spans="3:15">
      <c r="C115" s="32"/>
      <c r="D115" s="32"/>
      <c r="E115" s="32"/>
      <c r="F115" s="32"/>
      <c r="G115" s="32"/>
      <c r="H115" s="32"/>
      <c r="I115" s="32"/>
      <c r="J115" s="32"/>
      <c r="K115" s="32"/>
      <c r="L115" s="32"/>
      <c r="M115" s="32"/>
      <c r="N115" s="32"/>
      <c r="O115" s="32"/>
    </row>
    <row r="116" spans="3:15">
      <c r="C116" s="32"/>
      <c r="D116" s="32"/>
      <c r="E116" s="32"/>
      <c r="F116" s="32"/>
      <c r="G116" s="32"/>
      <c r="H116" s="32"/>
      <c r="I116" s="32"/>
      <c r="J116" s="32"/>
      <c r="K116" s="32"/>
      <c r="L116" s="32"/>
      <c r="M116" s="32"/>
      <c r="N116" s="32"/>
      <c r="O116" s="32"/>
    </row>
    <row r="117" spans="3:15">
      <c r="C117" s="32"/>
      <c r="D117" s="32"/>
      <c r="E117" s="32"/>
      <c r="F117" s="32"/>
      <c r="G117" s="32"/>
      <c r="H117" s="32"/>
      <c r="I117" s="32"/>
      <c r="J117" s="32"/>
      <c r="K117" s="32"/>
      <c r="L117" s="32"/>
      <c r="M117" s="32"/>
      <c r="N117" s="32"/>
      <c r="O117" s="32"/>
    </row>
    <row r="118" spans="3:15">
      <c r="C118" s="32"/>
      <c r="D118" s="32"/>
      <c r="E118" s="32"/>
      <c r="F118" s="32"/>
      <c r="G118" s="32"/>
      <c r="H118" s="32"/>
      <c r="I118" s="32"/>
      <c r="J118" s="32"/>
      <c r="K118" s="32"/>
      <c r="L118" s="32"/>
      <c r="M118" s="32"/>
      <c r="N118" s="32"/>
      <c r="O118" s="32"/>
    </row>
    <row r="119" spans="3:15">
      <c r="C119" s="32"/>
      <c r="D119" s="32"/>
      <c r="E119" s="32"/>
      <c r="F119" s="32"/>
      <c r="G119" s="32"/>
      <c r="H119" s="32"/>
      <c r="I119" s="32"/>
      <c r="J119" s="32"/>
      <c r="K119" s="32"/>
      <c r="L119" s="32"/>
      <c r="M119" s="32"/>
      <c r="N119" s="32"/>
      <c r="O119" s="32"/>
    </row>
    <row r="120" spans="3:15">
      <c r="C120" s="32"/>
      <c r="D120" s="32"/>
      <c r="E120" s="32"/>
      <c r="F120" s="32"/>
      <c r="G120" s="32"/>
      <c r="H120" s="32"/>
      <c r="I120" s="32"/>
      <c r="J120" s="32"/>
      <c r="K120" s="32"/>
      <c r="L120" s="32"/>
      <c r="M120" s="32"/>
      <c r="N120" s="32"/>
      <c r="O120" s="32"/>
    </row>
    <row r="121" spans="3:15">
      <c r="C121" s="32"/>
      <c r="D121" s="32"/>
      <c r="E121" s="32"/>
      <c r="F121" s="32"/>
      <c r="G121" s="32"/>
      <c r="H121" s="32"/>
      <c r="I121" s="32"/>
      <c r="J121" s="32"/>
      <c r="K121" s="32"/>
      <c r="L121" s="32"/>
      <c r="M121" s="32"/>
      <c r="N121" s="32"/>
      <c r="O121" s="32"/>
    </row>
    <row r="122" spans="3:15">
      <c r="C122" s="32"/>
      <c r="D122" s="32"/>
      <c r="E122" s="32"/>
      <c r="F122" s="32"/>
      <c r="G122" s="32"/>
      <c r="H122" s="32"/>
      <c r="I122" s="32"/>
      <c r="J122" s="32"/>
      <c r="K122" s="32"/>
      <c r="L122" s="32"/>
      <c r="M122" s="32"/>
      <c r="N122" s="32"/>
      <c r="O122" s="32"/>
    </row>
    <row r="123" spans="3:15">
      <c r="C123" s="32"/>
      <c r="D123" s="32"/>
      <c r="E123" s="32"/>
      <c r="F123" s="32"/>
      <c r="G123" s="32"/>
      <c r="H123" s="32"/>
      <c r="I123" s="32"/>
      <c r="J123" s="32"/>
      <c r="K123" s="32"/>
      <c r="L123" s="32"/>
      <c r="M123" s="32"/>
      <c r="N123" s="32"/>
      <c r="O123" s="32"/>
    </row>
    <row r="124" spans="3:15">
      <c r="C124" s="32"/>
      <c r="D124" s="32"/>
      <c r="E124" s="32"/>
      <c r="F124" s="32"/>
      <c r="G124" s="32"/>
      <c r="H124" s="32"/>
      <c r="I124" s="32"/>
      <c r="J124" s="32"/>
      <c r="K124" s="32"/>
      <c r="L124" s="32"/>
      <c r="M124" s="32"/>
      <c r="N124" s="32"/>
      <c r="O124" s="32"/>
    </row>
    <row r="125" spans="3:15">
      <c r="C125" s="32"/>
      <c r="D125" s="32"/>
      <c r="E125" s="32"/>
      <c r="F125" s="32"/>
      <c r="G125" s="32"/>
      <c r="H125" s="32"/>
      <c r="I125" s="32"/>
      <c r="J125" s="32"/>
      <c r="K125" s="32"/>
      <c r="L125" s="32"/>
      <c r="M125" s="32"/>
      <c r="N125" s="32"/>
      <c r="O125" s="32"/>
    </row>
    <row r="126" spans="3:15">
      <c r="C126" s="32"/>
      <c r="D126" s="32"/>
      <c r="E126" s="32"/>
      <c r="F126" s="32"/>
      <c r="G126" s="32"/>
      <c r="H126" s="32"/>
      <c r="I126" s="32"/>
      <c r="J126" s="32"/>
      <c r="K126" s="32"/>
      <c r="L126" s="32"/>
      <c r="M126" s="32"/>
      <c r="N126" s="32"/>
      <c r="O126" s="32"/>
    </row>
    <row r="127" spans="3:15">
      <c r="C127" s="32"/>
      <c r="D127" s="32"/>
      <c r="E127" s="32"/>
      <c r="F127" s="32"/>
      <c r="G127" s="32"/>
      <c r="H127" s="32"/>
      <c r="I127" s="32"/>
      <c r="J127" s="32"/>
      <c r="K127" s="32"/>
      <c r="L127" s="32"/>
      <c r="M127" s="32"/>
      <c r="N127" s="32"/>
      <c r="O127" s="32"/>
    </row>
    <row r="128" spans="3:15">
      <c r="C128" s="32"/>
      <c r="D128" s="32"/>
      <c r="E128" s="32"/>
      <c r="F128" s="32"/>
      <c r="G128" s="32"/>
      <c r="H128" s="32"/>
      <c r="I128" s="32"/>
      <c r="J128" s="32"/>
      <c r="K128" s="32"/>
      <c r="L128" s="32"/>
      <c r="M128" s="32"/>
      <c r="N128" s="32"/>
      <c r="O128" s="32"/>
    </row>
    <row r="129" spans="3:15">
      <c r="C129" s="32"/>
      <c r="D129" s="32"/>
      <c r="E129" s="32"/>
      <c r="F129" s="32"/>
      <c r="G129" s="32"/>
      <c r="H129" s="32"/>
      <c r="I129" s="32"/>
      <c r="J129" s="32"/>
      <c r="K129" s="32"/>
      <c r="L129" s="32"/>
      <c r="M129" s="32"/>
      <c r="N129" s="32"/>
      <c r="O129" s="32"/>
    </row>
    <row r="130" spans="3:15">
      <c r="C130" s="32"/>
      <c r="D130" s="32"/>
      <c r="E130" s="32"/>
      <c r="F130" s="32"/>
      <c r="G130" s="32"/>
      <c r="H130" s="32"/>
      <c r="I130" s="32"/>
      <c r="J130" s="32"/>
      <c r="K130" s="32"/>
      <c r="L130" s="32"/>
      <c r="M130" s="32"/>
      <c r="N130" s="32"/>
      <c r="O130" s="32"/>
    </row>
    <row r="131" spans="3:15">
      <c r="C131" s="32"/>
      <c r="D131" s="32"/>
      <c r="E131" s="32"/>
      <c r="F131" s="32"/>
      <c r="G131" s="32"/>
      <c r="H131" s="32"/>
      <c r="I131" s="32"/>
      <c r="J131" s="32"/>
      <c r="K131" s="32"/>
      <c r="L131" s="32"/>
      <c r="M131" s="32"/>
      <c r="N131" s="32"/>
      <c r="O131" s="32"/>
    </row>
    <row r="132" spans="3:15">
      <c r="C132" s="32"/>
      <c r="D132" s="32"/>
      <c r="E132" s="32"/>
      <c r="F132" s="32"/>
      <c r="G132" s="32"/>
      <c r="H132" s="32"/>
      <c r="I132" s="32"/>
      <c r="J132" s="32"/>
      <c r="K132" s="32"/>
      <c r="L132" s="32"/>
      <c r="M132" s="32"/>
      <c r="N132" s="32"/>
      <c r="O132" s="32"/>
    </row>
    <row r="133" spans="3:15">
      <c r="C133" s="32"/>
      <c r="D133" s="32"/>
      <c r="E133" s="32"/>
      <c r="F133" s="32"/>
      <c r="G133" s="32"/>
      <c r="H133" s="32"/>
      <c r="I133" s="32"/>
      <c r="J133" s="32"/>
      <c r="K133" s="32"/>
      <c r="L133" s="32"/>
      <c r="M133" s="32"/>
      <c r="N133" s="32"/>
      <c r="O133" s="32"/>
    </row>
    <row r="134" spans="3:15">
      <c r="C134" s="32"/>
      <c r="D134" s="32"/>
      <c r="E134" s="32"/>
      <c r="F134" s="32"/>
      <c r="G134" s="32"/>
      <c r="H134" s="32"/>
      <c r="I134" s="32"/>
      <c r="J134" s="32"/>
      <c r="K134" s="32"/>
      <c r="L134" s="32"/>
      <c r="M134" s="32"/>
      <c r="N134" s="32"/>
      <c r="O134" s="32"/>
    </row>
    <row r="135" spans="3:15">
      <c r="C135" s="32"/>
      <c r="D135" s="32"/>
      <c r="E135" s="32"/>
      <c r="F135" s="32"/>
      <c r="G135" s="32"/>
      <c r="H135" s="32"/>
      <c r="I135" s="32"/>
      <c r="J135" s="32"/>
      <c r="K135" s="32"/>
      <c r="L135" s="32"/>
      <c r="M135" s="32"/>
      <c r="N135" s="32"/>
      <c r="O135" s="32"/>
    </row>
    <row r="136" spans="3:15">
      <c r="C136" s="32"/>
      <c r="D136" s="32"/>
      <c r="E136" s="32"/>
      <c r="F136" s="32"/>
      <c r="G136" s="32"/>
      <c r="H136" s="32"/>
      <c r="I136" s="32"/>
      <c r="J136" s="32"/>
      <c r="K136" s="32"/>
      <c r="L136" s="32"/>
      <c r="M136" s="32"/>
      <c r="N136" s="32"/>
      <c r="O136" s="32"/>
    </row>
    <row r="137" spans="3:15">
      <c r="C137" s="32"/>
      <c r="D137" s="32"/>
      <c r="E137" s="32"/>
      <c r="F137" s="32"/>
      <c r="G137" s="32"/>
      <c r="H137" s="32"/>
      <c r="I137" s="32"/>
      <c r="J137" s="32"/>
      <c r="K137" s="32"/>
      <c r="L137" s="32"/>
      <c r="M137" s="32"/>
      <c r="N137" s="32"/>
      <c r="O137" s="32"/>
    </row>
    <row r="138" spans="3:15">
      <c r="C138" s="32"/>
      <c r="D138" s="32"/>
      <c r="E138" s="32"/>
      <c r="F138" s="32"/>
      <c r="G138" s="32"/>
      <c r="H138" s="32"/>
      <c r="I138" s="32"/>
      <c r="J138" s="32"/>
      <c r="K138" s="32"/>
      <c r="L138" s="32"/>
      <c r="M138" s="32"/>
      <c r="N138" s="32"/>
      <c r="O138" s="32"/>
    </row>
    <row r="139" spans="3:15">
      <c r="C139" s="32"/>
      <c r="D139" s="32"/>
      <c r="E139" s="32"/>
      <c r="F139" s="32"/>
      <c r="G139" s="32"/>
      <c r="H139" s="32"/>
      <c r="I139" s="32"/>
      <c r="J139" s="32"/>
      <c r="K139" s="32"/>
      <c r="L139" s="32"/>
      <c r="M139" s="32"/>
      <c r="N139" s="32"/>
      <c r="O139" s="32"/>
    </row>
    <row r="140" spans="3:15">
      <c r="C140" s="32"/>
      <c r="D140" s="32"/>
      <c r="E140" s="32"/>
      <c r="F140" s="32"/>
      <c r="G140" s="32"/>
      <c r="H140" s="32"/>
      <c r="I140" s="32"/>
      <c r="J140" s="32"/>
      <c r="K140" s="32"/>
      <c r="L140" s="32"/>
      <c r="M140" s="32"/>
      <c r="N140" s="32"/>
      <c r="O140" s="32"/>
    </row>
    <row r="141" spans="3:15">
      <c r="C141" s="32"/>
      <c r="D141" s="32"/>
      <c r="E141" s="32"/>
      <c r="F141" s="32"/>
      <c r="G141" s="32"/>
      <c r="H141" s="32"/>
      <c r="I141" s="32"/>
      <c r="J141" s="32"/>
      <c r="K141" s="32"/>
      <c r="L141" s="32"/>
      <c r="M141" s="32"/>
      <c r="N141" s="32"/>
      <c r="O141" s="32"/>
    </row>
    <row r="142" spans="3:15">
      <c r="C142" s="32"/>
      <c r="D142" s="32"/>
      <c r="E142" s="32"/>
      <c r="F142" s="32"/>
      <c r="G142" s="32"/>
      <c r="H142" s="32"/>
      <c r="I142" s="32"/>
      <c r="J142" s="32"/>
      <c r="K142" s="32"/>
      <c r="L142" s="32"/>
      <c r="M142" s="32"/>
      <c r="N142" s="32"/>
      <c r="O142" s="32"/>
    </row>
    <row r="143" spans="3:15">
      <c r="C143" s="32"/>
      <c r="D143" s="32"/>
      <c r="E143" s="32"/>
      <c r="F143" s="32"/>
      <c r="G143" s="32"/>
      <c r="H143" s="32"/>
      <c r="I143" s="32"/>
      <c r="J143" s="32"/>
      <c r="K143" s="32"/>
      <c r="L143" s="32"/>
      <c r="M143" s="32"/>
      <c r="N143" s="32"/>
      <c r="O143" s="32"/>
    </row>
    <row r="144" spans="3:15">
      <c r="C144" s="32"/>
      <c r="D144" s="32"/>
      <c r="E144" s="32"/>
      <c r="F144" s="32"/>
      <c r="G144" s="32"/>
      <c r="H144" s="32"/>
      <c r="I144" s="32"/>
      <c r="J144" s="32"/>
      <c r="K144" s="32"/>
      <c r="L144" s="32"/>
      <c r="M144" s="32"/>
      <c r="N144" s="32"/>
      <c r="O144" s="32"/>
    </row>
    <row r="145" spans="3:15">
      <c r="C145" s="32"/>
      <c r="D145" s="32"/>
      <c r="E145" s="32"/>
      <c r="F145" s="32"/>
      <c r="G145" s="32"/>
      <c r="H145" s="32"/>
      <c r="I145" s="32"/>
      <c r="J145" s="32"/>
      <c r="K145" s="32"/>
      <c r="L145" s="32"/>
      <c r="M145" s="32"/>
      <c r="N145" s="32"/>
      <c r="O145" s="32"/>
    </row>
    <row r="146" spans="3:15">
      <c r="C146" s="32"/>
      <c r="D146" s="32"/>
      <c r="E146" s="32"/>
      <c r="F146" s="32"/>
      <c r="G146" s="32"/>
      <c r="H146" s="32"/>
      <c r="I146" s="32"/>
      <c r="J146" s="32"/>
      <c r="K146" s="32"/>
      <c r="L146" s="32"/>
      <c r="M146" s="32"/>
      <c r="N146" s="32"/>
      <c r="O146" s="32"/>
    </row>
    <row r="147" spans="3:15">
      <c r="C147" s="32"/>
      <c r="D147" s="32"/>
      <c r="E147" s="32"/>
      <c r="F147" s="32"/>
      <c r="G147" s="32"/>
      <c r="H147" s="32"/>
      <c r="I147" s="32"/>
      <c r="J147" s="32"/>
      <c r="K147" s="32"/>
      <c r="L147" s="32"/>
      <c r="M147" s="32"/>
      <c r="N147" s="32"/>
      <c r="O147" s="32"/>
    </row>
    <row r="148" spans="3:15">
      <c r="C148" s="32"/>
      <c r="D148" s="32"/>
      <c r="E148" s="32"/>
      <c r="F148" s="32"/>
      <c r="G148" s="32"/>
      <c r="H148" s="32"/>
      <c r="I148" s="32"/>
      <c r="J148" s="32"/>
      <c r="K148" s="32"/>
      <c r="L148" s="32"/>
      <c r="M148" s="32"/>
      <c r="N148" s="32"/>
      <c r="O148" s="32"/>
    </row>
    <row r="149" spans="3:15">
      <c r="C149" s="32"/>
      <c r="D149" s="32"/>
      <c r="E149" s="32"/>
      <c r="F149" s="32"/>
      <c r="G149" s="32"/>
      <c r="H149" s="32"/>
      <c r="I149" s="32"/>
      <c r="J149" s="32"/>
      <c r="K149" s="32"/>
      <c r="L149" s="32"/>
      <c r="M149" s="32"/>
      <c r="N149" s="32"/>
      <c r="O149" s="32"/>
    </row>
    <row r="150" spans="3:15">
      <c r="C150" s="32"/>
      <c r="D150" s="32"/>
      <c r="E150" s="32"/>
      <c r="F150" s="32"/>
      <c r="G150" s="32"/>
      <c r="H150" s="32"/>
      <c r="I150" s="32"/>
      <c r="J150" s="32"/>
      <c r="K150" s="32"/>
      <c r="L150" s="32"/>
      <c r="M150" s="32"/>
      <c r="N150" s="32"/>
      <c r="O150" s="32"/>
    </row>
    <row r="151" spans="3:15">
      <c r="C151" s="32"/>
      <c r="D151" s="32"/>
      <c r="E151" s="32"/>
      <c r="F151" s="32"/>
      <c r="G151" s="32"/>
      <c r="H151" s="32"/>
      <c r="I151" s="32"/>
      <c r="J151" s="32"/>
      <c r="K151" s="32"/>
      <c r="L151" s="32"/>
      <c r="M151" s="32"/>
      <c r="N151" s="32"/>
      <c r="O151" s="32"/>
    </row>
    <row r="152" spans="3:15">
      <c r="C152" s="32"/>
      <c r="D152" s="32"/>
      <c r="E152" s="32"/>
      <c r="F152" s="32"/>
      <c r="G152" s="32"/>
      <c r="H152" s="32"/>
      <c r="I152" s="32"/>
      <c r="J152" s="32"/>
      <c r="K152" s="32"/>
      <c r="L152" s="32"/>
      <c r="M152" s="32"/>
      <c r="N152" s="32"/>
      <c r="O152" s="32"/>
    </row>
    <row r="153" spans="3:15">
      <c r="C153" s="32"/>
      <c r="D153" s="32"/>
      <c r="E153" s="32"/>
      <c r="F153" s="32"/>
      <c r="G153" s="32"/>
      <c r="H153" s="32"/>
      <c r="I153" s="32"/>
      <c r="J153" s="32"/>
      <c r="K153" s="32"/>
      <c r="L153" s="32"/>
      <c r="M153" s="32"/>
      <c r="N153" s="32"/>
      <c r="O153" s="32"/>
    </row>
    <row r="154" spans="3:15">
      <c r="C154" s="32"/>
      <c r="D154" s="32"/>
      <c r="E154" s="32"/>
      <c r="F154" s="32"/>
      <c r="G154" s="32"/>
      <c r="H154" s="32"/>
      <c r="I154" s="32"/>
      <c r="J154" s="32"/>
      <c r="K154" s="32"/>
      <c r="L154" s="32"/>
      <c r="M154" s="32"/>
      <c r="N154" s="32"/>
      <c r="O154" s="32"/>
    </row>
    <row r="155" spans="3:15">
      <c r="C155" s="32"/>
      <c r="D155" s="32"/>
      <c r="E155" s="32"/>
      <c r="F155" s="32"/>
      <c r="G155" s="32"/>
      <c r="H155" s="32"/>
      <c r="I155" s="32"/>
      <c r="J155" s="32"/>
      <c r="K155" s="32"/>
      <c r="L155" s="32"/>
      <c r="M155" s="32"/>
      <c r="N155" s="32"/>
      <c r="O155" s="32"/>
    </row>
    <row r="156" spans="3:15">
      <c r="C156" s="32"/>
      <c r="D156" s="32"/>
      <c r="E156" s="32"/>
      <c r="F156" s="32"/>
      <c r="G156" s="32"/>
      <c r="H156" s="32"/>
      <c r="I156" s="32"/>
      <c r="J156" s="32"/>
      <c r="K156" s="32"/>
      <c r="L156" s="32"/>
      <c r="M156" s="32"/>
      <c r="N156" s="32"/>
      <c r="O156" s="32"/>
    </row>
    <row r="157" spans="3:15">
      <c r="C157" s="32"/>
      <c r="D157" s="32"/>
      <c r="E157" s="32"/>
      <c r="F157" s="32"/>
      <c r="G157" s="32"/>
      <c r="H157" s="32"/>
      <c r="I157" s="32"/>
      <c r="J157" s="32"/>
      <c r="K157" s="32"/>
      <c r="L157" s="32"/>
      <c r="M157" s="32"/>
      <c r="N157" s="32"/>
      <c r="O157" s="32"/>
    </row>
    <row r="158" spans="3:15">
      <c r="C158" s="32"/>
      <c r="D158" s="32"/>
      <c r="E158" s="32"/>
      <c r="F158" s="32"/>
      <c r="G158" s="32"/>
      <c r="H158" s="32"/>
      <c r="I158" s="32"/>
      <c r="J158" s="32"/>
      <c r="K158" s="32"/>
      <c r="L158" s="32"/>
      <c r="M158" s="32"/>
      <c r="N158" s="32"/>
      <c r="O158" s="32"/>
    </row>
    <row r="159" spans="3:15">
      <c r="C159" s="32"/>
      <c r="D159" s="32"/>
      <c r="E159" s="32"/>
      <c r="F159" s="32"/>
      <c r="G159" s="32"/>
      <c r="H159" s="32"/>
      <c r="I159" s="32"/>
      <c r="J159" s="32"/>
      <c r="K159" s="32"/>
      <c r="L159" s="32"/>
      <c r="M159" s="32"/>
      <c r="N159" s="32"/>
      <c r="O159" s="32"/>
    </row>
    <row r="160" spans="3:15">
      <c r="C160" s="32"/>
      <c r="D160" s="32"/>
      <c r="E160" s="32"/>
      <c r="F160" s="32"/>
      <c r="G160" s="32"/>
      <c r="H160" s="32"/>
      <c r="I160" s="32"/>
      <c r="J160" s="32"/>
      <c r="K160" s="32"/>
      <c r="L160" s="32"/>
      <c r="M160" s="32"/>
      <c r="N160" s="32"/>
      <c r="O160" s="32"/>
    </row>
    <row r="161" spans="3:15">
      <c r="C161" s="32"/>
      <c r="D161" s="32"/>
      <c r="E161" s="32"/>
      <c r="F161" s="32"/>
      <c r="G161" s="32"/>
      <c r="H161" s="32"/>
      <c r="I161" s="32"/>
      <c r="J161" s="32"/>
      <c r="K161" s="32"/>
      <c r="L161" s="32"/>
      <c r="M161" s="32"/>
      <c r="N161" s="32"/>
      <c r="O161" s="32"/>
    </row>
    <row r="162" spans="3:15">
      <c r="C162" s="32"/>
      <c r="D162" s="32"/>
      <c r="E162" s="32"/>
      <c r="F162" s="32"/>
      <c r="G162" s="32"/>
      <c r="H162" s="32"/>
      <c r="I162" s="32"/>
      <c r="J162" s="32"/>
      <c r="K162" s="32"/>
      <c r="L162" s="32"/>
      <c r="M162" s="32"/>
      <c r="N162" s="32"/>
      <c r="O162" s="32"/>
    </row>
    <row r="163" spans="3:15">
      <c r="C163" s="32"/>
      <c r="D163" s="32"/>
      <c r="E163" s="32"/>
      <c r="F163" s="32"/>
      <c r="G163" s="32"/>
      <c r="H163" s="32"/>
      <c r="I163" s="32"/>
      <c r="J163" s="32"/>
      <c r="K163" s="32"/>
      <c r="L163" s="32"/>
      <c r="M163" s="32"/>
      <c r="N163" s="32"/>
      <c r="O163" s="32"/>
    </row>
    <row r="164" spans="3:15">
      <c r="C164" s="32"/>
      <c r="D164" s="32"/>
      <c r="E164" s="32"/>
      <c r="F164" s="32"/>
      <c r="G164" s="32"/>
      <c r="H164" s="32"/>
      <c r="I164" s="32"/>
      <c r="J164" s="32"/>
      <c r="K164" s="32"/>
      <c r="L164" s="32"/>
      <c r="M164" s="32"/>
      <c r="N164" s="32"/>
      <c r="O164" s="32"/>
    </row>
    <row r="165" spans="3:15">
      <c r="C165" s="32"/>
      <c r="D165" s="32"/>
      <c r="E165" s="32"/>
      <c r="F165" s="32"/>
      <c r="G165" s="32"/>
      <c r="H165" s="32"/>
      <c r="I165" s="32"/>
      <c r="J165" s="32"/>
      <c r="K165" s="32"/>
      <c r="L165" s="32"/>
      <c r="M165" s="32"/>
      <c r="N165" s="32"/>
      <c r="O165" s="32"/>
    </row>
    <row r="166" spans="3:15">
      <c r="C166" s="32"/>
      <c r="D166" s="32"/>
      <c r="E166" s="32"/>
      <c r="F166" s="32"/>
      <c r="G166" s="32"/>
      <c r="H166" s="32"/>
      <c r="I166" s="32"/>
      <c r="J166" s="32"/>
      <c r="K166" s="32"/>
      <c r="L166" s="32"/>
      <c r="M166" s="32"/>
      <c r="N166" s="32"/>
      <c r="O166" s="32"/>
    </row>
    <row r="167" spans="3:15">
      <c r="C167" s="32"/>
      <c r="D167" s="32"/>
      <c r="E167" s="32"/>
      <c r="F167" s="32"/>
      <c r="G167" s="32"/>
      <c r="H167" s="32"/>
      <c r="I167" s="32"/>
      <c r="J167" s="32"/>
      <c r="K167" s="32"/>
      <c r="L167" s="32"/>
      <c r="M167" s="32"/>
      <c r="N167" s="32"/>
      <c r="O167" s="32"/>
    </row>
    <row r="168" spans="3:15">
      <c r="C168" s="32"/>
      <c r="D168" s="32"/>
      <c r="E168" s="32"/>
      <c r="F168" s="32"/>
      <c r="G168" s="32"/>
      <c r="H168" s="32"/>
      <c r="I168" s="32"/>
      <c r="J168" s="32"/>
      <c r="K168" s="32"/>
      <c r="L168" s="32"/>
      <c r="M168" s="32"/>
      <c r="N168" s="32"/>
      <c r="O168" s="32"/>
    </row>
    <row r="169" spans="3:15">
      <c r="C169" s="32"/>
      <c r="D169" s="32"/>
      <c r="E169" s="32"/>
      <c r="F169" s="32"/>
      <c r="G169" s="32"/>
      <c r="H169" s="32"/>
      <c r="I169" s="32"/>
      <c r="J169" s="32"/>
      <c r="K169" s="32"/>
      <c r="L169" s="32"/>
      <c r="M169" s="32"/>
      <c r="N169" s="32"/>
      <c r="O169" s="32"/>
    </row>
    <row r="170" spans="3:15">
      <c r="C170" s="32"/>
      <c r="D170" s="32"/>
      <c r="E170" s="32"/>
      <c r="F170" s="32"/>
      <c r="G170" s="32"/>
      <c r="H170" s="32"/>
      <c r="I170" s="32"/>
      <c r="J170" s="32"/>
      <c r="K170" s="32"/>
      <c r="L170" s="32"/>
      <c r="M170" s="32"/>
      <c r="N170" s="32"/>
      <c r="O170" s="32"/>
    </row>
    <row r="171" spans="3:15">
      <c r="C171" s="32"/>
      <c r="D171" s="32"/>
      <c r="E171" s="32"/>
      <c r="F171" s="32"/>
      <c r="G171" s="32"/>
      <c r="H171" s="32"/>
      <c r="I171" s="32"/>
      <c r="J171" s="32"/>
      <c r="K171" s="32"/>
      <c r="L171" s="32"/>
      <c r="M171" s="32"/>
      <c r="N171" s="32"/>
      <c r="O171" s="32"/>
    </row>
    <row r="172" spans="3:15">
      <c r="C172" s="32"/>
      <c r="D172" s="32"/>
      <c r="E172" s="32"/>
      <c r="F172" s="32"/>
      <c r="G172" s="32"/>
      <c r="H172" s="32"/>
      <c r="I172" s="32"/>
      <c r="J172" s="32"/>
      <c r="K172" s="32"/>
      <c r="L172" s="32"/>
      <c r="M172" s="32"/>
      <c r="N172" s="32"/>
      <c r="O172" s="32"/>
    </row>
    <row r="173" spans="3:15">
      <c r="C173" s="32"/>
      <c r="D173" s="32"/>
      <c r="E173" s="32"/>
      <c r="F173" s="32"/>
      <c r="G173" s="32"/>
      <c r="H173" s="32"/>
      <c r="I173" s="32"/>
      <c r="J173" s="32"/>
      <c r="K173" s="32"/>
      <c r="L173" s="32"/>
      <c r="M173" s="32"/>
      <c r="N173" s="32"/>
      <c r="O173" s="32"/>
    </row>
    <row r="174" spans="3:15">
      <c r="C174" s="32"/>
      <c r="D174" s="32"/>
      <c r="E174" s="32"/>
      <c r="F174" s="32"/>
      <c r="G174" s="32"/>
      <c r="H174" s="32"/>
      <c r="I174" s="32"/>
      <c r="J174" s="32"/>
      <c r="K174" s="32"/>
      <c r="L174" s="32"/>
      <c r="M174" s="32"/>
      <c r="N174" s="32"/>
      <c r="O174" s="32"/>
    </row>
    <row r="175" spans="3:15">
      <c r="C175" s="32"/>
      <c r="D175" s="32"/>
      <c r="E175" s="32"/>
      <c r="F175" s="32"/>
      <c r="G175" s="32"/>
      <c r="H175" s="32"/>
      <c r="I175" s="32"/>
      <c r="J175" s="32"/>
      <c r="K175" s="32"/>
      <c r="L175" s="32"/>
      <c r="M175" s="32"/>
      <c r="N175" s="32"/>
      <c r="O175" s="32"/>
    </row>
    <row r="176" spans="3:15">
      <c r="C176" s="32"/>
      <c r="D176" s="32"/>
      <c r="E176" s="32"/>
      <c r="F176" s="32"/>
      <c r="G176" s="32"/>
      <c r="H176" s="32"/>
      <c r="I176" s="32"/>
      <c r="J176" s="32"/>
      <c r="K176" s="32"/>
      <c r="L176" s="32"/>
      <c r="M176" s="32"/>
      <c r="N176" s="32"/>
      <c r="O176" s="32"/>
    </row>
    <row r="177" spans="3:15">
      <c r="C177" s="32"/>
      <c r="D177" s="32"/>
      <c r="E177" s="32"/>
      <c r="F177" s="32"/>
      <c r="G177" s="32"/>
      <c r="H177" s="32"/>
      <c r="I177" s="32"/>
      <c r="J177" s="32"/>
      <c r="K177" s="32"/>
      <c r="L177" s="32"/>
      <c r="M177" s="32"/>
      <c r="N177" s="32"/>
      <c r="O177" s="32"/>
    </row>
    <row r="178" spans="3:15">
      <c r="C178" s="32"/>
      <c r="D178" s="32"/>
      <c r="E178" s="32"/>
      <c r="F178" s="32"/>
      <c r="G178" s="32"/>
      <c r="H178" s="32"/>
      <c r="I178" s="32"/>
      <c r="J178" s="32"/>
      <c r="K178" s="32"/>
      <c r="L178" s="32"/>
      <c r="M178" s="32"/>
      <c r="N178" s="32"/>
      <c r="O178" s="32"/>
    </row>
    <row r="179" spans="3:15">
      <c r="C179" s="32"/>
      <c r="D179" s="32"/>
      <c r="E179" s="32"/>
      <c r="F179" s="32"/>
      <c r="G179" s="32"/>
      <c r="H179" s="32"/>
      <c r="I179" s="32"/>
      <c r="J179" s="32"/>
      <c r="K179" s="32"/>
      <c r="L179" s="32"/>
      <c r="M179" s="32"/>
      <c r="N179" s="32"/>
      <c r="O179" s="32"/>
    </row>
    <row r="180" spans="3:15">
      <c r="C180" s="32"/>
      <c r="D180" s="32"/>
      <c r="E180" s="32"/>
      <c r="F180" s="32"/>
      <c r="G180" s="32"/>
      <c r="H180" s="32"/>
      <c r="I180" s="32"/>
      <c r="J180" s="32"/>
      <c r="K180" s="32"/>
      <c r="L180" s="32"/>
      <c r="M180" s="32"/>
      <c r="N180" s="32"/>
      <c r="O180" s="32"/>
    </row>
    <row r="181" spans="3:15">
      <c r="C181" s="32"/>
      <c r="D181" s="32"/>
      <c r="E181" s="32"/>
      <c r="F181" s="32"/>
      <c r="G181" s="32"/>
      <c r="H181" s="32"/>
      <c r="I181" s="32"/>
      <c r="J181" s="32"/>
      <c r="K181" s="32"/>
      <c r="L181" s="32"/>
      <c r="M181" s="32"/>
      <c r="N181" s="32"/>
      <c r="O181" s="32"/>
    </row>
    <row r="182" spans="3:15">
      <c r="C182" s="32"/>
      <c r="D182" s="32"/>
      <c r="E182" s="32"/>
      <c r="F182" s="32"/>
      <c r="G182" s="32"/>
      <c r="H182" s="32"/>
      <c r="I182" s="32"/>
      <c r="J182" s="32"/>
      <c r="K182" s="32"/>
      <c r="L182" s="32"/>
      <c r="M182" s="32"/>
      <c r="N182" s="32"/>
      <c r="O182" s="32"/>
    </row>
    <row r="183" spans="3:15">
      <c r="C183" s="32"/>
      <c r="D183" s="32"/>
      <c r="E183" s="32"/>
      <c r="F183" s="32"/>
      <c r="G183" s="32"/>
      <c r="H183" s="32"/>
      <c r="I183" s="32"/>
      <c r="J183" s="32"/>
      <c r="K183" s="32"/>
      <c r="L183" s="32"/>
      <c r="M183" s="32"/>
      <c r="N183" s="32"/>
      <c r="O183" s="32"/>
    </row>
    <row r="184" spans="3:15">
      <c r="C184" s="32"/>
      <c r="D184" s="32"/>
      <c r="E184" s="32"/>
      <c r="F184" s="32"/>
      <c r="G184" s="32"/>
      <c r="H184" s="32"/>
      <c r="I184" s="32"/>
      <c r="J184" s="32"/>
      <c r="K184" s="32"/>
      <c r="L184" s="32"/>
      <c r="M184" s="32"/>
      <c r="N184" s="32"/>
      <c r="O184" s="32"/>
    </row>
    <row r="185" spans="3:15">
      <c r="C185" s="32"/>
      <c r="D185" s="32"/>
      <c r="E185" s="32"/>
      <c r="F185" s="32"/>
      <c r="G185" s="32"/>
      <c r="H185" s="32"/>
      <c r="I185" s="32"/>
      <c r="J185" s="32"/>
      <c r="K185" s="32"/>
      <c r="L185" s="32"/>
      <c r="M185" s="32"/>
      <c r="N185" s="32"/>
      <c r="O185" s="32"/>
    </row>
    <row r="186" spans="3:15">
      <c r="C186" s="32"/>
      <c r="D186" s="32"/>
      <c r="E186" s="32"/>
      <c r="F186" s="32"/>
      <c r="G186" s="32"/>
      <c r="H186" s="32"/>
      <c r="I186" s="32"/>
      <c r="J186" s="32"/>
      <c r="K186" s="32"/>
      <c r="L186" s="32"/>
      <c r="M186" s="32"/>
      <c r="N186" s="32"/>
      <c r="O186" s="32"/>
    </row>
    <row r="187" spans="3:15">
      <c r="C187" s="32"/>
      <c r="D187" s="32"/>
      <c r="E187" s="32"/>
      <c r="F187" s="32"/>
      <c r="G187" s="32"/>
      <c r="H187" s="32"/>
      <c r="I187" s="32"/>
      <c r="J187" s="32"/>
      <c r="K187" s="32"/>
      <c r="L187" s="32"/>
      <c r="M187" s="32"/>
      <c r="N187" s="32"/>
      <c r="O187" s="32"/>
    </row>
    <row r="188" spans="3:15">
      <c r="C188" s="32"/>
      <c r="D188" s="32"/>
      <c r="E188" s="32"/>
      <c r="F188" s="32"/>
      <c r="G188" s="32"/>
      <c r="H188" s="32"/>
      <c r="I188" s="32"/>
      <c r="J188" s="32"/>
      <c r="K188" s="32"/>
      <c r="L188" s="32"/>
      <c r="M188" s="32"/>
      <c r="N188" s="32"/>
      <c r="O188" s="32"/>
    </row>
    <row r="189" spans="3:15">
      <c r="C189" s="32"/>
      <c r="D189" s="32"/>
      <c r="E189" s="32"/>
      <c r="F189" s="32"/>
      <c r="G189" s="32"/>
      <c r="H189" s="32"/>
      <c r="I189" s="32"/>
      <c r="J189" s="32"/>
      <c r="K189" s="32"/>
      <c r="L189" s="32"/>
      <c r="M189" s="32"/>
      <c r="N189" s="32"/>
      <c r="O189" s="32"/>
    </row>
    <row r="190" spans="3:15">
      <c r="C190" s="32"/>
      <c r="D190" s="32"/>
      <c r="E190" s="32"/>
      <c r="F190" s="32"/>
      <c r="G190" s="32"/>
      <c r="H190" s="32"/>
      <c r="I190" s="32"/>
      <c r="J190" s="32"/>
      <c r="K190" s="32"/>
      <c r="L190" s="32"/>
      <c r="M190" s="32"/>
      <c r="N190" s="32"/>
      <c r="O190" s="32"/>
    </row>
    <row r="191" spans="3:15">
      <c r="C191" s="32"/>
      <c r="D191" s="32"/>
      <c r="E191" s="32"/>
      <c r="F191" s="32"/>
      <c r="G191" s="32"/>
      <c r="H191" s="32"/>
      <c r="I191" s="32"/>
      <c r="J191" s="32"/>
      <c r="K191" s="32"/>
      <c r="L191" s="32"/>
      <c r="M191" s="32"/>
      <c r="N191" s="32"/>
      <c r="O191" s="32"/>
    </row>
    <row r="192" spans="3:15">
      <c r="C192" s="32"/>
      <c r="D192" s="32"/>
      <c r="E192" s="32"/>
      <c r="F192" s="32"/>
      <c r="G192" s="32"/>
      <c r="H192" s="32"/>
      <c r="I192" s="32"/>
      <c r="J192" s="32"/>
      <c r="K192" s="32"/>
      <c r="L192" s="32"/>
      <c r="M192" s="32"/>
      <c r="N192" s="32"/>
      <c r="O192" s="32"/>
    </row>
    <row r="193" spans="3:15">
      <c r="C193" s="32"/>
      <c r="D193" s="32"/>
      <c r="E193" s="32"/>
      <c r="F193" s="32"/>
      <c r="G193" s="32"/>
      <c r="H193" s="32"/>
      <c r="I193" s="32"/>
      <c r="J193" s="32"/>
      <c r="K193" s="32"/>
      <c r="L193" s="32"/>
      <c r="M193" s="32"/>
      <c r="N193" s="32"/>
      <c r="O193" s="32"/>
    </row>
    <row r="194" spans="3:15">
      <c r="C194" s="32"/>
      <c r="D194" s="32"/>
      <c r="E194" s="32"/>
      <c r="F194" s="32"/>
      <c r="G194" s="32"/>
      <c r="H194" s="32"/>
      <c r="I194" s="32"/>
      <c r="J194" s="32"/>
      <c r="K194" s="32"/>
      <c r="L194" s="32"/>
      <c r="M194" s="32"/>
      <c r="N194" s="32"/>
      <c r="O194" s="32"/>
    </row>
    <row r="195" spans="3:15">
      <c r="C195" s="32"/>
      <c r="D195" s="32"/>
      <c r="E195" s="32"/>
      <c r="F195" s="32"/>
      <c r="G195" s="32"/>
      <c r="H195" s="32"/>
      <c r="I195" s="32"/>
      <c r="J195" s="32"/>
      <c r="K195" s="32"/>
      <c r="L195" s="32"/>
      <c r="M195" s="32"/>
      <c r="N195" s="32"/>
      <c r="O195" s="32"/>
    </row>
    <row r="196" spans="3:15">
      <c r="C196" s="32"/>
      <c r="D196" s="32"/>
      <c r="E196" s="32"/>
      <c r="F196" s="32"/>
      <c r="G196" s="32"/>
      <c r="H196" s="32"/>
      <c r="I196" s="32"/>
      <c r="J196" s="32"/>
      <c r="K196" s="32"/>
      <c r="L196" s="32"/>
      <c r="M196" s="32"/>
      <c r="N196" s="32"/>
      <c r="O196" s="32"/>
    </row>
    <row r="197" spans="3:15">
      <c r="C197" s="32"/>
      <c r="D197" s="32"/>
      <c r="E197" s="32"/>
      <c r="F197" s="32"/>
      <c r="G197" s="32"/>
      <c r="H197" s="32"/>
      <c r="I197" s="32"/>
      <c r="J197" s="32"/>
      <c r="K197" s="32"/>
      <c r="L197" s="32"/>
      <c r="M197" s="32"/>
      <c r="N197" s="32"/>
      <c r="O197" s="32"/>
    </row>
    <row r="198" spans="3:15">
      <c r="C198" s="32"/>
      <c r="D198" s="32"/>
      <c r="E198" s="32"/>
      <c r="F198" s="32"/>
      <c r="G198" s="32"/>
      <c r="H198" s="32"/>
      <c r="I198" s="32"/>
      <c r="J198" s="32"/>
      <c r="K198" s="32"/>
      <c r="L198" s="32"/>
      <c r="M198" s="32"/>
      <c r="N198" s="32"/>
      <c r="O198" s="32"/>
    </row>
    <row r="199" spans="3:15">
      <c r="C199" s="32"/>
      <c r="D199" s="32"/>
      <c r="E199" s="32"/>
      <c r="F199" s="32"/>
      <c r="G199" s="32"/>
      <c r="H199" s="32"/>
      <c r="I199" s="32"/>
      <c r="J199" s="32"/>
      <c r="K199" s="32"/>
      <c r="L199" s="32"/>
      <c r="M199" s="32"/>
      <c r="N199" s="32"/>
      <c r="O199" s="32"/>
    </row>
    <row r="200" spans="3:15">
      <c r="C200" s="32"/>
      <c r="D200" s="32"/>
      <c r="E200" s="32"/>
      <c r="F200" s="32"/>
      <c r="G200" s="32"/>
      <c r="H200" s="32"/>
      <c r="I200" s="32"/>
      <c r="J200" s="32"/>
      <c r="K200" s="32"/>
      <c r="L200" s="32"/>
      <c r="M200" s="32"/>
      <c r="N200" s="32"/>
      <c r="O200" s="32"/>
    </row>
    <row r="201" spans="3:15">
      <c r="C201" s="32"/>
      <c r="D201" s="32"/>
      <c r="E201" s="32"/>
      <c r="F201" s="32"/>
      <c r="G201" s="32"/>
      <c r="H201" s="32"/>
      <c r="I201" s="32"/>
      <c r="J201" s="32"/>
      <c r="K201" s="32"/>
      <c r="L201" s="32"/>
      <c r="M201" s="32"/>
      <c r="N201" s="32"/>
      <c r="O201" s="32"/>
    </row>
    <row r="202" spans="3:15">
      <c r="C202" s="32"/>
      <c r="D202" s="32"/>
      <c r="E202" s="32"/>
      <c r="F202" s="32"/>
      <c r="G202" s="32"/>
      <c r="H202" s="32"/>
      <c r="I202" s="32"/>
      <c r="J202" s="32"/>
      <c r="K202" s="32"/>
      <c r="L202" s="32"/>
      <c r="M202" s="32"/>
      <c r="N202" s="32"/>
      <c r="O202" s="32"/>
    </row>
    <row r="203" spans="3:15">
      <c r="C203" s="32"/>
      <c r="D203" s="32"/>
      <c r="E203" s="32"/>
      <c r="F203" s="32"/>
      <c r="G203" s="32"/>
      <c r="H203" s="32"/>
      <c r="I203" s="32"/>
      <c r="J203" s="32"/>
      <c r="K203" s="32"/>
      <c r="L203" s="32"/>
      <c r="M203" s="32"/>
      <c r="N203" s="32"/>
      <c r="O203" s="32"/>
    </row>
    <row r="204" spans="3:15">
      <c r="C204" s="32"/>
      <c r="D204" s="32"/>
      <c r="E204" s="32"/>
      <c r="F204" s="32"/>
      <c r="G204" s="32"/>
      <c r="H204" s="32"/>
      <c r="I204" s="32"/>
      <c r="J204" s="32"/>
      <c r="K204" s="32"/>
      <c r="L204" s="32"/>
      <c r="M204" s="32"/>
      <c r="N204" s="32"/>
      <c r="O204" s="32"/>
    </row>
    <row r="205" spans="3:15">
      <c r="C205" s="32"/>
      <c r="D205" s="32"/>
      <c r="E205" s="32"/>
      <c r="F205" s="32"/>
      <c r="G205" s="32"/>
      <c r="H205" s="32"/>
      <c r="I205" s="32"/>
      <c r="J205" s="32"/>
      <c r="K205" s="32"/>
      <c r="L205" s="32"/>
      <c r="M205" s="32"/>
      <c r="N205" s="32"/>
      <c r="O205" s="32"/>
    </row>
    <row r="206" spans="3:15">
      <c r="C206" s="32"/>
      <c r="D206" s="32"/>
      <c r="E206" s="32"/>
      <c r="F206" s="32"/>
      <c r="G206" s="32"/>
      <c r="H206" s="32"/>
      <c r="I206" s="32"/>
      <c r="J206" s="32"/>
      <c r="K206" s="32"/>
      <c r="L206" s="32"/>
      <c r="M206" s="32"/>
      <c r="N206" s="32"/>
      <c r="O206" s="32"/>
    </row>
    <row r="207" spans="3:15">
      <c r="C207" s="32"/>
      <c r="D207" s="32"/>
      <c r="E207" s="32"/>
      <c r="F207" s="32"/>
      <c r="G207" s="32"/>
      <c r="H207" s="32"/>
      <c r="I207" s="32"/>
      <c r="J207" s="32"/>
      <c r="K207" s="32"/>
      <c r="L207" s="32"/>
      <c r="M207" s="32"/>
      <c r="N207" s="32"/>
      <c r="O207" s="32"/>
    </row>
    <row r="208" spans="3:15">
      <c r="C208" s="32"/>
      <c r="D208" s="32"/>
      <c r="E208" s="32"/>
      <c r="F208" s="32"/>
      <c r="G208" s="32"/>
      <c r="H208" s="32"/>
      <c r="I208" s="32"/>
      <c r="J208" s="32"/>
      <c r="K208" s="32"/>
      <c r="L208" s="32"/>
      <c r="M208" s="32"/>
      <c r="N208" s="32"/>
      <c r="O208" s="32"/>
    </row>
    <row r="209" spans="3:15">
      <c r="C209" s="32"/>
      <c r="D209" s="32"/>
      <c r="E209" s="32"/>
      <c r="F209" s="32"/>
      <c r="G209" s="32"/>
      <c r="H209" s="32"/>
      <c r="I209" s="32"/>
      <c r="J209" s="32"/>
      <c r="K209" s="32"/>
      <c r="L209" s="32"/>
      <c r="M209" s="32"/>
      <c r="N209" s="32"/>
      <c r="O209" s="32"/>
    </row>
    <row r="210" spans="3:15">
      <c r="C210" s="32"/>
      <c r="D210" s="32"/>
      <c r="E210" s="32"/>
      <c r="F210" s="32"/>
      <c r="G210" s="32"/>
      <c r="H210" s="32"/>
      <c r="I210" s="32"/>
      <c r="J210" s="32"/>
      <c r="K210" s="32"/>
      <c r="L210" s="32"/>
      <c r="M210" s="32"/>
      <c r="N210" s="32"/>
      <c r="O210" s="32"/>
    </row>
    <row r="211" spans="3:15">
      <c r="C211" s="32"/>
      <c r="D211" s="32"/>
      <c r="E211" s="32"/>
      <c r="F211" s="32"/>
      <c r="G211" s="32"/>
      <c r="H211" s="32"/>
      <c r="I211" s="32"/>
      <c r="J211" s="32"/>
      <c r="K211" s="32"/>
      <c r="L211" s="32"/>
      <c r="M211" s="32"/>
      <c r="N211" s="32"/>
      <c r="O211" s="32"/>
    </row>
    <row r="212" spans="3:15">
      <c r="C212" s="32"/>
      <c r="D212" s="32"/>
      <c r="E212" s="32"/>
      <c r="F212" s="32"/>
      <c r="G212" s="32"/>
      <c r="H212" s="32"/>
      <c r="I212" s="32"/>
      <c r="J212" s="32"/>
      <c r="K212" s="32"/>
      <c r="L212" s="32"/>
      <c r="M212" s="32"/>
      <c r="N212" s="32"/>
      <c r="O212" s="32"/>
    </row>
    <row r="213" spans="3:15">
      <c r="C213" s="32"/>
      <c r="D213" s="32"/>
      <c r="E213" s="32"/>
      <c r="F213" s="32"/>
      <c r="G213" s="32"/>
      <c r="H213" s="32"/>
      <c r="I213" s="32"/>
      <c r="J213" s="32"/>
      <c r="K213" s="32"/>
      <c r="L213" s="32"/>
      <c r="M213" s="32"/>
      <c r="N213" s="32"/>
      <c r="O213" s="32"/>
    </row>
    <row r="214" spans="3:15">
      <c r="C214" s="32"/>
      <c r="D214" s="32"/>
      <c r="E214" s="32"/>
      <c r="F214" s="32"/>
      <c r="G214" s="32"/>
      <c r="H214" s="32"/>
      <c r="I214" s="32"/>
      <c r="J214" s="32"/>
      <c r="K214" s="32"/>
      <c r="L214" s="32"/>
      <c r="M214" s="32"/>
      <c r="N214" s="32"/>
      <c r="O214" s="32"/>
    </row>
    <row r="215" spans="3:15">
      <c r="C215" s="32"/>
      <c r="D215" s="32"/>
      <c r="E215" s="32"/>
      <c r="F215" s="32"/>
      <c r="G215" s="32"/>
      <c r="H215" s="32"/>
      <c r="I215" s="32"/>
      <c r="J215" s="32"/>
      <c r="K215" s="32"/>
      <c r="L215" s="32"/>
      <c r="M215" s="32"/>
      <c r="N215" s="32"/>
      <c r="O215" s="32"/>
    </row>
    <row r="216" spans="3:15">
      <c r="C216" s="32"/>
      <c r="D216" s="32"/>
      <c r="E216" s="32"/>
      <c r="F216" s="32"/>
      <c r="G216" s="32"/>
      <c r="H216" s="32"/>
      <c r="I216" s="32"/>
      <c r="J216" s="32"/>
      <c r="K216" s="32"/>
      <c r="L216" s="32"/>
      <c r="M216" s="32"/>
      <c r="N216" s="32"/>
      <c r="O216" s="32"/>
    </row>
    <row r="217" spans="3:15">
      <c r="C217" s="32"/>
      <c r="D217" s="32"/>
      <c r="E217" s="32"/>
      <c r="F217" s="32"/>
      <c r="G217" s="32"/>
      <c r="H217" s="32"/>
      <c r="I217" s="32"/>
      <c r="J217" s="32"/>
      <c r="K217" s="32"/>
      <c r="L217" s="32"/>
      <c r="M217" s="32"/>
      <c r="N217" s="32"/>
      <c r="O217" s="32"/>
    </row>
    <row r="218" spans="3:15">
      <c r="C218" s="32"/>
      <c r="D218" s="32"/>
      <c r="E218" s="32"/>
      <c r="F218" s="32"/>
      <c r="G218" s="32"/>
      <c r="H218" s="32"/>
      <c r="I218" s="32"/>
      <c r="J218" s="32"/>
      <c r="K218" s="32"/>
      <c r="L218" s="32"/>
      <c r="M218" s="32"/>
      <c r="N218" s="32"/>
      <c r="O218" s="32"/>
    </row>
    <row r="219" spans="3:15">
      <c r="C219" s="32"/>
      <c r="D219" s="32"/>
      <c r="E219" s="32"/>
      <c r="F219" s="32"/>
      <c r="G219" s="32"/>
      <c r="H219" s="32"/>
      <c r="I219" s="32"/>
      <c r="J219" s="32"/>
      <c r="K219" s="32"/>
      <c r="L219" s="32"/>
      <c r="M219" s="32"/>
      <c r="N219" s="32"/>
      <c r="O219" s="32"/>
    </row>
    <row r="220" spans="3:15">
      <c r="C220" s="32"/>
      <c r="D220" s="32"/>
      <c r="E220" s="32"/>
      <c r="F220" s="32"/>
      <c r="G220" s="32"/>
      <c r="H220" s="32"/>
      <c r="I220" s="32"/>
      <c r="J220" s="32"/>
      <c r="K220" s="32"/>
      <c r="L220" s="32"/>
      <c r="M220" s="32"/>
      <c r="N220" s="32"/>
      <c r="O220" s="32"/>
    </row>
    <row r="221" spans="3:15">
      <c r="C221" s="32"/>
      <c r="D221" s="32"/>
      <c r="E221" s="32"/>
      <c r="F221" s="32"/>
      <c r="G221" s="32"/>
      <c r="H221" s="32"/>
      <c r="I221" s="32"/>
      <c r="J221" s="32"/>
      <c r="K221" s="32"/>
      <c r="L221" s="32"/>
      <c r="M221" s="32"/>
      <c r="N221" s="32"/>
      <c r="O221" s="32"/>
    </row>
    <row r="222" spans="3:15">
      <c r="C222" s="32"/>
      <c r="D222" s="32"/>
      <c r="E222" s="32"/>
      <c r="F222" s="32"/>
      <c r="G222" s="32"/>
      <c r="H222" s="32"/>
      <c r="I222" s="32"/>
      <c r="J222" s="32"/>
      <c r="K222" s="32"/>
      <c r="L222" s="32"/>
      <c r="M222" s="32"/>
      <c r="N222" s="32"/>
      <c r="O222" s="32"/>
    </row>
    <row r="223" spans="3:15">
      <c r="C223" s="32"/>
      <c r="D223" s="32"/>
      <c r="E223" s="32"/>
      <c r="F223" s="32"/>
      <c r="G223" s="32"/>
      <c r="H223" s="32"/>
      <c r="I223" s="32"/>
      <c r="J223" s="32"/>
      <c r="K223" s="32"/>
      <c r="L223" s="32"/>
      <c r="M223" s="32"/>
      <c r="N223" s="32"/>
      <c r="O223" s="32"/>
    </row>
    <row r="224" spans="3:15">
      <c r="C224" s="32"/>
      <c r="D224" s="32"/>
      <c r="E224" s="32"/>
      <c r="F224" s="32"/>
      <c r="G224" s="32"/>
      <c r="H224" s="32"/>
      <c r="I224" s="32"/>
      <c r="J224" s="32"/>
      <c r="K224" s="32"/>
      <c r="L224" s="32"/>
      <c r="M224" s="32"/>
      <c r="N224" s="32"/>
      <c r="O224" s="32"/>
    </row>
    <row r="225" spans="3:15">
      <c r="C225" s="32"/>
      <c r="D225" s="32"/>
      <c r="E225" s="32"/>
      <c r="F225" s="32"/>
      <c r="G225" s="32"/>
      <c r="H225" s="32"/>
      <c r="I225" s="32"/>
      <c r="J225" s="32"/>
      <c r="K225" s="32"/>
      <c r="L225" s="32"/>
      <c r="M225" s="32"/>
      <c r="N225" s="32"/>
      <c r="O225" s="32"/>
    </row>
    <row r="226" spans="3:15">
      <c r="C226" s="32"/>
      <c r="D226" s="32"/>
      <c r="E226" s="32"/>
      <c r="F226" s="32"/>
      <c r="G226" s="32"/>
      <c r="H226" s="32"/>
      <c r="I226" s="32"/>
      <c r="J226" s="32"/>
      <c r="K226" s="32"/>
      <c r="L226" s="32"/>
      <c r="M226" s="32"/>
      <c r="N226" s="32"/>
      <c r="O226" s="32"/>
    </row>
    <row r="227" spans="3:15">
      <c r="C227" s="32"/>
      <c r="D227" s="32"/>
      <c r="E227" s="32"/>
      <c r="F227" s="32"/>
      <c r="G227" s="32"/>
      <c r="H227" s="32"/>
      <c r="I227" s="32"/>
      <c r="J227" s="32"/>
      <c r="K227" s="32"/>
      <c r="L227" s="32"/>
      <c r="M227" s="32"/>
      <c r="N227" s="32"/>
      <c r="O227" s="32"/>
    </row>
    <row r="228" spans="3:15">
      <c r="C228" s="32"/>
      <c r="D228" s="32"/>
      <c r="E228" s="32"/>
      <c r="F228" s="32"/>
      <c r="G228" s="32"/>
      <c r="H228" s="32"/>
      <c r="I228" s="32"/>
      <c r="J228" s="32"/>
      <c r="K228" s="32"/>
      <c r="L228" s="32"/>
      <c r="M228" s="32"/>
      <c r="N228" s="32"/>
      <c r="O228" s="32"/>
    </row>
    <row r="229" spans="3:15">
      <c r="C229" s="32"/>
      <c r="D229" s="32"/>
      <c r="E229" s="32"/>
      <c r="F229" s="32"/>
      <c r="G229" s="32"/>
      <c r="H229" s="32"/>
      <c r="I229" s="32"/>
      <c r="J229" s="32"/>
      <c r="K229" s="32"/>
      <c r="L229" s="32"/>
      <c r="M229" s="32"/>
      <c r="N229" s="32"/>
      <c r="O229" s="32"/>
    </row>
    <row r="230" spans="3:15">
      <c r="C230" s="32"/>
      <c r="D230" s="32"/>
      <c r="E230" s="32"/>
      <c r="F230" s="32"/>
      <c r="G230" s="32"/>
      <c r="H230" s="32"/>
      <c r="I230" s="32"/>
      <c r="J230" s="32"/>
      <c r="K230" s="32"/>
      <c r="L230" s="32"/>
      <c r="M230" s="32"/>
      <c r="N230" s="32"/>
      <c r="O230" s="32"/>
    </row>
    <row r="231" spans="3:15">
      <c r="C231" s="32"/>
      <c r="D231" s="32"/>
      <c r="E231" s="32"/>
      <c r="F231" s="32"/>
      <c r="G231" s="32"/>
      <c r="H231" s="32"/>
      <c r="I231" s="32"/>
      <c r="J231" s="32"/>
      <c r="K231" s="32"/>
      <c r="L231" s="32"/>
      <c r="M231" s="32"/>
      <c r="N231" s="32"/>
      <c r="O231" s="32"/>
    </row>
    <row r="232" spans="3:15">
      <c r="C232" s="32"/>
      <c r="D232" s="32"/>
      <c r="E232" s="32"/>
      <c r="F232" s="32"/>
      <c r="G232" s="32"/>
      <c r="H232" s="32"/>
      <c r="I232" s="32"/>
      <c r="J232" s="32"/>
      <c r="K232" s="32"/>
      <c r="L232" s="32"/>
      <c r="M232" s="32"/>
      <c r="N232" s="32"/>
      <c r="O232" s="32"/>
    </row>
    <row r="233" spans="3:15">
      <c r="C233" s="32"/>
      <c r="D233" s="32"/>
      <c r="E233" s="32"/>
      <c r="F233" s="32"/>
      <c r="G233" s="32"/>
      <c r="H233" s="32"/>
      <c r="I233" s="32"/>
      <c r="J233" s="32"/>
      <c r="K233" s="32"/>
      <c r="L233" s="32"/>
      <c r="M233" s="32"/>
      <c r="N233" s="32"/>
      <c r="O233" s="32"/>
    </row>
    <row r="234" spans="3:15">
      <c r="C234" s="32"/>
      <c r="D234" s="32"/>
      <c r="E234" s="32"/>
      <c r="F234" s="32"/>
      <c r="G234" s="32"/>
      <c r="H234" s="32"/>
      <c r="I234" s="32"/>
      <c r="J234" s="32"/>
      <c r="K234" s="32"/>
      <c r="L234" s="32"/>
      <c r="M234" s="32"/>
      <c r="N234" s="32"/>
      <c r="O234" s="32"/>
    </row>
    <row r="235" spans="3:15">
      <c r="C235" s="32"/>
      <c r="D235" s="32"/>
      <c r="E235" s="32"/>
      <c r="F235" s="32"/>
      <c r="G235" s="32"/>
      <c r="H235" s="32"/>
      <c r="I235" s="32"/>
      <c r="J235" s="32"/>
      <c r="K235" s="32"/>
      <c r="L235" s="32"/>
      <c r="M235" s="32"/>
      <c r="N235" s="32"/>
      <c r="O235" s="32"/>
    </row>
    <row r="236" spans="3:15">
      <c r="C236" s="32"/>
      <c r="D236" s="32"/>
      <c r="E236" s="32"/>
      <c r="F236" s="32"/>
      <c r="G236" s="32"/>
      <c r="H236" s="32"/>
      <c r="I236" s="32"/>
      <c r="J236" s="32"/>
      <c r="K236" s="32"/>
      <c r="L236" s="32"/>
      <c r="M236" s="32"/>
      <c r="N236" s="32"/>
      <c r="O236" s="32"/>
    </row>
    <row r="237" spans="3:15">
      <c r="C237" s="32"/>
      <c r="D237" s="32"/>
      <c r="E237" s="32"/>
      <c r="F237" s="32"/>
      <c r="G237" s="32"/>
      <c r="H237" s="32"/>
      <c r="I237" s="32"/>
      <c r="J237" s="32"/>
      <c r="K237" s="32"/>
      <c r="L237" s="32"/>
      <c r="M237" s="32"/>
      <c r="N237" s="32"/>
      <c r="O237" s="32"/>
    </row>
    <row r="238" spans="3:15">
      <c r="C238" s="32"/>
      <c r="D238" s="32"/>
      <c r="E238" s="32"/>
      <c r="F238" s="32"/>
      <c r="G238" s="32"/>
      <c r="H238" s="32"/>
      <c r="I238" s="32"/>
      <c r="J238" s="32"/>
      <c r="K238" s="32"/>
      <c r="L238" s="32"/>
      <c r="M238" s="32"/>
      <c r="N238" s="32"/>
      <c r="O238" s="32"/>
    </row>
    <row r="239" spans="3:15">
      <c r="C239" s="32"/>
      <c r="D239" s="32"/>
      <c r="E239" s="32"/>
      <c r="F239" s="32"/>
      <c r="G239" s="32"/>
      <c r="H239" s="32"/>
      <c r="I239" s="32"/>
      <c r="J239" s="32"/>
      <c r="K239" s="32"/>
      <c r="L239" s="32"/>
      <c r="M239" s="32"/>
      <c r="N239" s="32"/>
      <c r="O239" s="32"/>
    </row>
    <row r="240" spans="3:15">
      <c r="C240" s="32"/>
      <c r="D240" s="32"/>
      <c r="E240" s="32"/>
      <c r="F240" s="32"/>
      <c r="G240" s="32"/>
      <c r="H240" s="32"/>
      <c r="I240" s="32"/>
      <c r="J240" s="32"/>
      <c r="K240" s="32"/>
      <c r="L240" s="32"/>
      <c r="M240" s="32"/>
      <c r="N240" s="32"/>
      <c r="O240" s="32"/>
    </row>
    <row r="241" spans="3:15">
      <c r="C241" s="32"/>
      <c r="D241" s="32"/>
      <c r="E241" s="32"/>
      <c r="F241" s="32"/>
      <c r="G241" s="32"/>
      <c r="H241" s="32"/>
      <c r="I241" s="32"/>
      <c r="J241" s="32"/>
      <c r="K241" s="32"/>
      <c r="L241" s="32"/>
      <c r="M241" s="32"/>
      <c r="N241" s="32"/>
      <c r="O241" s="32"/>
    </row>
    <row r="242" spans="3:15">
      <c r="C242" s="32"/>
      <c r="D242" s="32"/>
      <c r="E242" s="32"/>
      <c r="F242" s="32"/>
      <c r="G242" s="32"/>
      <c r="H242" s="32"/>
      <c r="I242" s="32"/>
      <c r="J242" s="32"/>
      <c r="K242" s="32"/>
      <c r="L242" s="32"/>
      <c r="M242" s="32"/>
      <c r="N242" s="32"/>
      <c r="O242" s="32"/>
    </row>
    <row r="243" spans="3:15">
      <c r="C243" s="32"/>
      <c r="D243" s="32"/>
      <c r="E243" s="32"/>
      <c r="F243" s="32"/>
      <c r="G243" s="32"/>
      <c r="H243" s="32"/>
      <c r="I243" s="32"/>
      <c r="J243" s="32"/>
      <c r="K243" s="32"/>
      <c r="L243" s="32"/>
      <c r="M243" s="32"/>
      <c r="N243" s="32"/>
      <c r="O243" s="32"/>
    </row>
    <row r="244" spans="3:15">
      <c r="C244" s="32"/>
      <c r="D244" s="32"/>
      <c r="E244" s="32"/>
      <c r="F244" s="32"/>
      <c r="G244" s="32"/>
      <c r="H244" s="32"/>
      <c r="I244" s="32"/>
      <c r="J244" s="32"/>
      <c r="K244" s="32"/>
      <c r="L244" s="32"/>
      <c r="M244" s="32"/>
      <c r="N244" s="32"/>
      <c r="O244" s="32"/>
    </row>
    <row r="245" spans="3:15">
      <c r="C245" s="32"/>
      <c r="D245" s="32"/>
      <c r="E245" s="32"/>
      <c r="F245" s="32"/>
      <c r="G245" s="32"/>
      <c r="H245" s="32"/>
      <c r="I245" s="32"/>
      <c r="J245" s="32"/>
      <c r="K245" s="32"/>
      <c r="L245" s="32"/>
      <c r="M245" s="32"/>
      <c r="N245" s="32"/>
      <c r="O245" s="32"/>
    </row>
    <row r="246" spans="3:15">
      <c r="C246" s="32"/>
      <c r="D246" s="32"/>
      <c r="E246" s="32"/>
      <c r="F246" s="32"/>
      <c r="G246" s="32"/>
      <c r="H246" s="32"/>
      <c r="I246" s="32"/>
      <c r="J246" s="32"/>
      <c r="K246" s="32"/>
      <c r="L246" s="32"/>
      <c r="M246" s="32"/>
      <c r="N246" s="32"/>
      <c r="O246" s="32"/>
    </row>
    <row r="247" spans="3:15">
      <c r="C247" s="32"/>
      <c r="D247" s="32"/>
      <c r="E247" s="32"/>
      <c r="F247" s="32"/>
      <c r="G247" s="32"/>
      <c r="H247" s="32"/>
      <c r="I247" s="32"/>
      <c r="J247" s="32"/>
      <c r="K247" s="32"/>
      <c r="L247" s="32"/>
      <c r="M247" s="32"/>
      <c r="N247" s="32"/>
      <c r="O247" s="32"/>
    </row>
    <row r="248" spans="3:15">
      <c r="C248" s="32"/>
      <c r="D248" s="32"/>
      <c r="E248" s="32"/>
      <c r="F248" s="32"/>
      <c r="G248" s="32"/>
      <c r="H248" s="32"/>
      <c r="I248" s="32"/>
      <c r="J248" s="32"/>
      <c r="K248" s="32"/>
      <c r="L248" s="32"/>
      <c r="M248" s="32"/>
      <c r="N248" s="32"/>
      <c r="O248" s="32"/>
    </row>
    <row r="249" spans="3:15">
      <c r="C249" s="32"/>
      <c r="D249" s="32"/>
      <c r="E249" s="32"/>
      <c r="F249" s="32"/>
      <c r="G249" s="32"/>
      <c r="H249" s="32"/>
      <c r="I249" s="32"/>
      <c r="J249" s="32"/>
      <c r="K249" s="32"/>
      <c r="L249" s="32"/>
      <c r="M249" s="32"/>
      <c r="N249" s="32"/>
      <c r="O249" s="32"/>
    </row>
    <row r="250" spans="3:15">
      <c r="C250" s="32"/>
      <c r="D250" s="32"/>
      <c r="E250" s="32"/>
      <c r="F250" s="32"/>
      <c r="G250" s="32"/>
      <c r="H250" s="32"/>
      <c r="I250" s="32"/>
      <c r="J250" s="32"/>
      <c r="K250" s="32"/>
      <c r="L250" s="32"/>
      <c r="M250" s="32"/>
      <c r="N250" s="32"/>
      <c r="O250" s="32"/>
    </row>
    <row r="251" spans="3:15">
      <c r="C251" s="32"/>
      <c r="D251" s="32"/>
      <c r="E251" s="32"/>
      <c r="F251" s="32"/>
      <c r="G251" s="32"/>
      <c r="H251" s="32"/>
      <c r="I251" s="32"/>
      <c r="J251" s="32"/>
      <c r="K251" s="32"/>
      <c r="L251" s="32"/>
      <c r="M251" s="32"/>
      <c r="N251" s="32"/>
      <c r="O251" s="32"/>
    </row>
    <row r="252" spans="3:15">
      <c r="C252" s="32"/>
      <c r="D252" s="32"/>
      <c r="E252" s="32"/>
      <c r="F252" s="32"/>
      <c r="G252" s="32"/>
      <c r="H252" s="32"/>
      <c r="I252" s="32"/>
      <c r="J252" s="32"/>
      <c r="K252" s="32"/>
      <c r="L252" s="32"/>
      <c r="M252" s="32"/>
      <c r="N252" s="32"/>
      <c r="O252" s="32"/>
    </row>
    <row r="253" spans="3:15">
      <c r="C253" s="32"/>
      <c r="D253" s="32"/>
      <c r="E253" s="32"/>
      <c r="F253" s="32"/>
      <c r="G253" s="32"/>
      <c r="H253" s="32"/>
      <c r="I253" s="32"/>
      <c r="J253" s="32"/>
      <c r="K253" s="32"/>
      <c r="L253" s="32"/>
      <c r="M253" s="32"/>
      <c r="N253" s="32"/>
      <c r="O253" s="32"/>
    </row>
    <row r="254" spans="3:15">
      <c r="C254" s="32"/>
      <c r="D254" s="32"/>
      <c r="E254" s="32"/>
      <c r="F254" s="32"/>
      <c r="G254" s="32"/>
      <c r="H254" s="32"/>
      <c r="I254" s="32"/>
      <c r="J254" s="32"/>
      <c r="K254" s="32"/>
      <c r="L254" s="32"/>
      <c r="M254" s="32"/>
      <c r="N254" s="32"/>
      <c r="O254" s="32"/>
    </row>
    <row r="255" spans="3:15">
      <c r="C255" s="32"/>
      <c r="D255" s="32"/>
      <c r="E255" s="32"/>
      <c r="F255" s="32"/>
      <c r="G255" s="32"/>
      <c r="H255" s="32"/>
      <c r="I255" s="32"/>
      <c r="J255" s="32"/>
      <c r="K255" s="32"/>
      <c r="L255" s="32"/>
      <c r="M255" s="32"/>
      <c r="N255" s="32"/>
      <c r="O255" s="32"/>
    </row>
    <row r="256" spans="3:15">
      <c r="C256" s="32"/>
      <c r="D256" s="32"/>
      <c r="E256" s="32"/>
      <c r="F256" s="32"/>
      <c r="G256" s="32"/>
      <c r="H256" s="32"/>
      <c r="I256" s="32"/>
      <c r="J256" s="32"/>
      <c r="K256" s="32"/>
      <c r="L256" s="32"/>
      <c r="M256" s="32"/>
      <c r="N256" s="32"/>
      <c r="O256" s="32"/>
    </row>
    <row r="257" spans="3:15">
      <c r="C257" s="32"/>
      <c r="D257" s="32"/>
      <c r="E257" s="32"/>
      <c r="F257" s="32"/>
      <c r="G257" s="32"/>
      <c r="H257" s="32"/>
      <c r="I257" s="32"/>
      <c r="J257" s="32"/>
      <c r="K257" s="32"/>
      <c r="L257" s="32"/>
      <c r="M257" s="32"/>
      <c r="N257" s="32"/>
      <c r="O257" s="32"/>
    </row>
    <row r="258" spans="3:15">
      <c r="C258" s="32"/>
      <c r="D258" s="32"/>
      <c r="E258" s="32"/>
      <c r="F258" s="32"/>
      <c r="G258" s="32"/>
      <c r="H258" s="32"/>
      <c r="I258" s="32"/>
      <c r="J258" s="32"/>
      <c r="K258" s="32"/>
      <c r="L258" s="32"/>
      <c r="M258" s="32"/>
      <c r="N258" s="32"/>
      <c r="O258" s="32"/>
    </row>
    <row r="259" spans="3:15">
      <c r="C259" s="32"/>
      <c r="D259" s="32"/>
      <c r="E259" s="32"/>
      <c r="F259" s="32"/>
      <c r="G259" s="32"/>
      <c r="H259" s="32"/>
      <c r="I259" s="32"/>
      <c r="J259" s="32"/>
      <c r="K259" s="32"/>
      <c r="L259" s="32"/>
      <c r="M259" s="32"/>
      <c r="N259" s="32"/>
      <c r="O259" s="32"/>
    </row>
    <row r="260" spans="3:15">
      <c r="C260" s="32"/>
      <c r="D260" s="32"/>
      <c r="E260" s="32"/>
      <c r="F260" s="32"/>
      <c r="G260" s="32"/>
      <c r="H260" s="32"/>
      <c r="I260" s="32"/>
      <c r="J260" s="32"/>
      <c r="K260" s="32"/>
      <c r="L260" s="32"/>
      <c r="M260" s="32"/>
      <c r="N260" s="32"/>
      <c r="O260" s="32"/>
    </row>
    <row r="261" spans="3:15">
      <c r="C261" s="32"/>
      <c r="D261" s="32"/>
      <c r="E261" s="32"/>
      <c r="F261" s="32"/>
      <c r="G261" s="32"/>
      <c r="H261" s="32"/>
      <c r="I261" s="32"/>
      <c r="J261" s="32"/>
      <c r="K261" s="32"/>
      <c r="L261" s="32"/>
      <c r="M261" s="32"/>
      <c r="N261" s="32"/>
      <c r="O261" s="32"/>
    </row>
    <row r="262" spans="3:15">
      <c r="C262" s="32"/>
      <c r="D262" s="32"/>
      <c r="E262" s="32"/>
      <c r="F262" s="32"/>
      <c r="G262" s="32"/>
      <c r="H262" s="32"/>
      <c r="I262" s="32"/>
      <c r="J262" s="32"/>
      <c r="K262" s="32"/>
      <c r="L262" s="32"/>
      <c r="M262" s="32"/>
      <c r="N262" s="32"/>
      <c r="O262" s="32"/>
    </row>
    <row r="263" spans="3:15">
      <c r="C263" s="32"/>
      <c r="D263" s="32"/>
      <c r="E263" s="32"/>
      <c r="F263" s="32"/>
      <c r="G263" s="32"/>
      <c r="H263" s="32"/>
      <c r="I263" s="32"/>
      <c r="J263" s="32"/>
      <c r="K263" s="32"/>
      <c r="L263" s="32"/>
      <c r="M263" s="32"/>
      <c r="N263" s="32"/>
      <c r="O263" s="32"/>
    </row>
    <row r="264" spans="3:15">
      <c r="C264" s="32"/>
      <c r="D264" s="32"/>
      <c r="E264" s="32"/>
      <c r="F264" s="32"/>
      <c r="G264" s="32"/>
      <c r="H264" s="32"/>
      <c r="I264" s="32"/>
      <c r="J264" s="32"/>
      <c r="K264" s="32"/>
      <c r="L264" s="32"/>
      <c r="M264" s="32"/>
      <c r="N264" s="32"/>
      <c r="O264" s="32"/>
    </row>
    <row r="265" spans="3:15">
      <c r="C265" s="32"/>
      <c r="D265" s="32"/>
      <c r="E265" s="32"/>
      <c r="F265" s="32"/>
      <c r="G265" s="32"/>
      <c r="H265" s="32"/>
      <c r="I265" s="32"/>
      <c r="J265" s="32"/>
      <c r="K265" s="32"/>
      <c r="L265" s="32"/>
      <c r="M265" s="32"/>
      <c r="N265" s="32"/>
      <c r="O265" s="32"/>
    </row>
    <row r="266" spans="3:15">
      <c r="C266" s="32"/>
      <c r="D266" s="32"/>
      <c r="E266" s="32"/>
      <c r="F266" s="32"/>
      <c r="G266" s="32"/>
      <c r="H266" s="32"/>
      <c r="I266" s="32"/>
      <c r="J266" s="32"/>
      <c r="K266" s="32"/>
      <c r="L266" s="32"/>
      <c r="M266" s="32"/>
      <c r="N266" s="32"/>
      <c r="O266" s="32"/>
    </row>
    <row r="267" spans="3:15">
      <c r="C267" s="32"/>
      <c r="D267" s="32"/>
      <c r="E267" s="32"/>
      <c r="F267" s="32"/>
      <c r="G267" s="32"/>
      <c r="H267" s="32"/>
      <c r="I267" s="32"/>
      <c r="J267" s="32"/>
      <c r="K267" s="32"/>
      <c r="L267" s="32"/>
      <c r="M267" s="32"/>
      <c r="N267" s="32"/>
      <c r="O267" s="32"/>
    </row>
    <row r="268" spans="3:15">
      <c r="C268" s="32"/>
      <c r="D268" s="32"/>
      <c r="E268" s="32"/>
      <c r="F268" s="32"/>
      <c r="G268" s="32"/>
      <c r="H268" s="32"/>
      <c r="I268" s="32"/>
      <c r="J268" s="32"/>
      <c r="K268" s="32"/>
      <c r="L268" s="32"/>
      <c r="M268" s="32"/>
      <c r="N268" s="32"/>
      <c r="O268" s="32"/>
    </row>
    <row r="269" spans="3:15">
      <c r="C269" s="32"/>
      <c r="D269" s="32"/>
      <c r="E269" s="32"/>
      <c r="F269" s="32"/>
      <c r="G269" s="32"/>
      <c r="H269" s="32"/>
      <c r="I269" s="32"/>
      <c r="J269" s="32"/>
      <c r="K269" s="32"/>
      <c r="L269" s="32"/>
      <c r="M269" s="32"/>
      <c r="N269" s="32"/>
      <c r="O269" s="32"/>
    </row>
    <row r="270" spans="3:15">
      <c r="C270" s="32"/>
      <c r="D270" s="32"/>
      <c r="E270" s="32"/>
      <c r="F270" s="32"/>
      <c r="G270" s="32"/>
      <c r="H270" s="32"/>
      <c r="I270" s="32"/>
      <c r="J270" s="32"/>
      <c r="K270" s="32"/>
      <c r="L270" s="32"/>
      <c r="M270" s="32"/>
      <c r="N270" s="32"/>
      <c r="O270" s="32"/>
    </row>
    <row r="271" spans="3:15">
      <c r="C271" s="32"/>
      <c r="D271" s="32"/>
      <c r="E271" s="32"/>
      <c r="F271" s="32"/>
      <c r="G271" s="32"/>
      <c r="H271" s="32"/>
      <c r="I271" s="32"/>
      <c r="J271" s="32"/>
      <c r="K271" s="32"/>
      <c r="L271" s="32"/>
      <c r="M271" s="32"/>
      <c r="N271" s="32"/>
      <c r="O271" s="32"/>
    </row>
    <row r="272" spans="3:15">
      <c r="C272" s="32"/>
      <c r="D272" s="32"/>
      <c r="E272" s="32"/>
      <c r="F272" s="32"/>
      <c r="G272" s="32"/>
      <c r="H272" s="32"/>
      <c r="I272" s="32"/>
      <c r="J272" s="32"/>
      <c r="K272" s="32"/>
      <c r="L272" s="32"/>
      <c r="M272" s="32"/>
      <c r="N272" s="32"/>
      <c r="O272" s="32"/>
    </row>
    <row r="273" spans="3:15">
      <c r="C273" s="32"/>
      <c r="D273" s="32"/>
      <c r="E273" s="32"/>
      <c r="F273" s="32"/>
      <c r="G273" s="32"/>
      <c r="H273" s="32"/>
      <c r="I273" s="32"/>
      <c r="J273" s="32"/>
      <c r="K273" s="32"/>
      <c r="L273" s="32"/>
      <c r="M273" s="32"/>
      <c r="N273" s="32"/>
      <c r="O273" s="32"/>
    </row>
    <row r="274" spans="3:15">
      <c r="C274" s="32"/>
      <c r="D274" s="32"/>
      <c r="E274" s="32"/>
      <c r="F274" s="32"/>
      <c r="G274" s="32"/>
      <c r="H274" s="32"/>
      <c r="I274" s="32"/>
      <c r="J274" s="32"/>
      <c r="K274" s="32"/>
      <c r="L274" s="32"/>
      <c r="M274" s="32"/>
      <c r="N274" s="32"/>
      <c r="O274" s="32"/>
    </row>
    <row r="275" spans="3:15">
      <c r="C275" s="32"/>
      <c r="D275" s="32"/>
      <c r="E275" s="32"/>
      <c r="F275" s="32"/>
      <c r="G275" s="32"/>
      <c r="H275" s="32"/>
      <c r="I275" s="32"/>
      <c r="J275" s="32"/>
      <c r="K275" s="32"/>
      <c r="L275" s="32"/>
      <c r="M275" s="32"/>
      <c r="N275" s="32"/>
      <c r="O275" s="32"/>
    </row>
    <row r="276" spans="3:15">
      <c r="C276" s="32"/>
      <c r="D276" s="32"/>
      <c r="E276" s="32"/>
      <c r="F276" s="32"/>
      <c r="G276" s="32"/>
      <c r="H276" s="32"/>
      <c r="I276" s="32"/>
      <c r="J276" s="32"/>
      <c r="K276" s="32"/>
      <c r="L276" s="32"/>
      <c r="M276" s="32"/>
      <c r="N276" s="32"/>
      <c r="O276" s="32"/>
    </row>
    <row r="277" spans="3:15">
      <c r="C277" s="32"/>
      <c r="D277" s="32"/>
      <c r="E277" s="32"/>
      <c r="F277" s="32"/>
      <c r="G277" s="32"/>
      <c r="H277" s="32"/>
      <c r="I277" s="32"/>
      <c r="J277" s="32"/>
      <c r="K277" s="32"/>
      <c r="L277" s="32"/>
      <c r="M277" s="32"/>
      <c r="N277" s="32"/>
      <c r="O277" s="32"/>
    </row>
    <row r="278" spans="3:15">
      <c r="C278" s="32"/>
      <c r="D278" s="32"/>
      <c r="E278" s="32"/>
      <c r="F278" s="32"/>
      <c r="G278" s="32"/>
      <c r="H278" s="32"/>
      <c r="I278" s="32"/>
      <c r="J278" s="32"/>
      <c r="K278" s="32"/>
      <c r="L278" s="32"/>
      <c r="M278" s="32"/>
      <c r="N278" s="32"/>
      <c r="O278" s="32"/>
    </row>
    <row r="279" spans="3:15">
      <c r="C279" s="32"/>
      <c r="D279" s="32"/>
      <c r="E279" s="32"/>
      <c r="F279" s="32"/>
      <c r="G279" s="32"/>
      <c r="H279" s="32"/>
      <c r="I279" s="32"/>
      <c r="J279" s="32"/>
      <c r="K279" s="32"/>
      <c r="L279" s="32"/>
      <c r="M279" s="32"/>
      <c r="N279" s="32"/>
      <c r="O279" s="32"/>
    </row>
    <row r="280" spans="3:15">
      <c r="C280" s="32"/>
      <c r="D280" s="32"/>
      <c r="E280" s="32"/>
      <c r="F280" s="32"/>
      <c r="G280" s="32"/>
      <c r="H280" s="32"/>
      <c r="I280" s="32"/>
      <c r="J280" s="32"/>
      <c r="K280" s="32"/>
      <c r="L280" s="32"/>
      <c r="M280" s="32"/>
      <c r="N280" s="32"/>
      <c r="O280" s="32"/>
    </row>
    <row r="281" spans="3:15">
      <c r="C281" s="32"/>
      <c r="D281" s="32"/>
      <c r="E281" s="32"/>
      <c r="F281" s="32"/>
      <c r="G281" s="32"/>
      <c r="H281" s="32"/>
      <c r="I281" s="32"/>
      <c r="J281" s="32"/>
      <c r="K281" s="32"/>
      <c r="L281" s="32"/>
      <c r="M281" s="32"/>
      <c r="N281" s="32"/>
      <c r="O281" s="32"/>
    </row>
    <row r="282" spans="3:15">
      <c r="C282" s="32"/>
      <c r="D282" s="32"/>
      <c r="E282" s="32"/>
      <c r="F282" s="32"/>
      <c r="G282" s="32"/>
      <c r="H282" s="32"/>
      <c r="I282" s="32"/>
      <c r="J282" s="32"/>
      <c r="K282" s="32"/>
      <c r="L282" s="32"/>
      <c r="M282" s="32"/>
      <c r="N282" s="32"/>
      <c r="O282" s="32"/>
    </row>
    <row r="283" spans="3:15">
      <c r="C283" s="32"/>
      <c r="D283" s="32"/>
      <c r="E283" s="32"/>
      <c r="F283" s="32"/>
      <c r="G283" s="32"/>
      <c r="H283" s="32"/>
      <c r="I283" s="32"/>
      <c r="J283" s="32"/>
      <c r="K283" s="32"/>
      <c r="L283" s="32"/>
      <c r="M283" s="32"/>
      <c r="N283" s="32"/>
      <c r="O283" s="32"/>
    </row>
    <row r="284" spans="3:15">
      <c r="C284" s="32"/>
      <c r="D284" s="32"/>
      <c r="E284" s="32"/>
      <c r="F284" s="32"/>
      <c r="G284" s="32"/>
      <c r="H284" s="32"/>
      <c r="I284" s="32"/>
      <c r="J284" s="32"/>
      <c r="K284" s="32"/>
      <c r="L284" s="32"/>
      <c r="M284" s="32"/>
      <c r="N284" s="32"/>
      <c r="O284" s="32"/>
    </row>
    <row r="285" spans="3:15">
      <c r="C285" s="32"/>
      <c r="D285" s="32"/>
      <c r="E285" s="32"/>
      <c r="F285" s="32"/>
      <c r="G285" s="32"/>
      <c r="H285" s="32"/>
      <c r="I285" s="32"/>
      <c r="J285" s="32"/>
      <c r="K285" s="32"/>
      <c r="L285" s="32"/>
      <c r="M285" s="32"/>
      <c r="N285" s="32"/>
      <c r="O285" s="32"/>
    </row>
    <row r="286" spans="3:15">
      <c r="C286" s="32"/>
      <c r="D286" s="32"/>
      <c r="E286" s="32"/>
      <c r="F286" s="32"/>
      <c r="G286" s="32"/>
      <c r="H286" s="32"/>
      <c r="I286" s="32"/>
      <c r="J286" s="32"/>
      <c r="K286" s="32"/>
      <c r="L286" s="32"/>
      <c r="M286" s="32"/>
      <c r="N286" s="32"/>
      <c r="O286" s="32"/>
    </row>
    <row r="287" spans="3:15">
      <c r="C287" s="32"/>
      <c r="D287" s="32"/>
      <c r="E287" s="32"/>
      <c r="F287" s="32"/>
      <c r="G287" s="32"/>
      <c r="H287" s="32"/>
      <c r="I287" s="32"/>
      <c r="J287" s="32"/>
      <c r="K287" s="32"/>
      <c r="L287" s="32"/>
      <c r="M287" s="32"/>
      <c r="N287" s="32"/>
      <c r="O287" s="32"/>
    </row>
    <row r="288" spans="3:15">
      <c r="C288" s="32"/>
      <c r="D288" s="32"/>
      <c r="E288" s="32"/>
      <c r="F288" s="32"/>
      <c r="G288" s="32"/>
      <c r="H288" s="32"/>
      <c r="I288" s="32"/>
      <c r="J288" s="32"/>
      <c r="K288" s="32"/>
      <c r="L288" s="32"/>
      <c r="M288" s="32"/>
      <c r="N288" s="32"/>
      <c r="O288" s="32"/>
    </row>
    <row r="289" spans="3:15">
      <c r="C289" s="32"/>
      <c r="D289" s="32"/>
      <c r="E289" s="32"/>
      <c r="F289" s="32"/>
      <c r="G289" s="32"/>
      <c r="H289" s="32"/>
      <c r="I289" s="32"/>
      <c r="J289" s="32"/>
      <c r="K289" s="32"/>
      <c r="L289" s="32"/>
      <c r="M289" s="32"/>
      <c r="N289" s="32"/>
      <c r="O289" s="32"/>
    </row>
    <row r="290" spans="3:15">
      <c r="C290" s="32"/>
      <c r="D290" s="32"/>
      <c r="E290" s="32"/>
      <c r="F290" s="32"/>
      <c r="G290" s="32"/>
      <c r="H290" s="32"/>
      <c r="I290" s="32"/>
      <c r="J290" s="32"/>
      <c r="K290" s="32"/>
      <c r="L290" s="32"/>
      <c r="M290" s="32"/>
      <c r="N290" s="32"/>
      <c r="O290" s="32"/>
    </row>
    <row r="291" spans="3:15">
      <c r="C291" s="32"/>
      <c r="D291" s="32"/>
      <c r="E291" s="32"/>
      <c r="F291" s="32"/>
      <c r="G291" s="32"/>
      <c r="H291" s="32"/>
      <c r="I291" s="32"/>
      <c r="J291" s="32"/>
      <c r="K291" s="32"/>
      <c r="L291" s="32"/>
      <c r="M291" s="32"/>
      <c r="N291" s="32"/>
      <c r="O291" s="32"/>
    </row>
    <row r="292" spans="3:15">
      <c r="C292" s="32"/>
      <c r="D292" s="32"/>
      <c r="E292" s="32"/>
      <c r="F292" s="32"/>
      <c r="G292" s="32"/>
      <c r="H292" s="32"/>
      <c r="I292" s="32"/>
      <c r="J292" s="32"/>
      <c r="K292" s="32"/>
      <c r="L292" s="32"/>
      <c r="M292" s="32"/>
      <c r="N292" s="32"/>
      <c r="O292" s="32"/>
    </row>
    <row r="293" spans="3:15">
      <c r="C293" s="32"/>
      <c r="D293" s="32"/>
      <c r="E293" s="32"/>
      <c r="F293" s="32"/>
      <c r="G293" s="32"/>
      <c r="H293" s="32"/>
      <c r="I293" s="32"/>
      <c r="J293" s="32"/>
      <c r="K293" s="32"/>
      <c r="L293" s="32"/>
      <c r="M293" s="32"/>
      <c r="N293" s="32"/>
      <c r="O293" s="32"/>
    </row>
    <row r="294" spans="3:15">
      <c r="C294" s="32"/>
      <c r="D294" s="32"/>
      <c r="E294" s="32"/>
      <c r="F294" s="32"/>
      <c r="G294" s="32"/>
      <c r="H294" s="32"/>
      <c r="I294" s="32"/>
      <c r="J294" s="32"/>
      <c r="K294" s="32"/>
      <c r="L294" s="32"/>
      <c r="M294" s="32"/>
      <c r="N294" s="32"/>
      <c r="O294" s="32"/>
    </row>
    <row r="295" spans="3:15">
      <c r="C295" s="32"/>
      <c r="D295" s="32"/>
      <c r="E295" s="32"/>
      <c r="F295" s="32"/>
      <c r="G295" s="32"/>
      <c r="H295" s="32"/>
      <c r="I295" s="32"/>
      <c r="J295" s="32"/>
      <c r="K295" s="32"/>
      <c r="L295" s="32"/>
      <c r="M295" s="32"/>
      <c r="N295" s="32"/>
      <c r="O295" s="32"/>
    </row>
    <row r="296" spans="3:15">
      <c r="C296" s="32"/>
      <c r="D296" s="32"/>
      <c r="E296" s="32"/>
      <c r="F296" s="32"/>
      <c r="G296" s="32"/>
      <c r="H296" s="32"/>
      <c r="I296" s="32"/>
      <c r="J296" s="32"/>
      <c r="K296" s="32"/>
      <c r="L296" s="32"/>
      <c r="M296" s="32"/>
      <c r="N296" s="32"/>
      <c r="O296" s="32"/>
    </row>
    <row r="297" spans="3:15">
      <c r="C297" s="32"/>
      <c r="D297" s="32"/>
      <c r="E297" s="32"/>
      <c r="F297" s="32"/>
      <c r="G297" s="32"/>
      <c r="H297" s="32"/>
      <c r="I297" s="32"/>
      <c r="J297" s="32"/>
      <c r="K297" s="32"/>
      <c r="L297" s="32"/>
      <c r="M297" s="32"/>
      <c r="N297" s="32"/>
      <c r="O297" s="32"/>
    </row>
    <row r="298" spans="3:15">
      <c r="C298" s="32"/>
      <c r="D298" s="32"/>
      <c r="E298" s="32"/>
      <c r="F298" s="32"/>
      <c r="G298" s="32"/>
      <c r="H298" s="32"/>
      <c r="I298" s="32"/>
      <c r="J298" s="32"/>
      <c r="K298" s="32"/>
      <c r="L298" s="32"/>
      <c r="M298" s="32"/>
      <c r="N298" s="32"/>
      <c r="O298" s="32"/>
    </row>
    <row r="299" spans="3:15">
      <c r="C299" s="32"/>
      <c r="D299" s="32"/>
      <c r="E299" s="32"/>
      <c r="F299" s="32"/>
      <c r="G299" s="32"/>
      <c r="H299" s="32"/>
      <c r="I299" s="32"/>
      <c r="J299" s="32"/>
      <c r="K299" s="32"/>
      <c r="L299" s="32"/>
      <c r="M299" s="32"/>
      <c r="N299" s="32"/>
      <c r="O299" s="32"/>
    </row>
    <row r="300" spans="3:15">
      <c r="C300" s="32"/>
      <c r="D300" s="32"/>
      <c r="E300" s="32"/>
      <c r="F300" s="32"/>
      <c r="G300" s="32"/>
      <c r="H300" s="32"/>
      <c r="I300" s="32"/>
      <c r="J300" s="32"/>
      <c r="K300" s="32"/>
      <c r="L300" s="32"/>
      <c r="M300" s="32"/>
      <c r="N300" s="32"/>
      <c r="O300" s="32"/>
    </row>
    <row r="301" spans="3:15">
      <c r="C301" s="32"/>
      <c r="D301" s="32"/>
      <c r="E301" s="32"/>
      <c r="F301" s="32"/>
      <c r="G301" s="32"/>
      <c r="H301" s="32"/>
      <c r="I301" s="32"/>
      <c r="J301" s="32"/>
      <c r="K301" s="32"/>
      <c r="L301" s="32"/>
      <c r="M301" s="32"/>
      <c r="N301" s="32"/>
      <c r="O301" s="32"/>
    </row>
    <row r="302" spans="3:15">
      <c r="C302" s="32"/>
      <c r="D302" s="32"/>
      <c r="E302" s="32"/>
      <c r="F302" s="32"/>
      <c r="G302" s="32"/>
      <c r="H302" s="32"/>
      <c r="I302" s="32"/>
      <c r="J302" s="32"/>
      <c r="K302" s="32"/>
      <c r="L302" s="32"/>
      <c r="M302" s="32"/>
      <c r="N302" s="32"/>
      <c r="O302" s="32"/>
    </row>
    <row r="303" spans="3:15">
      <c r="C303" s="32"/>
      <c r="D303" s="32"/>
      <c r="E303" s="32"/>
      <c r="F303" s="32"/>
      <c r="G303" s="32"/>
      <c r="H303" s="32"/>
      <c r="I303" s="32"/>
      <c r="J303" s="32"/>
      <c r="K303" s="32"/>
      <c r="L303" s="32"/>
      <c r="M303" s="32"/>
      <c r="N303" s="32"/>
      <c r="O303" s="32"/>
    </row>
    <row r="304" spans="3:15">
      <c r="C304" s="32"/>
      <c r="D304" s="32"/>
      <c r="E304" s="32"/>
      <c r="F304" s="32"/>
      <c r="G304" s="32"/>
      <c r="H304" s="32"/>
      <c r="I304" s="32"/>
      <c r="J304" s="32"/>
      <c r="K304" s="32"/>
      <c r="L304" s="32"/>
      <c r="M304" s="32"/>
      <c r="N304" s="32"/>
      <c r="O304" s="32"/>
    </row>
    <row r="305" spans="3:15">
      <c r="C305" s="32"/>
      <c r="D305" s="32"/>
      <c r="E305" s="32"/>
      <c r="F305" s="32"/>
      <c r="G305" s="32"/>
      <c r="H305" s="32"/>
      <c r="I305" s="32"/>
      <c r="J305" s="32"/>
      <c r="K305" s="32"/>
      <c r="L305" s="32"/>
      <c r="M305" s="32"/>
      <c r="N305" s="32"/>
      <c r="O305" s="32"/>
    </row>
    <row r="306" spans="3:15">
      <c r="C306" s="32"/>
      <c r="D306" s="32"/>
      <c r="E306" s="32"/>
      <c r="F306" s="32"/>
      <c r="G306" s="32"/>
      <c r="H306" s="32"/>
      <c r="I306" s="32"/>
      <c r="J306" s="32"/>
      <c r="K306" s="32"/>
      <c r="L306" s="32"/>
      <c r="M306" s="32"/>
      <c r="N306" s="32"/>
      <c r="O306" s="32"/>
    </row>
    <row r="307" spans="3:15">
      <c r="C307" s="32"/>
      <c r="D307" s="32"/>
      <c r="E307" s="32"/>
      <c r="F307" s="32"/>
      <c r="G307" s="32"/>
      <c r="H307" s="32"/>
      <c r="I307" s="32"/>
      <c r="J307" s="32"/>
      <c r="K307" s="32"/>
      <c r="L307" s="32"/>
      <c r="M307" s="32"/>
      <c r="N307" s="32"/>
      <c r="O307" s="32"/>
    </row>
    <row r="308" spans="3:15">
      <c r="C308" s="32"/>
      <c r="D308" s="32"/>
      <c r="E308" s="32"/>
      <c r="F308" s="32"/>
      <c r="G308" s="32"/>
      <c r="H308" s="32"/>
      <c r="I308" s="32"/>
      <c r="J308" s="32"/>
      <c r="K308" s="32"/>
      <c r="L308" s="32"/>
      <c r="M308" s="32"/>
      <c r="N308" s="32"/>
      <c r="O308" s="32"/>
    </row>
    <row r="309" spans="3:15">
      <c r="C309" s="32"/>
      <c r="D309" s="32"/>
      <c r="E309" s="32"/>
      <c r="F309" s="32"/>
      <c r="G309" s="32"/>
      <c r="H309" s="32"/>
      <c r="I309" s="32"/>
      <c r="J309" s="32"/>
      <c r="K309" s="32"/>
      <c r="L309" s="32"/>
      <c r="M309" s="32"/>
      <c r="N309" s="32"/>
      <c r="O309" s="32"/>
    </row>
    <row r="310" spans="3:15">
      <c r="C310" s="32"/>
      <c r="D310" s="32"/>
      <c r="E310" s="32"/>
      <c r="F310" s="32"/>
      <c r="G310" s="32"/>
      <c r="H310" s="32"/>
      <c r="I310" s="32"/>
      <c r="J310" s="32"/>
      <c r="K310" s="32"/>
      <c r="L310" s="32"/>
      <c r="M310" s="32"/>
      <c r="N310" s="32"/>
      <c r="O310" s="32"/>
    </row>
    <row r="311" spans="3:15">
      <c r="C311" s="32"/>
      <c r="D311" s="32"/>
      <c r="E311" s="32"/>
      <c r="F311" s="32"/>
      <c r="G311" s="32"/>
      <c r="H311" s="32"/>
      <c r="I311" s="32"/>
      <c r="J311" s="32"/>
      <c r="K311" s="32"/>
      <c r="L311" s="32"/>
      <c r="M311" s="32"/>
      <c r="N311" s="32"/>
      <c r="O311" s="32"/>
    </row>
    <row r="312" spans="3:15">
      <c r="C312" s="32"/>
      <c r="D312" s="32"/>
      <c r="E312" s="32"/>
      <c r="F312" s="32"/>
      <c r="G312" s="32"/>
      <c r="H312" s="32"/>
      <c r="I312" s="32"/>
      <c r="J312" s="32"/>
      <c r="K312" s="32"/>
      <c r="L312" s="32"/>
      <c r="M312" s="32"/>
      <c r="N312" s="32"/>
      <c r="O312" s="32"/>
    </row>
    <row r="313" spans="3:15">
      <c r="C313" s="32"/>
      <c r="D313" s="32"/>
      <c r="E313" s="32"/>
      <c r="F313" s="32"/>
      <c r="G313" s="32"/>
      <c r="H313" s="32"/>
      <c r="I313" s="32"/>
      <c r="J313" s="32"/>
      <c r="K313" s="32"/>
      <c r="L313" s="32"/>
      <c r="M313" s="32"/>
      <c r="N313" s="32"/>
      <c r="O313" s="32"/>
    </row>
    <row r="314" spans="3:15">
      <c r="C314" s="32"/>
      <c r="D314" s="32"/>
      <c r="E314" s="32"/>
      <c r="F314" s="32"/>
      <c r="G314" s="32"/>
      <c r="H314" s="32"/>
      <c r="I314" s="32"/>
      <c r="J314" s="32"/>
      <c r="K314" s="32"/>
      <c r="L314" s="32"/>
      <c r="M314" s="32"/>
      <c r="N314" s="32"/>
      <c r="O314" s="32"/>
    </row>
    <row r="315" spans="3:15">
      <c r="C315" s="32"/>
      <c r="D315" s="32"/>
      <c r="E315" s="32"/>
      <c r="F315" s="32"/>
      <c r="G315" s="32"/>
      <c r="H315" s="32"/>
      <c r="I315" s="32"/>
      <c r="J315" s="32"/>
      <c r="K315" s="32"/>
      <c r="L315" s="32"/>
      <c r="M315" s="32"/>
      <c r="N315" s="32"/>
      <c r="O315" s="32"/>
    </row>
    <row r="316" spans="3:15">
      <c r="C316" s="32"/>
      <c r="D316" s="32"/>
      <c r="E316" s="32"/>
      <c r="F316" s="32"/>
      <c r="G316" s="32"/>
      <c r="H316" s="32"/>
      <c r="I316" s="32"/>
      <c r="J316" s="32"/>
      <c r="K316" s="32"/>
      <c r="L316" s="32"/>
      <c r="M316" s="32"/>
      <c r="N316" s="32"/>
      <c r="O316" s="32"/>
    </row>
    <row r="317" spans="3:15">
      <c r="C317" s="32"/>
      <c r="D317" s="32"/>
      <c r="E317" s="32"/>
      <c r="F317" s="32"/>
      <c r="G317" s="32"/>
      <c r="H317" s="32"/>
      <c r="I317" s="32"/>
      <c r="J317" s="32"/>
      <c r="K317" s="32"/>
      <c r="L317" s="32"/>
      <c r="M317" s="32"/>
      <c r="N317" s="32"/>
      <c r="O317" s="32"/>
    </row>
    <row r="318" spans="3:15">
      <c r="C318" s="32"/>
      <c r="D318" s="32"/>
      <c r="E318" s="32"/>
      <c r="F318" s="32"/>
      <c r="G318" s="32"/>
      <c r="H318" s="32"/>
      <c r="I318" s="32"/>
      <c r="J318" s="32"/>
      <c r="K318" s="32"/>
      <c r="L318" s="32"/>
      <c r="M318" s="32"/>
      <c r="N318" s="32"/>
      <c r="O318" s="32"/>
    </row>
    <row r="319" spans="3:15">
      <c r="C319" s="32"/>
      <c r="D319" s="32"/>
      <c r="E319" s="32"/>
      <c r="F319" s="32"/>
      <c r="G319" s="32"/>
      <c r="H319" s="32"/>
      <c r="I319" s="32"/>
      <c r="J319" s="32"/>
      <c r="K319" s="32"/>
      <c r="L319" s="32"/>
      <c r="M319" s="32"/>
      <c r="N319" s="32"/>
      <c r="O319" s="32"/>
    </row>
    <row r="320" spans="3:15">
      <c r="C320" s="32"/>
      <c r="D320" s="32"/>
      <c r="E320" s="32"/>
      <c r="F320" s="32"/>
      <c r="G320" s="32"/>
      <c r="H320" s="32"/>
      <c r="I320" s="32"/>
      <c r="J320" s="32"/>
      <c r="K320" s="32"/>
      <c r="L320" s="32"/>
      <c r="M320" s="32"/>
      <c r="N320" s="32"/>
      <c r="O320" s="32"/>
    </row>
    <row r="321" spans="3:15">
      <c r="C321" s="32"/>
      <c r="D321" s="32"/>
      <c r="E321" s="32"/>
      <c r="F321" s="32"/>
      <c r="G321" s="32"/>
      <c r="H321" s="32"/>
      <c r="I321" s="32"/>
      <c r="J321" s="32"/>
      <c r="K321" s="32"/>
      <c r="L321" s="32"/>
      <c r="M321" s="32"/>
      <c r="N321" s="32"/>
      <c r="O321" s="32"/>
    </row>
    <row r="322" spans="3:15">
      <c r="C322" s="32"/>
      <c r="D322" s="32"/>
      <c r="E322" s="32"/>
      <c r="F322" s="32"/>
      <c r="G322" s="32"/>
      <c r="H322" s="32"/>
      <c r="I322" s="32"/>
      <c r="J322" s="32"/>
      <c r="K322" s="32"/>
      <c r="L322" s="32"/>
      <c r="M322" s="32"/>
      <c r="N322" s="32"/>
      <c r="O322" s="32"/>
    </row>
    <row r="323" spans="3:15">
      <c r="C323" s="32"/>
      <c r="D323" s="32"/>
      <c r="E323" s="32"/>
      <c r="F323" s="32"/>
      <c r="G323" s="32"/>
      <c r="H323" s="32"/>
      <c r="I323" s="32"/>
      <c r="J323" s="32"/>
      <c r="K323" s="32"/>
      <c r="L323" s="32"/>
      <c r="M323" s="32"/>
      <c r="N323" s="32"/>
      <c r="O323" s="32"/>
    </row>
    <row r="324" spans="3:15">
      <c r="C324" s="32"/>
      <c r="D324" s="32"/>
      <c r="E324" s="32"/>
      <c r="F324" s="32"/>
      <c r="G324" s="32"/>
      <c r="H324" s="32"/>
      <c r="I324" s="32"/>
      <c r="J324" s="32"/>
      <c r="K324" s="32"/>
      <c r="L324" s="32"/>
      <c r="M324" s="32"/>
      <c r="N324" s="32"/>
      <c r="O324" s="32"/>
    </row>
    <row r="325" spans="3:15">
      <c r="C325" s="32"/>
      <c r="D325" s="32"/>
      <c r="E325" s="32"/>
      <c r="F325" s="32"/>
      <c r="G325" s="32"/>
      <c r="H325" s="32"/>
      <c r="I325" s="32"/>
      <c r="J325" s="32"/>
      <c r="K325" s="32"/>
      <c r="L325" s="32"/>
      <c r="M325" s="32"/>
      <c r="N325" s="32"/>
      <c r="O325" s="32"/>
    </row>
    <row r="326" spans="3:15">
      <c r="C326" s="32"/>
      <c r="D326" s="32"/>
      <c r="E326" s="32"/>
      <c r="F326" s="32"/>
      <c r="G326" s="32"/>
      <c r="H326" s="32"/>
      <c r="I326" s="32"/>
      <c r="J326" s="32"/>
      <c r="K326" s="32"/>
      <c r="L326" s="32"/>
      <c r="M326" s="32"/>
      <c r="N326" s="32"/>
      <c r="O326" s="32"/>
    </row>
    <row r="327" spans="3:15">
      <c r="C327" s="32"/>
      <c r="D327" s="32"/>
      <c r="E327" s="32"/>
      <c r="F327" s="32"/>
      <c r="G327" s="32"/>
      <c r="H327" s="32"/>
      <c r="I327" s="32"/>
      <c r="J327" s="32"/>
      <c r="K327" s="32"/>
      <c r="L327" s="32"/>
      <c r="M327" s="32"/>
      <c r="N327" s="32"/>
      <c r="O327" s="32"/>
    </row>
    <row r="328" spans="3:15">
      <c r="C328" s="32"/>
      <c r="D328" s="32"/>
      <c r="E328" s="32"/>
      <c r="F328" s="32"/>
      <c r="G328" s="32"/>
      <c r="H328" s="32"/>
      <c r="I328" s="32"/>
      <c r="J328" s="32"/>
      <c r="K328" s="32"/>
      <c r="L328" s="32"/>
      <c r="M328" s="32"/>
      <c r="N328" s="32"/>
      <c r="O328" s="32"/>
    </row>
    <row r="329" spans="3:15">
      <c r="C329" s="32"/>
      <c r="D329" s="32"/>
      <c r="E329" s="32"/>
      <c r="F329" s="32"/>
      <c r="G329" s="32"/>
      <c r="H329" s="32"/>
      <c r="I329" s="32"/>
      <c r="J329" s="32"/>
      <c r="K329" s="32"/>
      <c r="L329" s="32"/>
      <c r="M329" s="32"/>
      <c r="N329" s="32"/>
      <c r="O329" s="32"/>
    </row>
    <row r="330" spans="3:15">
      <c r="C330" s="32"/>
      <c r="D330" s="32"/>
      <c r="E330" s="32"/>
      <c r="F330" s="32"/>
      <c r="G330" s="32"/>
      <c r="H330" s="32"/>
      <c r="I330" s="32"/>
      <c r="J330" s="32"/>
      <c r="K330" s="32"/>
      <c r="L330" s="32"/>
      <c r="M330" s="32"/>
      <c r="N330" s="32"/>
      <c r="O330" s="32"/>
    </row>
    <row r="331" spans="3:15">
      <c r="C331" s="32"/>
      <c r="D331" s="32"/>
      <c r="E331" s="32"/>
      <c r="F331" s="32"/>
      <c r="G331" s="32"/>
      <c r="H331" s="32"/>
      <c r="I331" s="32"/>
      <c r="J331" s="32"/>
      <c r="K331" s="32"/>
      <c r="L331" s="32"/>
      <c r="M331" s="32"/>
      <c r="N331" s="32"/>
      <c r="O331" s="32"/>
    </row>
    <row r="332" spans="3:15">
      <c r="C332" s="32"/>
      <c r="D332" s="32"/>
      <c r="E332" s="32"/>
      <c r="F332" s="32"/>
      <c r="G332" s="32"/>
      <c r="H332" s="32"/>
      <c r="I332" s="32"/>
      <c r="J332" s="32"/>
      <c r="K332" s="32"/>
      <c r="L332" s="32"/>
      <c r="M332" s="32"/>
      <c r="N332" s="32"/>
      <c r="O332" s="32"/>
    </row>
    <row r="333" spans="3:15">
      <c r="C333" s="32"/>
      <c r="D333" s="32"/>
      <c r="E333" s="32"/>
      <c r="F333" s="32"/>
      <c r="G333" s="32"/>
      <c r="H333" s="32"/>
      <c r="I333" s="32"/>
      <c r="J333" s="32"/>
      <c r="K333" s="32"/>
      <c r="L333" s="32"/>
      <c r="M333" s="32"/>
      <c r="N333" s="32"/>
      <c r="O333" s="32"/>
    </row>
    <row r="334" spans="3:15">
      <c r="C334" s="32"/>
      <c r="D334" s="32"/>
      <c r="E334" s="32"/>
      <c r="F334" s="32"/>
      <c r="G334" s="32"/>
      <c r="H334" s="32"/>
      <c r="I334" s="32"/>
      <c r="J334" s="32"/>
      <c r="K334" s="32"/>
      <c r="L334" s="32"/>
      <c r="M334" s="32"/>
      <c r="N334" s="32"/>
      <c r="O334" s="32"/>
    </row>
    <row r="335" spans="3:15">
      <c r="C335" s="32"/>
      <c r="D335" s="32"/>
      <c r="E335" s="32"/>
      <c r="F335" s="32"/>
      <c r="G335" s="32"/>
      <c r="H335" s="32"/>
      <c r="I335" s="32"/>
      <c r="J335" s="32"/>
      <c r="K335" s="32"/>
      <c r="L335" s="32"/>
      <c r="M335" s="32"/>
      <c r="N335" s="32"/>
      <c r="O335" s="32"/>
    </row>
    <row r="336" spans="3:15">
      <c r="C336" s="32"/>
      <c r="D336" s="32"/>
      <c r="E336" s="32"/>
      <c r="F336" s="32"/>
      <c r="G336" s="32"/>
      <c r="H336" s="32"/>
      <c r="I336" s="32"/>
      <c r="J336" s="32"/>
      <c r="K336" s="32"/>
      <c r="L336" s="32"/>
      <c r="M336" s="32"/>
      <c r="N336" s="32"/>
      <c r="O336" s="32"/>
    </row>
    <row r="337" spans="3:15">
      <c r="C337" s="32"/>
      <c r="D337" s="32"/>
      <c r="E337" s="32"/>
      <c r="F337" s="32"/>
      <c r="G337" s="32"/>
      <c r="H337" s="32"/>
      <c r="I337" s="32"/>
      <c r="J337" s="32"/>
      <c r="K337" s="32"/>
      <c r="L337" s="32"/>
      <c r="M337" s="32"/>
      <c r="N337" s="32"/>
      <c r="O337" s="32"/>
    </row>
    <row r="338" spans="3:15">
      <c r="C338" s="32"/>
      <c r="D338" s="32"/>
      <c r="E338" s="32"/>
      <c r="F338" s="32"/>
      <c r="G338" s="32"/>
      <c r="H338" s="32"/>
      <c r="I338" s="32"/>
      <c r="J338" s="32"/>
      <c r="K338" s="32"/>
      <c r="L338" s="32"/>
      <c r="M338" s="32"/>
      <c r="N338" s="32"/>
      <c r="O338" s="32"/>
    </row>
    <row r="339" spans="3:15">
      <c r="C339" s="32"/>
      <c r="D339" s="32"/>
      <c r="E339" s="32"/>
      <c r="F339" s="32"/>
      <c r="G339" s="32"/>
      <c r="H339" s="32"/>
      <c r="I339" s="32"/>
      <c r="J339" s="32"/>
      <c r="K339" s="32"/>
      <c r="L339" s="32"/>
      <c r="M339" s="32"/>
      <c r="N339" s="32"/>
      <c r="O339" s="32"/>
    </row>
    <row r="340" spans="3:15">
      <c r="C340" s="32"/>
      <c r="D340" s="32"/>
      <c r="E340" s="32"/>
      <c r="F340" s="32"/>
      <c r="G340" s="32"/>
      <c r="H340" s="32"/>
      <c r="I340" s="32"/>
      <c r="J340" s="32"/>
      <c r="K340" s="32"/>
      <c r="L340" s="32"/>
      <c r="M340" s="32"/>
      <c r="N340" s="32"/>
      <c r="O340" s="32"/>
    </row>
    <row r="341" spans="3:15">
      <c r="C341" s="32"/>
      <c r="D341" s="32"/>
      <c r="E341" s="32"/>
      <c r="F341" s="32"/>
      <c r="G341" s="32"/>
      <c r="H341" s="32"/>
      <c r="I341" s="32"/>
      <c r="J341" s="32"/>
      <c r="K341" s="32"/>
      <c r="L341" s="32"/>
      <c r="M341" s="32"/>
      <c r="N341" s="32"/>
      <c r="O341" s="32"/>
    </row>
    <row r="342" spans="3:15">
      <c r="C342" s="32"/>
      <c r="D342" s="32"/>
      <c r="E342" s="32"/>
      <c r="F342" s="32"/>
      <c r="G342" s="32"/>
      <c r="H342" s="32"/>
      <c r="I342" s="32"/>
      <c r="J342" s="32"/>
      <c r="K342" s="32"/>
      <c r="L342" s="32"/>
      <c r="M342" s="32"/>
      <c r="N342" s="32"/>
      <c r="O342" s="32"/>
    </row>
    <row r="343" spans="3:15">
      <c r="C343" s="32"/>
      <c r="D343" s="32"/>
      <c r="E343" s="32"/>
      <c r="F343" s="32"/>
      <c r="G343" s="32"/>
      <c r="H343" s="32"/>
      <c r="I343" s="32"/>
      <c r="J343" s="32"/>
      <c r="K343" s="32"/>
      <c r="L343" s="32"/>
      <c r="M343" s="32"/>
      <c r="N343" s="32"/>
      <c r="O343" s="32"/>
    </row>
    <row r="344" spans="3:15">
      <c r="C344" s="32"/>
      <c r="D344" s="32"/>
      <c r="E344" s="32"/>
      <c r="F344" s="32"/>
      <c r="G344" s="32"/>
      <c r="H344" s="32"/>
      <c r="I344" s="32"/>
      <c r="J344" s="32"/>
      <c r="K344" s="32"/>
      <c r="L344" s="32"/>
      <c r="M344" s="32"/>
      <c r="N344" s="32"/>
      <c r="O344" s="32"/>
    </row>
    <row r="345" spans="3:15">
      <c r="C345" s="32"/>
      <c r="D345" s="32"/>
      <c r="E345" s="32"/>
      <c r="F345" s="32"/>
      <c r="G345" s="32"/>
      <c r="H345" s="32"/>
      <c r="I345" s="32"/>
      <c r="J345" s="32"/>
      <c r="K345" s="32"/>
      <c r="L345" s="32"/>
      <c r="M345" s="32"/>
      <c r="N345" s="32"/>
      <c r="O345" s="32"/>
    </row>
    <row r="346" spans="3:15">
      <c r="C346" s="32"/>
      <c r="D346" s="32"/>
      <c r="E346" s="32"/>
      <c r="F346" s="32"/>
      <c r="G346" s="32"/>
      <c r="H346" s="32"/>
      <c r="I346" s="32"/>
      <c r="J346" s="32"/>
      <c r="K346" s="32"/>
      <c r="L346" s="32"/>
      <c r="M346" s="32"/>
      <c r="N346" s="32"/>
      <c r="O346" s="32"/>
    </row>
    <row r="347" spans="3:15">
      <c r="C347" s="32"/>
      <c r="D347" s="32"/>
      <c r="E347" s="32"/>
      <c r="F347" s="32"/>
      <c r="G347" s="32"/>
      <c r="H347" s="32"/>
      <c r="I347" s="32"/>
      <c r="J347" s="32"/>
      <c r="K347" s="32"/>
      <c r="L347" s="32"/>
      <c r="M347" s="32"/>
      <c r="N347" s="32"/>
      <c r="O347" s="32"/>
    </row>
    <row r="348" spans="3:15">
      <c r="C348" s="32"/>
      <c r="D348" s="32"/>
      <c r="E348" s="32"/>
      <c r="F348" s="32"/>
      <c r="G348" s="32"/>
      <c r="H348" s="32"/>
      <c r="I348" s="32"/>
      <c r="J348" s="32"/>
      <c r="K348" s="32"/>
      <c r="L348" s="32"/>
      <c r="M348" s="32"/>
      <c r="N348" s="32"/>
      <c r="O348" s="32"/>
    </row>
  </sheetData>
  <sortState ref="A9:I18">
    <sortCondition sortBy="cellColor" ref="I12:I21" dxfId="3"/>
  </sortState>
  <mergeCells count="4">
    <mergeCell ref="A16:B16"/>
    <mergeCell ref="A1:B3"/>
    <mergeCell ref="H1:I3"/>
    <mergeCell ref="C1:G3"/>
  </mergeCells>
  <conditionalFormatting sqref="I4:I13">
    <cfRule type="cellIs" dxfId="2" priority="4" stopIfTrue="1" operator="between">
      <formula>0</formula>
      <formula>33</formula>
    </cfRule>
    <cfRule type="cellIs" dxfId="1" priority="5" stopIfTrue="1" operator="between">
      <formula>34</formula>
      <formula>66</formula>
    </cfRule>
    <cfRule type="cellIs" dxfId="0" priority="6" stopIfTrue="1" operator="between">
      <formula>66</formula>
      <formula>100</formula>
    </cfRule>
  </conditionalFormatting>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topLeftCell="A25" workbookViewId="0">
      <selection activeCell="A6" sqref="A6:J6"/>
    </sheetView>
  </sheetViews>
  <sheetFormatPr baseColWidth="10" defaultColWidth="9.140625" defaultRowHeight="12.75"/>
  <cols>
    <col min="1" max="1" width="13.140625" customWidth="1"/>
    <col min="2" max="2" width="11.42578125" customWidth="1"/>
    <col min="9" max="9" width="11.140625" customWidth="1"/>
    <col min="10" max="10" width="10.7109375" customWidth="1"/>
  </cols>
  <sheetData>
    <row r="1" spans="1:11" ht="24" customHeight="1">
      <c r="A1" s="140"/>
      <c r="B1" s="140"/>
      <c r="C1" s="150" t="s">
        <v>54</v>
      </c>
      <c r="D1" s="151"/>
      <c r="E1" s="151"/>
      <c r="F1" s="151"/>
      <c r="G1" s="151"/>
      <c r="H1" s="152"/>
      <c r="I1" s="179" t="s">
        <v>70</v>
      </c>
      <c r="J1" s="179"/>
      <c r="K1" s="37"/>
    </row>
    <row r="2" spans="1:11" ht="18" customHeight="1">
      <c r="A2" s="140"/>
      <c r="B2" s="140"/>
      <c r="C2" s="150"/>
      <c r="D2" s="151"/>
      <c r="E2" s="151"/>
      <c r="F2" s="151"/>
      <c r="G2" s="151"/>
      <c r="H2" s="152"/>
      <c r="I2" s="179"/>
      <c r="J2" s="179"/>
      <c r="K2" s="37"/>
    </row>
    <row r="3" spans="1:11" ht="16.5" customHeight="1">
      <c r="A3" s="140"/>
      <c r="B3" s="140"/>
      <c r="C3" s="153"/>
      <c r="D3" s="154"/>
      <c r="E3" s="154"/>
      <c r="F3" s="154"/>
      <c r="G3" s="154"/>
      <c r="H3" s="155"/>
      <c r="I3" s="179"/>
      <c r="J3" s="179"/>
      <c r="K3" s="37"/>
    </row>
    <row r="4" spans="1:11" ht="18" customHeight="1">
      <c r="A4" s="180" t="s">
        <v>293</v>
      </c>
      <c r="B4" s="181"/>
      <c r="C4" s="181"/>
      <c r="D4" s="181"/>
      <c r="E4" s="181"/>
      <c r="F4" s="181"/>
      <c r="G4" s="181"/>
      <c r="H4" s="181"/>
      <c r="I4" s="181"/>
      <c r="J4" s="182"/>
    </row>
    <row r="5" spans="1:11" ht="18" customHeight="1">
      <c r="A5" s="183" t="s">
        <v>213</v>
      </c>
      <c r="B5" s="184"/>
      <c r="C5" s="184"/>
      <c r="D5" s="184"/>
      <c r="E5" s="184"/>
      <c r="F5" s="184"/>
      <c r="G5" s="184"/>
      <c r="H5" s="184"/>
      <c r="I5" s="184"/>
      <c r="J5" s="185"/>
    </row>
    <row r="6" spans="1:11" ht="18" customHeight="1">
      <c r="A6" s="183" t="s">
        <v>292</v>
      </c>
      <c r="B6" s="184"/>
      <c r="C6" s="184"/>
      <c r="D6" s="184"/>
      <c r="E6" s="184"/>
      <c r="F6" s="184"/>
      <c r="G6" s="184"/>
      <c r="H6" s="184"/>
      <c r="I6" s="184"/>
      <c r="J6" s="185"/>
    </row>
    <row r="7" spans="1:11" ht="18" customHeight="1">
      <c r="A7" s="156" t="s">
        <v>294</v>
      </c>
      <c r="B7" s="157"/>
      <c r="C7" s="157"/>
      <c r="D7" s="157"/>
      <c r="E7" s="157"/>
      <c r="F7" s="157"/>
      <c r="G7" s="157"/>
      <c r="H7" s="157"/>
      <c r="I7" s="157"/>
      <c r="J7" s="158"/>
    </row>
    <row r="8" spans="1:11" ht="21.75" customHeight="1">
      <c r="A8" s="162" t="s">
        <v>55</v>
      </c>
      <c r="B8" s="163"/>
      <c r="C8" s="163"/>
      <c r="D8" s="163"/>
      <c r="E8" s="163"/>
      <c r="F8" s="163"/>
      <c r="G8" s="163"/>
      <c r="H8" s="163"/>
      <c r="I8" s="163"/>
      <c r="J8" s="164"/>
    </row>
    <row r="9" spans="1:11" ht="25.5" customHeight="1">
      <c r="A9" s="170" t="s">
        <v>218</v>
      </c>
      <c r="B9" s="171"/>
      <c r="C9" s="171"/>
      <c r="D9" s="171"/>
      <c r="E9" s="171"/>
      <c r="F9" s="171"/>
      <c r="G9" s="171"/>
      <c r="H9" s="171"/>
      <c r="I9" s="171"/>
      <c r="J9" s="172"/>
    </row>
    <row r="10" spans="1:11" ht="25.5" customHeight="1">
      <c r="A10" s="173"/>
      <c r="B10" s="174"/>
      <c r="C10" s="174"/>
      <c r="D10" s="174"/>
      <c r="E10" s="174"/>
      <c r="F10" s="174"/>
      <c r="G10" s="174"/>
      <c r="H10" s="174"/>
      <c r="I10" s="174"/>
      <c r="J10" s="175"/>
    </row>
    <row r="11" spans="1:11" ht="25.5" customHeight="1">
      <c r="A11" s="173"/>
      <c r="B11" s="174"/>
      <c r="C11" s="174"/>
      <c r="D11" s="174"/>
      <c r="E11" s="174"/>
      <c r="F11" s="174"/>
      <c r="G11" s="174"/>
      <c r="H11" s="174"/>
      <c r="I11" s="174"/>
      <c r="J11" s="175"/>
    </row>
    <row r="12" spans="1:11" ht="25.5" customHeight="1">
      <c r="A12" s="173"/>
      <c r="B12" s="174"/>
      <c r="C12" s="174"/>
      <c r="D12" s="174"/>
      <c r="E12" s="174"/>
      <c r="F12" s="174"/>
      <c r="G12" s="174"/>
      <c r="H12" s="174"/>
      <c r="I12" s="174"/>
      <c r="J12" s="175"/>
    </row>
    <row r="13" spans="1:11" ht="25.5" customHeight="1">
      <c r="A13" s="173"/>
      <c r="B13" s="174"/>
      <c r="C13" s="174"/>
      <c r="D13" s="174"/>
      <c r="E13" s="174"/>
      <c r="F13" s="174"/>
      <c r="G13" s="174"/>
      <c r="H13" s="174"/>
      <c r="I13" s="174"/>
      <c r="J13" s="175"/>
    </row>
    <row r="14" spans="1:11" ht="25.5" customHeight="1">
      <c r="A14" s="173"/>
      <c r="B14" s="174"/>
      <c r="C14" s="174"/>
      <c r="D14" s="174"/>
      <c r="E14" s="174"/>
      <c r="F14" s="174"/>
      <c r="G14" s="174"/>
      <c r="H14" s="174"/>
      <c r="I14" s="174"/>
      <c r="J14" s="175"/>
    </row>
    <row r="15" spans="1:11" ht="25.5" customHeight="1">
      <c r="A15" s="173"/>
      <c r="B15" s="174"/>
      <c r="C15" s="174"/>
      <c r="D15" s="174"/>
      <c r="E15" s="174"/>
      <c r="F15" s="174"/>
      <c r="G15" s="174"/>
      <c r="H15" s="174"/>
      <c r="I15" s="174"/>
      <c r="J15" s="175"/>
    </row>
    <row r="16" spans="1:11">
      <c r="A16" s="173"/>
      <c r="B16" s="174"/>
      <c r="C16" s="174"/>
      <c r="D16" s="174"/>
      <c r="E16" s="174"/>
      <c r="F16" s="174"/>
      <c r="G16" s="174"/>
      <c r="H16" s="174"/>
      <c r="I16" s="174"/>
      <c r="J16" s="175"/>
    </row>
    <row r="17" spans="1:10">
      <c r="A17" s="173"/>
      <c r="B17" s="174"/>
      <c r="C17" s="174"/>
      <c r="D17" s="174"/>
      <c r="E17" s="174"/>
      <c r="F17" s="174"/>
      <c r="G17" s="174"/>
      <c r="H17" s="174"/>
      <c r="I17" s="174"/>
      <c r="J17" s="175"/>
    </row>
    <row r="18" spans="1:10">
      <c r="A18" s="173"/>
      <c r="B18" s="174"/>
      <c r="C18" s="174"/>
      <c r="D18" s="174"/>
      <c r="E18" s="174"/>
      <c r="F18" s="174"/>
      <c r="G18" s="174"/>
      <c r="H18" s="174"/>
      <c r="I18" s="174"/>
      <c r="J18" s="175"/>
    </row>
    <row r="19" spans="1:10">
      <c r="A19" s="173"/>
      <c r="B19" s="174"/>
      <c r="C19" s="174"/>
      <c r="D19" s="174"/>
      <c r="E19" s="174"/>
      <c r="F19" s="174"/>
      <c r="G19" s="174"/>
      <c r="H19" s="174"/>
      <c r="I19" s="174"/>
      <c r="J19" s="175"/>
    </row>
    <row r="20" spans="1:10">
      <c r="A20" s="173"/>
      <c r="B20" s="174"/>
      <c r="C20" s="174"/>
      <c r="D20" s="174"/>
      <c r="E20" s="174"/>
      <c r="F20" s="174"/>
      <c r="G20" s="174"/>
      <c r="H20" s="174"/>
      <c r="I20" s="174"/>
      <c r="J20" s="175"/>
    </row>
    <row r="21" spans="1:10">
      <c r="A21" s="173"/>
      <c r="B21" s="174"/>
      <c r="C21" s="174"/>
      <c r="D21" s="174"/>
      <c r="E21" s="174"/>
      <c r="F21" s="174"/>
      <c r="G21" s="174"/>
      <c r="H21" s="174"/>
      <c r="I21" s="174"/>
      <c r="J21" s="175"/>
    </row>
    <row r="22" spans="1:10" ht="28.5" customHeight="1">
      <c r="A22" s="176"/>
      <c r="B22" s="177"/>
      <c r="C22" s="177"/>
      <c r="D22" s="177"/>
      <c r="E22" s="177"/>
      <c r="F22" s="177"/>
      <c r="G22" s="177"/>
      <c r="H22" s="177"/>
      <c r="I22" s="177"/>
      <c r="J22" s="178"/>
    </row>
    <row r="23" spans="1:10" ht="18.75" customHeight="1">
      <c r="A23" s="168" t="s">
        <v>50</v>
      </c>
      <c r="B23" s="163"/>
      <c r="C23" s="163"/>
      <c r="D23" s="163"/>
      <c r="E23" s="163"/>
      <c r="F23" s="163"/>
      <c r="G23" s="163"/>
      <c r="H23" s="163"/>
      <c r="I23" s="163"/>
      <c r="J23" s="169"/>
    </row>
    <row r="24" spans="1:10" ht="96.75" customHeight="1">
      <c r="A24" s="159" t="s">
        <v>219</v>
      </c>
      <c r="B24" s="160"/>
      <c r="C24" s="160"/>
      <c r="D24" s="160"/>
      <c r="E24" s="160"/>
      <c r="F24" s="160"/>
      <c r="G24" s="160"/>
      <c r="H24" s="160"/>
      <c r="I24" s="160"/>
      <c r="J24" s="161"/>
    </row>
    <row r="25" spans="1:10" s="53" customFormat="1" ht="15.75" customHeight="1">
      <c r="A25" s="168" t="s">
        <v>51</v>
      </c>
      <c r="B25" s="163"/>
      <c r="C25" s="163"/>
      <c r="D25" s="163"/>
      <c r="E25" s="163"/>
      <c r="F25" s="163"/>
      <c r="G25" s="163"/>
      <c r="H25" s="163"/>
      <c r="I25" s="163"/>
      <c r="J25" s="169"/>
    </row>
    <row r="26" spans="1:10" ht="123" customHeight="1">
      <c r="A26" s="165" t="s">
        <v>295</v>
      </c>
      <c r="B26" s="166"/>
      <c r="C26" s="166"/>
      <c r="D26" s="166"/>
      <c r="E26" s="166"/>
      <c r="F26" s="166"/>
      <c r="G26" s="166"/>
      <c r="H26" s="166"/>
      <c r="I26" s="166"/>
      <c r="J26" s="167"/>
    </row>
    <row r="27" spans="1:10">
      <c r="A27" s="168" t="s">
        <v>52</v>
      </c>
      <c r="B27" s="163"/>
      <c r="C27" s="163"/>
      <c r="D27" s="163"/>
      <c r="E27" s="163"/>
      <c r="F27" s="163"/>
      <c r="G27" s="163"/>
      <c r="H27" s="163"/>
      <c r="I27" s="163"/>
      <c r="J27" s="169"/>
    </row>
    <row r="28" spans="1:10" ht="159.75" customHeight="1">
      <c r="A28" s="159" t="s">
        <v>296</v>
      </c>
      <c r="B28" s="160"/>
      <c r="C28" s="160"/>
      <c r="D28" s="160"/>
      <c r="E28" s="160"/>
      <c r="F28" s="160"/>
      <c r="G28" s="160"/>
      <c r="H28" s="160"/>
      <c r="I28" s="160"/>
      <c r="J28" s="161"/>
    </row>
  </sheetData>
  <mergeCells count="15">
    <mergeCell ref="A7:J7"/>
    <mergeCell ref="A1:B3"/>
    <mergeCell ref="A28:J28"/>
    <mergeCell ref="A24:J24"/>
    <mergeCell ref="A8:J8"/>
    <mergeCell ref="A26:J26"/>
    <mergeCell ref="A25:J25"/>
    <mergeCell ref="A27:J27"/>
    <mergeCell ref="A23:J23"/>
    <mergeCell ref="A9:J22"/>
    <mergeCell ref="I1:J3"/>
    <mergeCell ref="C1:H3"/>
    <mergeCell ref="A4:J4"/>
    <mergeCell ref="A6:J6"/>
    <mergeCell ref="A5:J5"/>
  </mergeCells>
  <printOptions horizontalCentered="1"/>
  <pageMargins left="0.39370078740157483" right="0.39370078740157483" top="0.19685039370078741" bottom="0.19685039370078741" header="0.31496062992125984" footer="0.31496062992125984"/>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5"/>
  <sheetViews>
    <sheetView showGridLines="0" tabSelected="1" topLeftCell="A84" zoomScale="85" zoomScaleNormal="85" zoomScalePageLayoutView="90" workbookViewId="0">
      <selection activeCell="D87" sqref="D87:E87"/>
    </sheetView>
  </sheetViews>
  <sheetFormatPr baseColWidth="10" defaultColWidth="11.42578125" defaultRowHeight="11.25" outlineLevelRow="1"/>
  <cols>
    <col min="1" max="1" width="10.85546875" style="6" customWidth="1"/>
    <col min="2" max="2" width="15.140625" style="113" customWidth="1"/>
    <col min="3" max="3" width="43.7109375" style="114" customWidth="1"/>
    <col min="4" max="4" width="17.85546875" style="9" customWidth="1"/>
    <col min="5" max="5" width="36.140625" style="9" customWidth="1"/>
    <col min="6" max="6" width="0.28515625" style="68" customWidth="1"/>
    <col min="7" max="7" width="7" style="9" customWidth="1"/>
    <col min="8" max="8" width="0.28515625" style="68" customWidth="1"/>
    <col min="9" max="9" width="7.140625" style="9" customWidth="1"/>
    <col min="10" max="10" width="0.28515625" style="68" customWidth="1"/>
    <col min="11" max="11" width="7.140625" style="9" customWidth="1"/>
    <col min="12" max="16384" width="11.42578125" style="6"/>
  </cols>
  <sheetData>
    <row r="1" spans="1:19" s="8" customFormat="1" ht="20.25" customHeight="1">
      <c r="A1" s="140"/>
      <c r="B1" s="140"/>
      <c r="C1" s="147" t="s">
        <v>66</v>
      </c>
      <c r="D1" s="148"/>
      <c r="E1" s="148"/>
      <c r="F1" s="148"/>
      <c r="G1" s="148"/>
      <c r="H1" s="148"/>
      <c r="I1" s="148"/>
      <c r="J1" s="148"/>
      <c r="K1" s="149"/>
    </row>
    <row r="2" spans="1:19" s="8" customFormat="1" ht="24.75" customHeight="1">
      <c r="A2" s="140"/>
      <c r="B2" s="140"/>
      <c r="C2" s="150"/>
      <c r="D2" s="151"/>
      <c r="E2" s="151"/>
      <c r="F2" s="151"/>
      <c r="G2" s="151"/>
      <c r="H2" s="151"/>
      <c r="I2" s="151"/>
      <c r="J2" s="151"/>
      <c r="K2" s="152"/>
    </row>
    <row r="3" spans="1:19" s="8" customFormat="1" ht="16.5" customHeight="1">
      <c r="A3" s="140"/>
      <c r="B3" s="140"/>
      <c r="C3" s="153"/>
      <c r="D3" s="154"/>
      <c r="E3" s="154"/>
      <c r="F3" s="154"/>
      <c r="G3" s="154"/>
      <c r="H3" s="154"/>
      <c r="I3" s="154"/>
      <c r="J3" s="154"/>
      <c r="K3" s="155"/>
    </row>
    <row r="4" spans="1:19" s="8" customFormat="1" ht="18" customHeight="1">
      <c r="A4" s="180" t="s">
        <v>222</v>
      </c>
      <c r="B4" s="181"/>
      <c r="C4" s="181"/>
      <c r="D4" s="181"/>
      <c r="E4" s="181"/>
      <c r="F4" s="181"/>
      <c r="G4" s="181"/>
      <c r="H4" s="181"/>
      <c r="I4" s="181"/>
      <c r="J4" s="181"/>
      <c r="K4" s="182"/>
    </row>
    <row r="5" spans="1:19" s="8" customFormat="1" ht="18" customHeight="1">
      <c r="A5" s="183" t="s">
        <v>213</v>
      </c>
      <c r="B5" s="184"/>
      <c r="C5" s="184"/>
      <c r="D5" s="184"/>
      <c r="E5" s="184"/>
      <c r="F5" s="184"/>
      <c r="G5" s="184"/>
      <c r="H5" s="184"/>
      <c r="I5" s="184"/>
      <c r="J5" s="184"/>
      <c r="K5" s="185"/>
      <c r="L5" s="36"/>
    </row>
    <row r="6" spans="1:19" s="2" customFormat="1" ht="18" customHeight="1">
      <c r="A6" s="183" t="s">
        <v>292</v>
      </c>
      <c r="B6" s="184"/>
      <c r="C6" s="184"/>
      <c r="D6" s="184"/>
      <c r="E6" s="184"/>
      <c r="F6" s="184"/>
      <c r="G6" s="184"/>
      <c r="H6" s="184"/>
      <c r="I6" s="184"/>
      <c r="J6" s="184"/>
      <c r="K6" s="185"/>
    </row>
    <row r="7" spans="1:19" s="2" customFormat="1" ht="18" customHeight="1">
      <c r="A7" s="218" t="s">
        <v>291</v>
      </c>
      <c r="B7" s="219"/>
      <c r="C7" s="219"/>
      <c r="D7" s="219"/>
      <c r="E7" s="219"/>
      <c r="F7" s="184"/>
      <c r="G7" s="219"/>
      <c r="H7" s="184"/>
      <c r="I7" s="219"/>
      <c r="J7" s="184"/>
      <c r="K7" s="220"/>
    </row>
    <row r="8" spans="1:19" s="2" customFormat="1" ht="22.5" customHeight="1">
      <c r="A8" s="89" t="s">
        <v>0</v>
      </c>
      <c r="B8" s="226" t="s">
        <v>57</v>
      </c>
      <c r="C8" s="227"/>
      <c r="D8" s="225" t="s">
        <v>49</v>
      </c>
      <c r="E8" s="225"/>
      <c r="F8" s="83"/>
      <c r="G8" s="84" t="s">
        <v>17</v>
      </c>
      <c r="H8" s="83"/>
      <c r="I8" s="84" t="s">
        <v>18</v>
      </c>
      <c r="J8" s="83"/>
      <c r="K8" s="84" t="s">
        <v>19</v>
      </c>
      <c r="L8" s="7"/>
      <c r="P8" s="18"/>
      <c r="Q8" s="19"/>
      <c r="R8" s="19"/>
      <c r="S8" s="27"/>
    </row>
    <row r="9" spans="1:19" s="2" customFormat="1" ht="21" customHeight="1">
      <c r="A9" s="88">
        <v>1</v>
      </c>
      <c r="B9" s="228" t="s">
        <v>65</v>
      </c>
      <c r="C9" s="229"/>
      <c r="D9" s="229"/>
      <c r="E9" s="230"/>
      <c r="F9" s="86"/>
      <c r="G9" s="88">
        <f>COUNTA(G10:G21)</f>
        <v>12</v>
      </c>
      <c r="H9" s="82"/>
      <c r="I9" s="88">
        <f>COUNTA(I10:I21)</f>
        <v>0</v>
      </c>
      <c r="J9" s="82"/>
      <c r="K9" s="88">
        <f>COUNTA(K10:K21)</f>
        <v>0</v>
      </c>
      <c r="L9" s="78"/>
      <c r="P9" s="20"/>
      <c r="Q9" s="20"/>
      <c r="R9" s="20"/>
      <c r="S9" s="28"/>
    </row>
    <row r="10" spans="1:19" s="2" customFormat="1" ht="68.25" customHeight="1" outlineLevel="1">
      <c r="A10" s="70" t="s">
        <v>4</v>
      </c>
      <c r="B10" s="212" t="s">
        <v>71</v>
      </c>
      <c r="C10" s="213"/>
      <c r="D10" s="212" t="s">
        <v>221</v>
      </c>
      <c r="E10" s="213"/>
      <c r="F10" s="56"/>
      <c r="G10" s="117" t="s">
        <v>192</v>
      </c>
      <c r="H10" s="21"/>
      <c r="I10" s="21"/>
      <c r="J10" s="74"/>
      <c r="K10" s="77"/>
      <c r="L10" s="10"/>
    </row>
    <row r="11" spans="1:19" s="2" customFormat="1" ht="96.75" customHeight="1" outlineLevel="1">
      <c r="A11" s="70" t="s">
        <v>120</v>
      </c>
      <c r="B11" s="186" t="s">
        <v>212</v>
      </c>
      <c r="C11" s="187"/>
      <c r="D11" s="212" t="s">
        <v>223</v>
      </c>
      <c r="E11" s="213"/>
      <c r="F11" s="63"/>
      <c r="G11" s="118" t="s">
        <v>192</v>
      </c>
      <c r="H11" s="22"/>
      <c r="I11" s="22"/>
      <c r="J11" s="62"/>
      <c r="K11" s="13"/>
      <c r="L11" s="10"/>
    </row>
    <row r="12" spans="1:19" s="2" customFormat="1" ht="93.75" customHeight="1" outlineLevel="1">
      <c r="A12" s="70" t="s">
        <v>121</v>
      </c>
      <c r="B12" s="186" t="s">
        <v>193</v>
      </c>
      <c r="C12" s="187"/>
      <c r="D12" s="212" t="s">
        <v>224</v>
      </c>
      <c r="E12" s="213"/>
      <c r="F12" s="63"/>
      <c r="G12" s="118" t="s">
        <v>192</v>
      </c>
      <c r="H12" s="22"/>
      <c r="I12" s="22"/>
      <c r="J12" s="62"/>
      <c r="K12" s="13"/>
      <c r="L12" s="10"/>
    </row>
    <row r="13" spans="1:19" s="2" customFormat="1" ht="117" customHeight="1" outlineLevel="1">
      <c r="A13" s="70" t="s">
        <v>122</v>
      </c>
      <c r="B13" s="186" t="s">
        <v>194</v>
      </c>
      <c r="C13" s="187"/>
      <c r="D13" s="212" t="s">
        <v>225</v>
      </c>
      <c r="E13" s="213"/>
      <c r="F13" s="63"/>
      <c r="G13" s="118" t="s">
        <v>192</v>
      </c>
      <c r="H13" s="22"/>
      <c r="I13" s="22"/>
      <c r="J13" s="62"/>
      <c r="K13" s="119"/>
      <c r="L13" s="10"/>
    </row>
    <row r="14" spans="1:19" s="2" customFormat="1" ht="72" customHeight="1" outlineLevel="1">
      <c r="A14" s="71" t="s">
        <v>125</v>
      </c>
      <c r="B14" s="186" t="s">
        <v>72</v>
      </c>
      <c r="C14" s="187"/>
      <c r="D14" s="212" t="s">
        <v>226</v>
      </c>
      <c r="E14" s="213"/>
      <c r="F14" s="61"/>
      <c r="G14" s="119" t="s">
        <v>192</v>
      </c>
      <c r="H14" s="13"/>
      <c r="I14" s="13"/>
      <c r="J14" s="60"/>
      <c r="K14" s="13"/>
      <c r="L14" s="10"/>
    </row>
    <row r="15" spans="1:19" s="2" customFormat="1" ht="76.5" customHeight="1" outlineLevel="1">
      <c r="A15" s="71" t="s">
        <v>124</v>
      </c>
      <c r="B15" s="186" t="s">
        <v>195</v>
      </c>
      <c r="C15" s="187"/>
      <c r="D15" s="212" t="s">
        <v>227</v>
      </c>
      <c r="E15" s="213"/>
      <c r="F15" s="61"/>
      <c r="G15" s="119" t="s">
        <v>192</v>
      </c>
      <c r="H15" s="13"/>
      <c r="I15" s="119"/>
      <c r="J15" s="60"/>
      <c r="K15" s="13"/>
      <c r="L15" s="10"/>
    </row>
    <row r="16" spans="1:19" s="2" customFormat="1" ht="68.25" customHeight="1" outlineLevel="1">
      <c r="A16" s="71" t="s">
        <v>148</v>
      </c>
      <c r="B16" s="186" t="s">
        <v>73</v>
      </c>
      <c r="C16" s="187"/>
      <c r="D16" s="212" t="s">
        <v>228</v>
      </c>
      <c r="E16" s="213"/>
      <c r="F16" s="61"/>
      <c r="G16" s="119" t="s">
        <v>192</v>
      </c>
      <c r="H16" s="13"/>
      <c r="I16" s="13"/>
      <c r="J16" s="60"/>
      <c r="K16" s="13"/>
      <c r="L16" s="10"/>
    </row>
    <row r="17" spans="1:12" s="2" customFormat="1" ht="67.5" customHeight="1" outlineLevel="1">
      <c r="A17" s="71" t="s">
        <v>149</v>
      </c>
      <c r="B17" s="186" t="s">
        <v>74</v>
      </c>
      <c r="C17" s="187"/>
      <c r="D17" s="231" t="s">
        <v>237</v>
      </c>
      <c r="E17" s="232"/>
      <c r="F17" s="61"/>
      <c r="G17" s="119" t="s">
        <v>192</v>
      </c>
      <c r="H17" s="13"/>
      <c r="I17" s="13"/>
      <c r="J17" s="60"/>
      <c r="K17" s="13"/>
      <c r="L17" s="10"/>
    </row>
    <row r="18" spans="1:12" s="2" customFormat="1" ht="187.5" customHeight="1" outlineLevel="1">
      <c r="A18" s="71" t="s">
        <v>150</v>
      </c>
      <c r="B18" s="186" t="s">
        <v>75</v>
      </c>
      <c r="C18" s="187"/>
      <c r="D18" s="212" t="s">
        <v>229</v>
      </c>
      <c r="E18" s="213"/>
      <c r="F18" s="63"/>
      <c r="G18" s="118" t="s">
        <v>192</v>
      </c>
      <c r="H18" s="22"/>
      <c r="I18" s="22"/>
      <c r="J18" s="62"/>
      <c r="K18" s="13"/>
      <c r="L18" s="136"/>
    </row>
    <row r="19" spans="1:12" s="2" customFormat="1" ht="89.25" customHeight="1" outlineLevel="1">
      <c r="A19" s="71" t="s">
        <v>151</v>
      </c>
      <c r="B19" s="186" t="s">
        <v>196</v>
      </c>
      <c r="C19" s="187"/>
      <c r="D19" s="212" t="s">
        <v>230</v>
      </c>
      <c r="E19" s="213"/>
      <c r="F19" s="61"/>
      <c r="G19" s="119" t="s">
        <v>192</v>
      </c>
      <c r="H19" s="13"/>
      <c r="I19" s="13"/>
      <c r="J19" s="60"/>
      <c r="K19" s="118"/>
      <c r="L19" s="10"/>
    </row>
    <row r="20" spans="1:12" s="2" customFormat="1" ht="78.75" customHeight="1" outlineLevel="1">
      <c r="A20" s="71" t="s">
        <v>152</v>
      </c>
      <c r="B20" s="186" t="s">
        <v>199</v>
      </c>
      <c r="C20" s="187" t="s">
        <v>198</v>
      </c>
      <c r="D20" s="212" t="s">
        <v>231</v>
      </c>
      <c r="E20" s="213"/>
      <c r="F20" s="116"/>
      <c r="G20" s="119" t="s">
        <v>192</v>
      </c>
      <c r="H20" s="13"/>
      <c r="I20" s="13"/>
      <c r="J20" s="115"/>
      <c r="K20" s="13"/>
      <c r="L20" s="10"/>
    </row>
    <row r="21" spans="1:12" s="2" customFormat="1" ht="96" customHeight="1" outlineLevel="1">
      <c r="A21" s="71" t="s">
        <v>197</v>
      </c>
      <c r="B21" s="186" t="s">
        <v>200</v>
      </c>
      <c r="C21" s="187"/>
      <c r="D21" s="212" t="s">
        <v>232</v>
      </c>
      <c r="E21" s="213"/>
      <c r="F21" s="61"/>
      <c r="G21" s="119" t="s">
        <v>192</v>
      </c>
      <c r="H21" s="13"/>
      <c r="I21" s="13"/>
      <c r="J21" s="60"/>
      <c r="K21" s="13"/>
      <c r="L21" s="10"/>
    </row>
    <row r="22" spans="1:12" s="1" customFormat="1" ht="21" customHeight="1">
      <c r="A22" s="73">
        <v>2</v>
      </c>
      <c r="B22" s="222" t="s">
        <v>6</v>
      </c>
      <c r="C22" s="223"/>
      <c r="D22" s="223"/>
      <c r="E22" s="224"/>
      <c r="F22" s="95"/>
      <c r="G22" s="69">
        <f>COUNTA(G23:G25)</f>
        <v>3</v>
      </c>
      <c r="H22" s="69">
        <f>COUNTA(H23:H25)</f>
        <v>0</v>
      </c>
      <c r="I22" s="69">
        <f>COUNTA(I23:I25)</f>
        <v>0</v>
      </c>
      <c r="J22" s="99"/>
      <c r="K22" s="69">
        <f>COUNTA(K23:K25)</f>
        <v>0</v>
      </c>
      <c r="L22" s="79"/>
    </row>
    <row r="23" spans="1:12" s="4" customFormat="1" ht="106.5" customHeight="1" outlineLevel="1">
      <c r="A23" s="57" t="s">
        <v>5</v>
      </c>
      <c r="B23" s="212" t="s">
        <v>16</v>
      </c>
      <c r="C23" s="213"/>
      <c r="D23" s="212" t="s">
        <v>234</v>
      </c>
      <c r="E23" s="213"/>
      <c r="F23" s="64" t="s">
        <v>233</v>
      </c>
      <c r="G23" s="120" t="s">
        <v>192</v>
      </c>
      <c r="H23" s="23"/>
      <c r="I23" s="23"/>
      <c r="J23" s="23"/>
      <c r="K23" s="77"/>
      <c r="L23" s="12"/>
    </row>
    <row r="24" spans="1:12" s="4" customFormat="1" ht="72.75" customHeight="1" outlineLevel="1">
      <c r="A24" s="55" t="s">
        <v>123</v>
      </c>
      <c r="B24" s="199" t="s">
        <v>7</v>
      </c>
      <c r="C24" s="200"/>
      <c r="D24" s="212" t="s">
        <v>235</v>
      </c>
      <c r="E24" s="213"/>
      <c r="F24" s="29"/>
      <c r="G24" s="121" t="s">
        <v>192</v>
      </c>
      <c r="H24" s="74"/>
      <c r="I24" s="74"/>
      <c r="J24" s="74"/>
      <c r="K24" s="21"/>
      <c r="L24" s="12"/>
    </row>
    <row r="25" spans="1:12" s="4" customFormat="1" ht="90.75" customHeight="1" outlineLevel="1">
      <c r="A25" s="97" t="s">
        <v>126</v>
      </c>
      <c r="B25" s="195" t="s">
        <v>201</v>
      </c>
      <c r="C25" s="208"/>
      <c r="D25" s="212" t="s">
        <v>236</v>
      </c>
      <c r="E25" s="213"/>
      <c r="F25" s="29"/>
      <c r="G25" s="119" t="s">
        <v>192</v>
      </c>
      <c r="H25" s="13"/>
      <c r="I25" s="13"/>
      <c r="J25" s="13"/>
      <c r="K25" s="13"/>
      <c r="L25" s="12"/>
    </row>
    <row r="26" spans="1:12" s="1" customFormat="1" ht="23.25" customHeight="1">
      <c r="A26" s="96">
        <v>3</v>
      </c>
      <c r="B26" s="228" t="s">
        <v>9</v>
      </c>
      <c r="C26" s="229"/>
      <c r="D26" s="223"/>
      <c r="E26" s="224"/>
      <c r="F26" s="95"/>
      <c r="G26" s="88">
        <f>COUNTA(G27:G34)</f>
        <v>7</v>
      </c>
      <c r="H26" s="98"/>
      <c r="I26" s="88">
        <f>COUNTA(I27:I34)</f>
        <v>0</v>
      </c>
      <c r="J26" s="98"/>
      <c r="K26" s="88">
        <f>COUNTA(K27:K34)</f>
        <v>0</v>
      </c>
      <c r="L26" s="11"/>
    </row>
    <row r="27" spans="1:12" s="3" customFormat="1" ht="107.25" customHeight="1" outlineLevel="1">
      <c r="A27" s="75" t="s">
        <v>8</v>
      </c>
      <c r="B27" s="240" t="s">
        <v>76</v>
      </c>
      <c r="C27" s="241"/>
      <c r="D27" s="231" t="s">
        <v>238</v>
      </c>
      <c r="E27" s="232"/>
      <c r="F27" s="127"/>
      <c r="G27" s="128" t="s">
        <v>192</v>
      </c>
      <c r="H27" s="23"/>
      <c r="I27" s="23"/>
      <c r="J27" s="23"/>
      <c r="K27" s="77"/>
      <c r="L27" s="14"/>
    </row>
    <row r="28" spans="1:12" s="5" customFormat="1" ht="69" customHeight="1" outlineLevel="1">
      <c r="A28" s="76" t="s">
        <v>153</v>
      </c>
      <c r="B28" s="191" t="s">
        <v>77</v>
      </c>
      <c r="C28" s="192"/>
      <c r="D28" s="191" t="s">
        <v>239</v>
      </c>
      <c r="E28" s="192"/>
      <c r="F28" s="129"/>
      <c r="G28" s="130" t="s">
        <v>192</v>
      </c>
      <c r="H28" s="60"/>
      <c r="I28" s="60"/>
      <c r="J28" s="60"/>
      <c r="K28" s="13"/>
      <c r="L28" s="15"/>
    </row>
    <row r="29" spans="1:12" s="5" customFormat="1" ht="77.25" customHeight="1" outlineLevel="1">
      <c r="A29" s="76" t="s">
        <v>154</v>
      </c>
      <c r="B29" s="238" t="s">
        <v>78</v>
      </c>
      <c r="C29" s="239"/>
      <c r="D29" s="191" t="s">
        <v>240</v>
      </c>
      <c r="E29" s="192"/>
      <c r="F29" s="129"/>
      <c r="G29" s="130" t="s">
        <v>192</v>
      </c>
      <c r="H29" s="60"/>
      <c r="I29" s="60"/>
      <c r="J29" s="60"/>
      <c r="K29" s="13"/>
      <c r="L29" s="15"/>
    </row>
    <row r="30" spans="1:12" s="5" customFormat="1" ht="95.25" customHeight="1" outlineLevel="1">
      <c r="A30" s="76" t="s">
        <v>155</v>
      </c>
      <c r="B30" s="238" t="s">
        <v>79</v>
      </c>
      <c r="C30" s="239"/>
      <c r="D30" s="191" t="s">
        <v>241</v>
      </c>
      <c r="E30" s="192"/>
      <c r="F30" s="129"/>
      <c r="G30" s="130" t="s">
        <v>192</v>
      </c>
      <c r="H30" s="60"/>
      <c r="I30" s="60"/>
      <c r="J30" s="60"/>
      <c r="K30" s="13"/>
      <c r="L30" s="15"/>
    </row>
    <row r="31" spans="1:12" s="5" customFormat="1" ht="25.5" customHeight="1" outlineLevel="1">
      <c r="A31" s="209"/>
      <c r="B31" s="210"/>
      <c r="C31" s="210"/>
      <c r="D31" s="210"/>
      <c r="E31" s="211"/>
      <c r="F31" s="93"/>
      <c r="G31" s="188"/>
      <c r="H31" s="189"/>
      <c r="I31" s="189"/>
      <c r="J31" s="189"/>
      <c r="K31" s="190"/>
      <c r="L31" s="15"/>
    </row>
    <row r="32" spans="1:12" s="5" customFormat="1" ht="129" customHeight="1" outlineLevel="1">
      <c r="A32" s="76" t="s">
        <v>156</v>
      </c>
      <c r="B32" s="238" t="s">
        <v>202</v>
      </c>
      <c r="C32" s="239"/>
      <c r="D32" s="191" t="s">
        <v>241</v>
      </c>
      <c r="E32" s="192"/>
      <c r="F32" s="65"/>
      <c r="G32" s="135" t="s">
        <v>192</v>
      </c>
      <c r="H32" s="60"/>
      <c r="I32" s="60"/>
      <c r="J32" s="60"/>
      <c r="K32" s="119"/>
      <c r="L32" s="15"/>
    </row>
    <row r="33" spans="1:12" s="5" customFormat="1" ht="126" customHeight="1" outlineLevel="1">
      <c r="A33" s="76" t="s">
        <v>157</v>
      </c>
      <c r="B33" s="238" t="s">
        <v>80</v>
      </c>
      <c r="C33" s="239"/>
      <c r="D33" s="191" t="s">
        <v>242</v>
      </c>
      <c r="E33" s="192"/>
      <c r="F33" s="65"/>
      <c r="G33" s="135" t="s">
        <v>192</v>
      </c>
      <c r="H33" s="60"/>
      <c r="I33" s="60"/>
      <c r="J33" s="60"/>
      <c r="K33" s="119"/>
      <c r="L33" s="15"/>
    </row>
    <row r="34" spans="1:12" s="5" customFormat="1" ht="141.75" customHeight="1" outlineLevel="1">
      <c r="A34" s="76" t="s">
        <v>158</v>
      </c>
      <c r="B34" s="238" t="s">
        <v>81</v>
      </c>
      <c r="C34" s="239"/>
      <c r="D34" s="191" t="s">
        <v>243</v>
      </c>
      <c r="E34" s="192"/>
      <c r="F34" s="65"/>
      <c r="G34" s="135" t="s">
        <v>192</v>
      </c>
      <c r="H34" s="60"/>
      <c r="I34" s="60"/>
      <c r="J34" s="60"/>
      <c r="K34" s="119"/>
      <c r="L34" s="15"/>
    </row>
    <row r="35" spans="1:12" s="1" customFormat="1" ht="23.25" customHeight="1">
      <c r="A35" s="73">
        <v>4</v>
      </c>
      <c r="B35" s="222" t="s">
        <v>58</v>
      </c>
      <c r="C35" s="223"/>
      <c r="D35" s="223"/>
      <c r="E35" s="224"/>
      <c r="F35" s="87"/>
      <c r="G35" s="69">
        <f>COUNTA(G36:G42)</f>
        <v>7</v>
      </c>
      <c r="H35" s="81"/>
      <c r="I35" s="69">
        <f>COUNTA(I36:I42)</f>
        <v>0</v>
      </c>
      <c r="J35" s="81"/>
      <c r="K35" s="69">
        <f>COUNTA(K36:K42)</f>
        <v>0</v>
      </c>
      <c r="L35" s="11"/>
    </row>
    <row r="36" spans="1:12" s="5" customFormat="1" ht="99" customHeight="1" outlineLevel="1">
      <c r="A36" s="77" t="s">
        <v>1</v>
      </c>
      <c r="B36" s="236" t="s">
        <v>82</v>
      </c>
      <c r="C36" s="237"/>
      <c r="D36" s="236" t="s">
        <v>244</v>
      </c>
      <c r="E36" s="237"/>
      <c r="F36" s="64"/>
      <c r="G36" s="120" t="s">
        <v>192</v>
      </c>
      <c r="H36" s="23"/>
      <c r="I36" s="23"/>
      <c r="J36" s="23"/>
      <c r="K36" s="77"/>
      <c r="L36" s="15"/>
    </row>
    <row r="37" spans="1:12" s="5" customFormat="1" ht="90" customHeight="1" outlineLevel="1">
      <c r="A37" s="13" t="s">
        <v>2</v>
      </c>
      <c r="B37" s="186" t="s">
        <v>203</v>
      </c>
      <c r="C37" s="187"/>
      <c r="D37" s="186" t="s">
        <v>245</v>
      </c>
      <c r="E37" s="187"/>
      <c r="F37" s="65"/>
      <c r="G37" s="124" t="s">
        <v>192</v>
      </c>
      <c r="H37" s="60"/>
      <c r="I37" s="24"/>
      <c r="J37" s="60"/>
      <c r="K37" s="13"/>
      <c r="L37" s="15"/>
    </row>
    <row r="38" spans="1:12" s="5" customFormat="1" ht="103.5" customHeight="1" outlineLevel="1">
      <c r="A38" s="13" t="s">
        <v>3</v>
      </c>
      <c r="B38" s="186" t="s">
        <v>83</v>
      </c>
      <c r="C38" s="187"/>
      <c r="D38" s="186" t="s">
        <v>246</v>
      </c>
      <c r="E38" s="187"/>
      <c r="F38" s="65"/>
      <c r="G38" s="124" t="s">
        <v>192</v>
      </c>
      <c r="H38" s="60"/>
      <c r="I38" s="24"/>
      <c r="J38" s="60"/>
      <c r="K38" s="13"/>
      <c r="L38" s="15"/>
    </row>
    <row r="39" spans="1:12" s="5" customFormat="1" ht="59.25" customHeight="1" outlineLevel="1">
      <c r="A39" s="13" t="s">
        <v>159</v>
      </c>
      <c r="B39" s="186" t="s">
        <v>84</v>
      </c>
      <c r="C39" s="187"/>
      <c r="D39" s="236" t="s">
        <v>247</v>
      </c>
      <c r="E39" s="237"/>
      <c r="F39" s="65"/>
      <c r="G39" s="124" t="s">
        <v>192</v>
      </c>
      <c r="H39" s="60"/>
      <c r="I39" s="24"/>
      <c r="J39" s="60"/>
      <c r="K39" s="13"/>
      <c r="L39" s="15"/>
    </row>
    <row r="40" spans="1:12" s="5" customFormat="1" ht="57.75" customHeight="1" outlineLevel="1">
      <c r="A40" s="13" t="s">
        <v>160</v>
      </c>
      <c r="B40" s="186" t="s">
        <v>85</v>
      </c>
      <c r="C40" s="187"/>
      <c r="D40" s="186" t="s">
        <v>248</v>
      </c>
      <c r="E40" s="187"/>
      <c r="F40" s="65"/>
      <c r="G40" s="124" t="s">
        <v>192</v>
      </c>
      <c r="H40" s="60"/>
      <c r="I40" s="126"/>
      <c r="J40" s="60"/>
      <c r="K40" s="13"/>
      <c r="L40" s="15"/>
    </row>
    <row r="41" spans="1:12" s="5" customFormat="1" ht="81.75" customHeight="1" outlineLevel="1">
      <c r="A41" s="13" t="s">
        <v>161</v>
      </c>
      <c r="B41" s="186" t="s">
        <v>86</v>
      </c>
      <c r="C41" s="187"/>
      <c r="D41" s="186" t="s">
        <v>249</v>
      </c>
      <c r="E41" s="187"/>
      <c r="F41" s="65"/>
      <c r="G41" s="124" t="s">
        <v>192</v>
      </c>
      <c r="H41" s="60"/>
      <c r="I41" s="24"/>
      <c r="J41" s="60"/>
      <c r="K41" s="13"/>
      <c r="L41" s="15"/>
    </row>
    <row r="42" spans="1:12" s="5" customFormat="1" ht="99.75" customHeight="1" outlineLevel="1">
      <c r="A42" s="22" t="s">
        <v>162</v>
      </c>
      <c r="B42" s="199" t="s">
        <v>204</v>
      </c>
      <c r="C42" s="200"/>
      <c r="D42" s="186" t="s">
        <v>250</v>
      </c>
      <c r="E42" s="187"/>
      <c r="F42" s="66"/>
      <c r="G42" s="125" t="s">
        <v>192</v>
      </c>
      <c r="H42" s="62"/>
      <c r="I42" s="62"/>
      <c r="J42" s="62"/>
      <c r="K42" s="72"/>
      <c r="L42" s="15"/>
    </row>
    <row r="43" spans="1:12" s="1" customFormat="1" ht="23.25" customHeight="1">
      <c r="A43" s="73">
        <v>5</v>
      </c>
      <c r="B43" s="235" t="s">
        <v>12</v>
      </c>
      <c r="C43" s="235"/>
      <c r="D43" s="235"/>
      <c r="E43" s="235"/>
      <c r="F43" s="87"/>
      <c r="G43" s="69">
        <f>COUNTA(G44:G50)</f>
        <v>7</v>
      </c>
      <c r="H43" s="81"/>
      <c r="I43" s="69">
        <f>COUNTA(I44:I50)</f>
        <v>0</v>
      </c>
      <c r="J43" s="81"/>
      <c r="K43" s="69">
        <f>COUNTA(K44:K50)</f>
        <v>0</v>
      </c>
      <c r="L43" s="11"/>
    </row>
    <row r="44" spans="1:12" s="4" customFormat="1" ht="104.25" customHeight="1" outlineLevel="1">
      <c r="A44" s="57" t="s">
        <v>10</v>
      </c>
      <c r="B44" s="201" t="s">
        <v>59</v>
      </c>
      <c r="C44" s="202"/>
      <c r="D44" s="201" t="s">
        <v>261</v>
      </c>
      <c r="E44" s="202"/>
      <c r="F44" s="64"/>
      <c r="G44" s="120" t="s">
        <v>192</v>
      </c>
      <c r="H44" s="23"/>
      <c r="I44" s="23"/>
      <c r="J44" s="23"/>
      <c r="K44" s="77"/>
      <c r="L44" s="12"/>
    </row>
    <row r="45" spans="1:12" s="4" customFormat="1" ht="62.25" customHeight="1" outlineLevel="1">
      <c r="A45" s="54" t="s">
        <v>14</v>
      </c>
      <c r="B45" s="197" t="s">
        <v>60</v>
      </c>
      <c r="C45" s="198"/>
      <c r="D45" s="201" t="s">
        <v>262</v>
      </c>
      <c r="E45" s="202"/>
      <c r="F45" s="65"/>
      <c r="G45" s="124" t="s">
        <v>192</v>
      </c>
      <c r="H45" s="60"/>
      <c r="I45" s="24"/>
      <c r="J45" s="60"/>
      <c r="K45" s="13"/>
      <c r="L45" s="12"/>
    </row>
    <row r="46" spans="1:12" s="4" customFormat="1" ht="67.5" customHeight="1" outlineLevel="1">
      <c r="A46" s="54" t="s">
        <v>11</v>
      </c>
      <c r="B46" s="197" t="s">
        <v>87</v>
      </c>
      <c r="C46" s="198"/>
      <c r="D46" s="201" t="s">
        <v>263</v>
      </c>
      <c r="E46" s="202"/>
      <c r="F46" s="65"/>
      <c r="G46" s="124" t="s">
        <v>192</v>
      </c>
      <c r="H46" s="60"/>
      <c r="I46" s="24"/>
      <c r="J46" s="60"/>
      <c r="K46" s="13"/>
      <c r="L46" s="12"/>
    </row>
    <row r="47" spans="1:12" s="3" customFormat="1" ht="70.5" customHeight="1" outlineLevel="1">
      <c r="A47" s="54" t="s">
        <v>163</v>
      </c>
      <c r="B47" s="197" t="s">
        <v>88</v>
      </c>
      <c r="C47" s="198"/>
      <c r="D47" s="201" t="s">
        <v>264</v>
      </c>
      <c r="E47" s="202"/>
      <c r="F47" s="65"/>
      <c r="G47" s="124" t="s">
        <v>192</v>
      </c>
      <c r="H47" s="124"/>
      <c r="I47" s="24"/>
      <c r="J47" s="60"/>
      <c r="K47" s="13"/>
      <c r="L47" s="14"/>
    </row>
    <row r="48" spans="1:12" s="5" customFormat="1" ht="109.5" customHeight="1" outlineLevel="1">
      <c r="A48" s="54" t="s">
        <v>164</v>
      </c>
      <c r="B48" s="197" t="s">
        <v>61</v>
      </c>
      <c r="C48" s="198"/>
      <c r="D48" s="203" t="s">
        <v>265</v>
      </c>
      <c r="E48" s="204"/>
      <c r="F48" s="65"/>
      <c r="G48" s="124" t="s">
        <v>192</v>
      </c>
      <c r="H48" s="60"/>
      <c r="I48" s="24"/>
      <c r="J48" s="60"/>
      <c r="K48" s="13"/>
      <c r="L48" s="15"/>
    </row>
    <row r="49" spans="1:12" s="5" customFormat="1" ht="99.75" customHeight="1" outlineLevel="1">
      <c r="A49" s="54" t="s">
        <v>165</v>
      </c>
      <c r="B49" s="197" t="s">
        <v>89</v>
      </c>
      <c r="C49" s="198"/>
      <c r="D49" s="201" t="s">
        <v>266</v>
      </c>
      <c r="E49" s="202"/>
      <c r="F49" s="66"/>
      <c r="G49" s="124" t="s">
        <v>192</v>
      </c>
      <c r="H49" s="62"/>
      <c r="I49" s="25"/>
      <c r="J49" s="62"/>
      <c r="K49" s="22"/>
      <c r="L49" s="15"/>
    </row>
    <row r="50" spans="1:12" s="5" customFormat="1" ht="120.75" customHeight="1" outlineLevel="1">
      <c r="A50" s="59" t="s">
        <v>166</v>
      </c>
      <c r="B50" s="216" t="s">
        <v>90</v>
      </c>
      <c r="C50" s="217"/>
      <c r="D50" s="216" t="s">
        <v>267</v>
      </c>
      <c r="E50" s="217"/>
      <c r="F50" s="66"/>
      <c r="G50" s="124" t="s">
        <v>192</v>
      </c>
      <c r="H50" s="62"/>
      <c r="I50" s="62"/>
      <c r="J50" s="62"/>
      <c r="K50" s="72"/>
      <c r="L50" s="15"/>
    </row>
    <row r="51" spans="1:12" s="1" customFormat="1" ht="29.25" customHeight="1">
      <c r="A51" s="73">
        <v>6</v>
      </c>
      <c r="B51" s="222" t="s">
        <v>13</v>
      </c>
      <c r="C51" s="223"/>
      <c r="D51" s="223"/>
      <c r="E51" s="224"/>
      <c r="F51" s="87"/>
      <c r="G51" s="69">
        <f>COUNTA(G52:G65)</f>
        <v>14</v>
      </c>
      <c r="H51" s="81"/>
      <c r="I51" s="69">
        <f>COUNTA(I52:I65)</f>
        <v>0</v>
      </c>
      <c r="J51" s="81"/>
      <c r="K51" s="69">
        <f>COUNTA(K52:K65)</f>
        <v>0</v>
      </c>
      <c r="L51" s="11"/>
    </row>
    <row r="52" spans="1:12" s="5" customFormat="1" ht="54.75" customHeight="1" outlineLevel="1">
      <c r="A52" s="57" t="s">
        <v>167</v>
      </c>
      <c r="B52" s="201" t="s">
        <v>91</v>
      </c>
      <c r="C52" s="202"/>
      <c r="D52" s="197" t="s">
        <v>278</v>
      </c>
      <c r="E52" s="198"/>
      <c r="F52" s="64"/>
      <c r="G52" s="124" t="s">
        <v>192</v>
      </c>
      <c r="H52" s="23"/>
      <c r="I52" s="23"/>
      <c r="J52" s="23"/>
      <c r="K52" s="118"/>
      <c r="L52" s="15"/>
    </row>
    <row r="53" spans="1:12" s="5" customFormat="1" ht="60.75" customHeight="1" outlineLevel="1">
      <c r="A53" s="54" t="s">
        <v>168</v>
      </c>
      <c r="B53" s="197" t="s">
        <v>92</v>
      </c>
      <c r="C53" s="198"/>
      <c r="D53" s="197" t="s">
        <v>279</v>
      </c>
      <c r="E53" s="198"/>
      <c r="F53" s="66"/>
      <c r="G53" s="125" t="s">
        <v>192</v>
      </c>
      <c r="H53" s="62"/>
      <c r="I53" s="25"/>
      <c r="J53" s="62"/>
      <c r="K53" s="118"/>
      <c r="L53" s="15"/>
    </row>
    <row r="54" spans="1:12" s="5" customFormat="1" ht="51" customHeight="1" outlineLevel="1">
      <c r="A54" s="54" t="s">
        <v>169</v>
      </c>
      <c r="B54" s="197" t="s">
        <v>205</v>
      </c>
      <c r="C54" s="198"/>
      <c r="D54" s="197" t="s">
        <v>280</v>
      </c>
      <c r="E54" s="198"/>
      <c r="F54" s="65" t="s">
        <v>211</v>
      </c>
      <c r="G54" s="135" t="s">
        <v>192</v>
      </c>
      <c r="H54" s="60"/>
      <c r="I54" s="24"/>
      <c r="J54" s="60"/>
      <c r="K54" s="119"/>
      <c r="L54" s="15"/>
    </row>
    <row r="55" spans="1:12" s="5" customFormat="1" ht="81.75" customHeight="1" outlineLevel="1">
      <c r="A55" s="54" t="s">
        <v>170</v>
      </c>
      <c r="B55" s="197" t="s">
        <v>206</v>
      </c>
      <c r="C55" s="198"/>
      <c r="D55" s="197" t="s">
        <v>281</v>
      </c>
      <c r="E55" s="198"/>
      <c r="F55" s="65"/>
      <c r="G55" s="135" t="s">
        <v>192</v>
      </c>
      <c r="H55" s="60"/>
      <c r="I55" s="24"/>
      <c r="J55" s="60"/>
      <c r="K55" s="119"/>
      <c r="L55" s="15"/>
    </row>
    <row r="56" spans="1:12" s="5" customFormat="1" ht="90.75" customHeight="1" outlineLevel="1">
      <c r="A56" s="54" t="s">
        <v>171</v>
      </c>
      <c r="B56" s="197" t="s">
        <v>93</v>
      </c>
      <c r="C56" s="198"/>
      <c r="D56" s="197" t="s">
        <v>282</v>
      </c>
      <c r="E56" s="198"/>
      <c r="F56" s="65"/>
      <c r="G56" s="134" t="s">
        <v>192</v>
      </c>
      <c r="H56" s="60"/>
      <c r="I56" s="24"/>
      <c r="J56" s="60"/>
      <c r="K56" s="119"/>
      <c r="L56" s="15"/>
    </row>
    <row r="57" spans="1:12" s="1" customFormat="1" ht="63" customHeight="1" outlineLevel="1">
      <c r="A57" s="54" t="s">
        <v>172</v>
      </c>
      <c r="B57" s="197" t="s">
        <v>94</v>
      </c>
      <c r="C57" s="198"/>
      <c r="D57" s="197" t="s">
        <v>283</v>
      </c>
      <c r="E57" s="198"/>
      <c r="F57" s="65"/>
      <c r="G57" s="124" t="s">
        <v>192</v>
      </c>
      <c r="H57" s="60"/>
      <c r="I57" s="119"/>
      <c r="J57" s="60"/>
      <c r="K57" s="119"/>
      <c r="L57" s="11"/>
    </row>
    <row r="58" spans="1:12" s="1" customFormat="1" ht="68.25" customHeight="1" outlineLevel="1">
      <c r="A58" s="54" t="s">
        <v>173</v>
      </c>
      <c r="B58" s="197" t="s">
        <v>95</v>
      </c>
      <c r="C58" s="198"/>
      <c r="D58" s="197" t="s">
        <v>284</v>
      </c>
      <c r="E58" s="198"/>
      <c r="F58" s="65"/>
      <c r="G58" s="119" t="s">
        <v>192</v>
      </c>
      <c r="H58" s="60"/>
      <c r="I58" s="24"/>
      <c r="J58" s="60"/>
      <c r="K58" s="119"/>
      <c r="L58" s="11"/>
    </row>
    <row r="59" spans="1:12" s="1" customFormat="1" ht="55.5" customHeight="1" outlineLevel="1">
      <c r="A59" s="54" t="s">
        <v>174</v>
      </c>
      <c r="B59" s="197" t="s">
        <v>96</v>
      </c>
      <c r="C59" s="198"/>
      <c r="D59" s="197" t="s">
        <v>285</v>
      </c>
      <c r="E59" s="198"/>
      <c r="F59" s="65"/>
      <c r="G59" s="124" t="s">
        <v>192</v>
      </c>
      <c r="H59" s="60"/>
      <c r="I59" s="24"/>
      <c r="J59" s="60"/>
      <c r="K59" s="119"/>
      <c r="L59" s="11"/>
    </row>
    <row r="60" spans="1:12" s="1" customFormat="1" ht="67.5" customHeight="1" outlineLevel="1">
      <c r="A60" s="54" t="s">
        <v>176</v>
      </c>
      <c r="B60" s="197" t="s">
        <v>97</v>
      </c>
      <c r="C60" s="198"/>
      <c r="D60" s="197" t="s">
        <v>286</v>
      </c>
      <c r="E60" s="198"/>
      <c r="F60" s="65"/>
      <c r="G60" s="135" t="s">
        <v>192</v>
      </c>
      <c r="H60" s="60"/>
      <c r="I60" s="24"/>
      <c r="J60" s="60"/>
      <c r="K60" s="119"/>
      <c r="L60" s="11"/>
    </row>
    <row r="61" spans="1:12" s="1" customFormat="1" ht="54" customHeight="1" outlineLevel="1">
      <c r="A61" s="54" t="s">
        <v>175</v>
      </c>
      <c r="B61" s="197" t="s">
        <v>98</v>
      </c>
      <c r="C61" s="198"/>
      <c r="D61" s="197" t="s">
        <v>287</v>
      </c>
      <c r="E61" s="198"/>
      <c r="F61" s="65"/>
      <c r="G61" s="135" t="s">
        <v>192</v>
      </c>
      <c r="H61" s="60"/>
      <c r="I61" s="24"/>
      <c r="J61" s="60"/>
      <c r="K61" s="119"/>
      <c r="L61" s="11"/>
    </row>
    <row r="62" spans="1:12" s="5" customFormat="1" ht="57" customHeight="1" outlineLevel="1">
      <c r="A62" s="54" t="s">
        <v>177</v>
      </c>
      <c r="B62" s="197" t="s">
        <v>99</v>
      </c>
      <c r="C62" s="198"/>
      <c r="D62" s="197" t="s">
        <v>288</v>
      </c>
      <c r="E62" s="198"/>
      <c r="F62" s="65"/>
      <c r="G62" s="135" t="s">
        <v>192</v>
      </c>
      <c r="H62" s="60"/>
      <c r="I62" s="24"/>
      <c r="J62" s="60"/>
      <c r="K62" s="119"/>
      <c r="L62" s="15"/>
    </row>
    <row r="63" spans="1:12" s="5" customFormat="1" ht="71.25" customHeight="1" outlineLevel="1">
      <c r="A63" s="54" t="s">
        <v>178</v>
      </c>
      <c r="B63" s="197" t="s">
        <v>100</v>
      </c>
      <c r="C63" s="198"/>
      <c r="D63" s="197" t="s">
        <v>220</v>
      </c>
      <c r="E63" s="198"/>
      <c r="F63" s="65"/>
      <c r="G63" s="124" t="s">
        <v>192</v>
      </c>
      <c r="H63" s="60"/>
      <c r="I63" s="24"/>
      <c r="J63" s="60"/>
      <c r="K63" s="13"/>
      <c r="L63" s="15"/>
    </row>
    <row r="64" spans="1:12" s="5" customFormat="1" ht="59.25" customHeight="1" outlineLevel="1">
      <c r="A64" s="59" t="s">
        <v>179</v>
      </c>
      <c r="B64" s="216" t="s">
        <v>207</v>
      </c>
      <c r="C64" s="217"/>
      <c r="D64" s="197" t="s">
        <v>289</v>
      </c>
      <c r="E64" s="198"/>
      <c r="F64" s="94"/>
      <c r="G64" s="125" t="s">
        <v>192</v>
      </c>
      <c r="H64" s="92"/>
      <c r="I64" s="92"/>
      <c r="J64" s="92"/>
      <c r="K64" s="118"/>
      <c r="L64" s="15"/>
    </row>
    <row r="65" spans="1:12" s="5" customFormat="1" ht="49.5" customHeight="1" outlineLevel="1">
      <c r="A65" s="59" t="s">
        <v>101</v>
      </c>
      <c r="B65" s="195" t="s">
        <v>102</v>
      </c>
      <c r="C65" s="196"/>
      <c r="D65" s="197" t="s">
        <v>290</v>
      </c>
      <c r="E65" s="198"/>
      <c r="F65" s="66"/>
      <c r="G65" s="125" t="s">
        <v>192</v>
      </c>
      <c r="H65" s="62"/>
      <c r="I65" s="62"/>
      <c r="J65" s="62"/>
      <c r="K65" s="131"/>
      <c r="L65" s="15"/>
    </row>
    <row r="66" spans="1:12" s="1" customFormat="1" ht="23.25" customHeight="1">
      <c r="A66" s="96">
        <v>7</v>
      </c>
      <c r="B66" s="228" t="s">
        <v>62</v>
      </c>
      <c r="C66" s="229"/>
      <c r="D66" s="223"/>
      <c r="E66" s="224"/>
      <c r="F66" s="87"/>
      <c r="G66" s="69">
        <f>COUNTA(G67:G75)</f>
        <v>9</v>
      </c>
      <c r="H66" s="81"/>
      <c r="I66" s="69">
        <f>COUNTA(I67:I73)</f>
        <v>0</v>
      </c>
      <c r="J66" s="81"/>
      <c r="K66" s="69">
        <f>COUNTA(K67:K73)</f>
        <v>0</v>
      </c>
      <c r="L66" s="11"/>
    </row>
    <row r="67" spans="1:12" s="5" customFormat="1" ht="72" customHeight="1" outlineLevel="1">
      <c r="A67" s="90" t="s">
        <v>180</v>
      </c>
      <c r="B67" s="221" t="s">
        <v>103</v>
      </c>
      <c r="C67" s="213"/>
      <c r="D67" s="221" t="s">
        <v>251</v>
      </c>
      <c r="E67" s="213"/>
      <c r="F67" s="64"/>
      <c r="G67" s="120" t="s">
        <v>192</v>
      </c>
      <c r="H67" s="23"/>
      <c r="I67" s="23"/>
      <c r="J67" s="23"/>
      <c r="K67" s="77"/>
      <c r="L67" s="15"/>
    </row>
    <row r="68" spans="1:12" s="5" customFormat="1" ht="63" customHeight="1" outlineLevel="1">
      <c r="A68" s="54" t="s">
        <v>181</v>
      </c>
      <c r="B68" s="214" t="s">
        <v>104</v>
      </c>
      <c r="C68" s="187"/>
      <c r="D68" s="221" t="s">
        <v>252</v>
      </c>
      <c r="E68" s="213"/>
      <c r="F68" s="65"/>
      <c r="G68" s="120" t="s">
        <v>192</v>
      </c>
      <c r="H68" s="60"/>
      <c r="I68" s="26"/>
      <c r="J68" s="60"/>
      <c r="K68" s="54"/>
      <c r="L68" s="15"/>
    </row>
    <row r="69" spans="1:12" s="5" customFormat="1" ht="57" customHeight="1" outlineLevel="1">
      <c r="A69" s="54" t="s">
        <v>182</v>
      </c>
      <c r="B69" s="214" t="s">
        <v>105</v>
      </c>
      <c r="C69" s="187"/>
      <c r="D69" s="221" t="s">
        <v>253</v>
      </c>
      <c r="E69" s="213"/>
      <c r="F69" s="65"/>
      <c r="G69" s="120" t="s">
        <v>192</v>
      </c>
      <c r="H69" s="60"/>
      <c r="I69" s="24"/>
      <c r="J69" s="60"/>
      <c r="K69" s="13"/>
      <c r="L69" s="15"/>
    </row>
    <row r="70" spans="1:12" s="5" customFormat="1" ht="60" customHeight="1" outlineLevel="1">
      <c r="A70" s="54" t="s">
        <v>183</v>
      </c>
      <c r="B70" s="214" t="s">
        <v>106</v>
      </c>
      <c r="C70" s="187"/>
      <c r="D70" s="221" t="s">
        <v>254</v>
      </c>
      <c r="E70" s="213"/>
      <c r="F70" s="65"/>
      <c r="G70" s="124" t="s">
        <v>192</v>
      </c>
      <c r="H70" s="60"/>
      <c r="I70" s="24"/>
      <c r="J70" s="60"/>
      <c r="K70" s="13"/>
      <c r="L70" s="15"/>
    </row>
    <row r="71" spans="1:12" s="5" customFormat="1" ht="72" customHeight="1" outlineLevel="1">
      <c r="A71" s="54" t="s">
        <v>184</v>
      </c>
      <c r="B71" s="214" t="s">
        <v>255</v>
      </c>
      <c r="C71" s="187"/>
      <c r="D71" s="221" t="s">
        <v>256</v>
      </c>
      <c r="E71" s="213"/>
      <c r="F71" s="65"/>
      <c r="G71" s="124" t="s">
        <v>192</v>
      </c>
      <c r="H71" s="60"/>
      <c r="I71" s="24"/>
      <c r="J71" s="60"/>
      <c r="K71" s="13"/>
      <c r="L71" s="15"/>
    </row>
    <row r="72" spans="1:12" s="5" customFormat="1" ht="57.75" customHeight="1" outlineLevel="1">
      <c r="A72" s="54" t="s">
        <v>185</v>
      </c>
      <c r="B72" s="214" t="s">
        <v>107</v>
      </c>
      <c r="C72" s="187"/>
      <c r="D72" s="221" t="s">
        <v>257</v>
      </c>
      <c r="E72" s="213"/>
      <c r="F72" s="65"/>
      <c r="G72" s="124" t="s">
        <v>192</v>
      </c>
      <c r="H72" s="60"/>
      <c r="I72" s="134"/>
      <c r="J72" s="60"/>
      <c r="K72" s="13"/>
      <c r="L72" s="15"/>
    </row>
    <row r="73" spans="1:12" s="5" customFormat="1" ht="48" customHeight="1" outlineLevel="1">
      <c r="A73" s="54" t="s">
        <v>186</v>
      </c>
      <c r="B73" s="214" t="s">
        <v>108</v>
      </c>
      <c r="C73" s="187"/>
      <c r="D73" s="221" t="s">
        <v>258</v>
      </c>
      <c r="E73" s="213"/>
      <c r="F73" s="65"/>
      <c r="G73" s="124" t="s">
        <v>192</v>
      </c>
      <c r="H73" s="60"/>
      <c r="I73" s="24"/>
      <c r="J73" s="60"/>
      <c r="K73" s="13"/>
      <c r="L73" s="15"/>
    </row>
    <row r="74" spans="1:12" s="5" customFormat="1" ht="65.25" customHeight="1" outlineLevel="1">
      <c r="A74" s="54" t="s">
        <v>214</v>
      </c>
      <c r="B74" s="233" t="s">
        <v>217</v>
      </c>
      <c r="C74" s="234"/>
      <c r="D74" s="233" t="s">
        <v>259</v>
      </c>
      <c r="E74" s="234"/>
      <c r="F74" s="123"/>
      <c r="G74" s="124" t="s">
        <v>192</v>
      </c>
      <c r="H74" s="122"/>
      <c r="I74" s="122"/>
      <c r="J74" s="122"/>
      <c r="K74" s="13"/>
      <c r="L74" s="15"/>
    </row>
    <row r="75" spans="1:12" s="5" customFormat="1" ht="100.5" customHeight="1" outlineLevel="1">
      <c r="A75" s="54" t="s">
        <v>216</v>
      </c>
      <c r="B75" s="214" t="s">
        <v>215</v>
      </c>
      <c r="C75" s="187"/>
      <c r="D75" s="221" t="s">
        <v>260</v>
      </c>
      <c r="E75" s="213"/>
      <c r="F75" s="123"/>
      <c r="G75" s="124" t="s">
        <v>192</v>
      </c>
      <c r="H75" s="122"/>
      <c r="I75" s="122"/>
      <c r="J75" s="122"/>
      <c r="K75" s="13"/>
      <c r="L75" s="15"/>
    </row>
    <row r="76" spans="1:12" s="1" customFormat="1" ht="23.25" customHeight="1">
      <c r="A76" s="80">
        <v>8</v>
      </c>
      <c r="B76" s="222" t="s">
        <v>63</v>
      </c>
      <c r="C76" s="223"/>
      <c r="D76" s="223"/>
      <c r="E76" s="224"/>
      <c r="F76" s="87"/>
      <c r="G76" s="69">
        <f>COUNTA(G77:G82)</f>
        <v>6</v>
      </c>
      <c r="H76" s="81"/>
      <c r="I76" s="69">
        <f>COUNTA(I77:I82)</f>
        <v>0</v>
      </c>
      <c r="J76" s="81"/>
      <c r="K76" s="69">
        <f>COUNTA(K77:K82)</f>
        <v>0</v>
      </c>
      <c r="L76" s="11"/>
    </row>
    <row r="77" spans="1:12" s="5" customFormat="1" ht="87" customHeight="1" outlineLevel="1">
      <c r="A77" s="90" t="s">
        <v>187</v>
      </c>
      <c r="B77" s="221" t="s">
        <v>109</v>
      </c>
      <c r="C77" s="213"/>
      <c r="D77" s="221" t="s">
        <v>272</v>
      </c>
      <c r="E77" s="213"/>
      <c r="F77" s="85"/>
      <c r="G77" s="133" t="s">
        <v>192</v>
      </c>
      <c r="H77" s="58"/>
      <c r="I77" s="58"/>
      <c r="J77" s="23"/>
      <c r="K77" s="77"/>
      <c r="L77" s="15"/>
    </row>
    <row r="78" spans="1:12" s="5" customFormat="1" ht="115.5" customHeight="1" outlineLevel="1">
      <c r="A78" s="54" t="s">
        <v>188</v>
      </c>
      <c r="B78" s="214" t="s">
        <v>110</v>
      </c>
      <c r="C78" s="187"/>
      <c r="D78" s="214" t="s">
        <v>273</v>
      </c>
      <c r="E78" s="187"/>
      <c r="F78" s="65"/>
      <c r="G78" s="133" t="s">
        <v>192</v>
      </c>
      <c r="H78" s="60"/>
      <c r="I78" s="24"/>
      <c r="J78" s="60"/>
      <c r="K78" s="13"/>
      <c r="L78" s="137"/>
    </row>
    <row r="79" spans="1:12" s="5" customFormat="1" ht="65.25" customHeight="1" outlineLevel="1">
      <c r="A79" s="54" t="s">
        <v>15</v>
      </c>
      <c r="B79" s="214" t="s">
        <v>111</v>
      </c>
      <c r="C79" s="187"/>
      <c r="D79" s="214" t="s">
        <v>274</v>
      </c>
      <c r="E79" s="187"/>
      <c r="F79" s="65"/>
      <c r="G79" s="124" t="s">
        <v>192</v>
      </c>
      <c r="H79" s="60"/>
      <c r="I79" s="24"/>
      <c r="J79" s="60"/>
      <c r="K79" s="13"/>
      <c r="L79" s="15"/>
    </row>
    <row r="80" spans="1:12" s="5" customFormat="1" ht="69.75" customHeight="1" outlineLevel="1">
      <c r="A80" s="54" t="s">
        <v>189</v>
      </c>
      <c r="B80" s="214" t="s">
        <v>112</v>
      </c>
      <c r="C80" s="187"/>
      <c r="D80" s="214" t="s">
        <v>275</v>
      </c>
      <c r="E80" s="187"/>
      <c r="F80" s="65"/>
      <c r="G80" s="124" t="s">
        <v>192</v>
      </c>
      <c r="H80" s="60"/>
      <c r="I80" s="24"/>
      <c r="J80" s="60"/>
      <c r="K80" s="13"/>
      <c r="L80" s="15"/>
    </row>
    <row r="81" spans="1:12" s="5" customFormat="1" ht="64.5" customHeight="1" outlineLevel="1">
      <c r="A81" s="54" t="s">
        <v>190</v>
      </c>
      <c r="B81" s="214" t="s">
        <v>113</v>
      </c>
      <c r="C81" s="187"/>
      <c r="D81" s="214" t="s">
        <v>276</v>
      </c>
      <c r="E81" s="187"/>
      <c r="F81" s="65"/>
      <c r="G81" s="124" t="s">
        <v>192</v>
      </c>
      <c r="H81" s="60"/>
      <c r="I81" s="24"/>
      <c r="J81" s="60"/>
      <c r="K81" s="13"/>
      <c r="L81" s="15"/>
    </row>
    <row r="82" spans="1:12" s="5" customFormat="1" ht="81.75" customHeight="1" outlineLevel="1">
      <c r="A82" s="91" t="s">
        <v>191</v>
      </c>
      <c r="B82" s="215" t="s">
        <v>114</v>
      </c>
      <c r="C82" s="200"/>
      <c r="D82" s="215" t="s">
        <v>277</v>
      </c>
      <c r="E82" s="200"/>
      <c r="F82" s="63"/>
      <c r="G82" s="124" t="s">
        <v>192</v>
      </c>
      <c r="H82" s="22"/>
      <c r="I82" s="22"/>
      <c r="J82" s="62"/>
      <c r="K82" s="72"/>
      <c r="L82" s="15"/>
    </row>
    <row r="83" spans="1:12" s="1" customFormat="1" ht="23.25" customHeight="1">
      <c r="A83" s="80">
        <v>9</v>
      </c>
      <c r="B83" s="222" t="s">
        <v>64</v>
      </c>
      <c r="C83" s="223"/>
      <c r="D83" s="223"/>
      <c r="E83" s="224"/>
      <c r="F83" s="87"/>
      <c r="G83" s="69">
        <f>COUNTA(G84:G87)</f>
        <v>4</v>
      </c>
      <c r="H83" s="81"/>
      <c r="I83" s="69">
        <f>COUNTA(I84:I87)</f>
        <v>0</v>
      </c>
      <c r="J83" s="81"/>
      <c r="K83" s="69">
        <f>COUNTA(K84:K87)</f>
        <v>0</v>
      </c>
      <c r="L83" s="79"/>
    </row>
    <row r="84" spans="1:12" s="5" customFormat="1" ht="102" customHeight="1" outlineLevel="1">
      <c r="A84" s="55" t="s">
        <v>127</v>
      </c>
      <c r="B84" s="212" t="s">
        <v>115</v>
      </c>
      <c r="C84" s="213"/>
      <c r="D84" s="212" t="s">
        <v>268</v>
      </c>
      <c r="E84" s="213"/>
      <c r="F84" s="64"/>
      <c r="G84" s="120" t="s">
        <v>192</v>
      </c>
      <c r="H84" s="23"/>
      <c r="I84" s="23"/>
      <c r="J84" s="23"/>
      <c r="K84" s="58"/>
      <c r="L84" s="15"/>
    </row>
    <row r="85" spans="1:12" s="5" customFormat="1" ht="88.5" customHeight="1" outlineLevel="1">
      <c r="A85" s="59" t="s">
        <v>128</v>
      </c>
      <c r="B85" s="186" t="s">
        <v>116</v>
      </c>
      <c r="C85" s="187"/>
      <c r="D85" s="212" t="s">
        <v>269</v>
      </c>
      <c r="E85" s="213"/>
      <c r="F85" s="65"/>
      <c r="G85" s="120" t="s">
        <v>192</v>
      </c>
      <c r="H85" s="60"/>
      <c r="I85" s="24"/>
      <c r="J85" s="60"/>
      <c r="K85" s="13"/>
      <c r="L85" s="15"/>
    </row>
    <row r="86" spans="1:12" s="5" customFormat="1" ht="87.75" customHeight="1" outlineLevel="1">
      <c r="A86" s="59" t="s">
        <v>129</v>
      </c>
      <c r="B86" s="186" t="s">
        <v>117</v>
      </c>
      <c r="C86" s="187"/>
      <c r="D86" s="212" t="s">
        <v>270</v>
      </c>
      <c r="E86" s="213"/>
      <c r="F86" s="65"/>
      <c r="G86" s="120" t="s">
        <v>192</v>
      </c>
      <c r="H86" s="60"/>
      <c r="I86" s="24"/>
      <c r="J86" s="60"/>
      <c r="K86" s="13"/>
      <c r="L86" s="137"/>
    </row>
    <row r="87" spans="1:12" s="5" customFormat="1" ht="90.75" customHeight="1" outlineLevel="1">
      <c r="A87" s="54" t="s">
        <v>130</v>
      </c>
      <c r="B87" s="186" t="s">
        <v>118</v>
      </c>
      <c r="C87" s="187"/>
      <c r="D87" s="212" t="s">
        <v>271</v>
      </c>
      <c r="E87" s="213"/>
      <c r="F87" s="65"/>
      <c r="G87" s="120" t="s">
        <v>192</v>
      </c>
      <c r="H87" s="60"/>
      <c r="I87" s="24"/>
      <c r="J87" s="60"/>
      <c r="K87" s="13"/>
      <c r="L87" s="15"/>
    </row>
    <row r="88" spans="1:12" ht="24.75" customHeight="1">
      <c r="A88" s="100">
        <v>10</v>
      </c>
      <c r="B88" s="205" t="s">
        <v>119</v>
      </c>
      <c r="C88" s="206"/>
      <c r="D88" s="206"/>
      <c r="E88" s="207"/>
      <c r="F88" s="101"/>
      <c r="G88" s="102">
        <f>COUNTA(G89:G98)</f>
        <v>0</v>
      </c>
      <c r="H88" s="103"/>
      <c r="I88" s="102">
        <f>COUNTA(I89:I98)</f>
        <v>0</v>
      </c>
      <c r="J88" s="103"/>
      <c r="K88" s="102">
        <f>COUNTA(K89:K98)</f>
        <v>10</v>
      </c>
      <c r="L88" s="16"/>
    </row>
    <row r="89" spans="1:12" ht="84.75" customHeight="1">
      <c r="A89" s="106" t="s">
        <v>131</v>
      </c>
      <c r="B89" s="186" t="s">
        <v>143</v>
      </c>
      <c r="C89" s="187"/>
      <c r="D89" s="193" t="s">
        <v>21</v>
      </c>
      <c r="E89" s="194"/>
      <c r="F89" s="105"/>
      <c r="G89" s="104"/>
      <c r="H89" s="105"/>
      <c r="I89" s="104"/>
      <c r="J89" s="105"/>
      <c r="K89" s="132" t="s">
        <v>192</v>
      </c>
      <c r="L89" s="16"/>
    </row>
    <row r="90" spans="1:12" ht="51.75" customHeight="1">
      <c r="A90" s="106" t="s">
        <v>132</v>
      </c>
      <c r="B90" s="186" t="s">
        <v>133</v>
      </c>
      <c r="C90" s="187"/>
      <c r="D90" s="193" t="s">
        <v>21</v>
      </c>
      <c r="E90" s="194"/>
      <c r="F90" s="105"/>
      <c r="G90" s="104"/>
      <c r="H90" s="105"/>
      <c r="I90" s="104"/>
      <c r="J90" s="105"/>
      <c r="K90" s="132" t="s">
        <v>192</v>
      </c>
      <c r="L90" s="16"/>
    </row>
    <row r="91" spans="1:12" ht="69" customHeight="1">
      <c r="A91" s="106" t="s">
        <v>134</v>
      </c>
      <c r="B91" s="186" t="s">
        <v>144</v>
      </c>
      <c r="C91" s="187"/>
      <c r="D91" s="193" t="s">
        <v>21</v>
      </c>
      <c r="E91" s="194"/>
      <c r="F91" s="105"/>
      <c r="G91" s="104"/>
      <c r="H91" s="105"/>
      <c r="I91" s="104"/>
      <c r="J91" s="105"/>
      <c r="K91" s="132" t="s">
        <v>192</v>
      </c>
      <c r="L91" s="16"/>
    </row>
    <row r="92" spans="1:12" ht="92.25" customHeight="1">
      <c r="A92" s="106" t="s">
        <v>135</v>
      </c>
      <c r="B92" s="186" t="s">
        <v>145</v>
      </c>
      <c r="C92" s="187"/>
      <c r="D92" s="193" t="s">
        <v>21</v>
      </c>
      <c r="E92" s="194"/>
      <c r="F92" s="105"/>
      <c r="G92" s="104"/>
      <c r="H92" s="105"/>
      <c r="I92" s="104"/>
      <c r="J92" s="105"/>
      <c r="K92" s="132" t="s">
        <v>192</v>
      </c>
      <c r="L92" s="16"/>
    </row>
    <row r="93" spans="1:12" s="110" customFormat="1" ht="84" customHeight="1">
      <c r="A93" s="107" t="s">
        <v>140</v>
      </c>
      <c r="B93" s="186" t="s">
        <v>146</v>
      </c>
      <c r="C93" s="187"/>
      <c r="D93" s="193" t="s">
        <v>21</v>
      </c>
      <c r="E93" s="194"/>
      <c r="F93" s="108"/>
      <c r="G93" s="109"/>
      <c r="H93" s="108"/>
      <c r="I93" s="109"/>
      <c r="J93" s="108"/>
      <c r="K93" s="132" t="s">
        <v>192</v>
      </c>
    </row>
    <row r="94" spans="1:12" s="110" customFormat="1" ht="69" customHeight="1">
      <c r="A94" s="107" t="s">
        <v>141</v>
      </c>
      <c r="B94" s="191" t="s">
        <v>208</v>
      </c>
      <c r="C94" s="192"/>
      <c r="D94" s="193" t="s">
        <v>21</v>
      </c>
      <c r="E94" s="194"/>
      <c r="F94" s="108"/>
      <c r="G94" s="109"/>
      <c r="H94" s="108"/>
      <c r="I94" s="109"/>
      <c r="J94" s="108"/>
      <c r="K94" s="132" t="s">
        <v>192</v>
      </c>
    </row>
    <row r="95" spans="1:12" s="110" customFormat="1" ht="79.5" customHeight="1">
      <c r="A95" s="107" t="s">
        <v>139</v>
      </c>
      <c r="B95" s="186" t="s">
        <v>210</v>
      </c>
      <c r="C95" s="187"/>
      <c r="D95" s="193" t="s">
        <v>21</v>
      </c>
      <c r="E95" s="194"/>
      <c r="F95" s="108"/>
      <c r="G95" s="109"/>
      <c r="H95" s="108"/>
      <c r="I95" s="109"/>
      <c r="J95" s="108"/>
      <c r="K95" s="132" t="s">
        <v>192</v>
      </c>
    </row>
    <row r="96" spans="1:12" s="110" customFormat="1" ht="69.75" customHeight="1">
      <c r="A96" s="107" t="s">
        <v>138</v>
      </c>
      <c r="B96" s="191" t="s">
        <v>142</v>
      </c>
      <c r="C96" s="192"/>
      <c r="D96" s="193" t="s">
        <v>21</v>
      </c>
      <c r="E96" s="194"/>
      <c r="F96" s="108"/>
      <c r="G96" s="109"/>
      <c r="H96" s="108"/>
      <c r="I96" s="109"/>
      <c r="J96" s="108"/>
      <c r="K96" s="132" t="s">
        <v>192</v>
      </c>
    </row>
    <row r="97" spans="1:12" s="110" customFormat="1" ht="65.25" customHeight="1">
      <c r="A97" s="107" t="s">
        <v>137</v>
      </c>
      <c r="B97" s="186" t="s">
        <v>209</v>
      </c>
      <c r="C97" s="187"/>
      <c r="D97" s="193" t="s">
        <v>21</v>
      </c>
      <c r="E97" s="194"/>
      <c r="F97" s="108"/>
      <c r="G97" s="109"/>
      <c r="H97" s="108"/>
      <c r="I97" s="109"/>
      <c r="J97" s="108"/>
      <c r="K97" s="132" t="s">
        <v>192</v>
      </c>
    </row>
    <row r="98" spans="1:12" s="110" customFormat="1" ht="57.75" customHeight="1">
      <c r="A98" s="107" t="s">
        <v>136</v>
      </c>
      <c r="B98" s="191" t="s">
        <v>147</v>
      </c>
      <c r="C98" s="192"/>
      <c r="D98" s="193" t="s">
        <v>21</v>
      </c>
      <c r="E98" s="194"/>
      <c r="F98" s="108"/>
      <c r="G98" s="109"/>
      <c r="H98" s="108"/>
      <c r="I98" s="109"/>
      <c r="J98" s="108"/>
      <c r="K98" s="132" t="s">
        <v>192</v>
      </c>
    </row>
    <row r="99" spans="1:12">
      <c r="A99" s="16"/>
      <c r="B99" s="111"/>
      <c r="C99" s="112"/>
      <c r="D99" s="17"/>
      <c r="E99" s="17"/>
      <c r="F99" s="67"/>
      <c r="G99" s="17"/>
      <c r="H99" s="67"/>
      <c r="I99" s="17"/>
      <c r="J99" s="67"/>
      <c r="K99" s="17"/>
      <c r="L99" s="16"/>
    </row>
    <row r="100" spans="1:12">
      <c r="A100" s="16"/>
      <c r="B100" s="111"/>
      <c r="C100" s="112"/>
      <c r="D100" s="17"/>
      <c r="E100" s="17"/>
      <c r="F100" s="67"/>
      <c r="G100" s="17"/>
      <c r="H100" s="67"/>
      <c r="I100" s="17"/>
      <c r="J100" s="67"/>
      <c r="K100" s="17"/>
      <c r="L100" s="16"/>
    </row>
    <row r="101" spans="1:12">
      <c r="A101" s="16"/>
      <c r="B101" s="111"/>
      <c r="C101" s="112"/>
      <c r="D101" s="17"/>
      <c r="E101" s="17"/>
      <c r="F101" s="67"/>
      <c r="G101" s="17"/>
      <c r="H101" s="67"/>
      <c r="I101" s="17"/>
      <c r="J101" s="67"/>
      <c r="K101" s="17"/>
      <c r="L101" s="16"/>
    </row>
    <row r="102" spans="1:12">
      <c r="A102" s="16"/>
      <c r="B102" s="111"/>
      <c r="C102" s="112"/>
      <c r="D102" s="17"/>
      <c r="E102" s="17"/>
      <c r="F102" s="67"/>
      <c r="G102" s="17"/>
      <c r="H102" s="67"/>
      <c r="I102" s="17"/>
      <c r="J102" s="67"/>
      <c r="K102" s="17"/>
      <c r="L102" s="16"/>
    </row>
    <row r="103" spans="1:12">
      <c r="A103" s="16"/>
      <c r="B103" s="111"/>
      <c r="C103" s="112"/>
      <c r="D103" s="17"/>
      <c r="E103" s="17"/>
      <c r="F103" s="67"/>
      <c r="G103" s="17"/>
      <c r="H103" s="67"/>
      <c r="I103" s="17"/>
      <c r="J103" s="67"/>
      <c r="K103" s="17"/>
      <c r="L103" s="16"/>
    </row>
    <row r="104" spans="1:12">
      <c r="A104" s="16"/>
      <c r="B104" s="111"/>
      <c r="C104" s="112"/>
      <c r="D104" s="17"/>
      <c r="E104" s="17"/>
      <c r="F104" s="67"/>
      <c r="G104" s="17"/>
      <c r="H104" s="67"/>
      <c r="I104" s="17"/>
      <c r="J104" s="67"/>
      <c r="K104" s="17"/>
      <c r="L104" s="16"/>
    </row>
    <row r="105" spans="1:12">
      <c r="A105" s="16"/>
      <c r="B105" s="111"/>
      <c r="C105" s="112"/>
      <c r="D105" s="17"/>
      <c r="E105" s="17"/>
      <c r="F105" s="67"/>
      <c r="G105" s="17"/>
      <c r="H105" s="67"/>
      <c r="I105" s="17"/>
      <c r="J105" s="67"/>
      <c r="K105" s="17"/>
      <c r="L105" s="16"/>
    </row>
  </sheetData>
  <mergeCells count="178">
    <mergeCell ref="B20:C20"/>
    <mergeCell ref="D20:E20"/>
    <mergeCell ref="D39:E39"/>
    <mergeCell ref="D40:E40"/>
    <mergeCell ref="D41:E41"/>
    <mergeCell ref="D42:E42"/>
    <mergeCell ref="D36:E36"/>
    <mergeCell ref="D37:E37"/>
    <mergeCell ref="D38:E38"/>
    <mergeCell ref="B36:C36"/>
    <mergeCell ref="B37:C37"/>
    <mergeCell ref="B38:C38"/>
    <mergeCell ref="B30:C30"/>
    <mergeCell ref="B32:C32"/>
    <mergeCell ref="B33:C33"/>
    <mergeCell ref="B34:C34"/>
    <mergeCell ref="B22:E22"/>
    <mergeCell ref="B26:E26"/>
    <mergeCell ref="D21:E21"/>
    <mergeCell ref="B23:C23"/>
    <mergeCell ref="B24:C24"/>
    <mergeCell ref="B27:C27"/>
    <mergeCell ref="D27:E27"/>
    <mergeCell ref="D24:E24"/>
    <mergeCell ref="D28:E28"/>
    <mergeCell ref="B79:C79"/>
    <mergeCell ref="B80:C80"/>
    <mergeCell ref="B81:C81"/>
    <mergeCell ref="B82:C82"/>
    <mergeCell ref="B44:C44"/>
    <mergeCell ref="B45:C45"/>
    <mergeCell ref="D77:E77"/>
    <mergeCell ref="D78:E78"/>
    <mergeCell ref="D79:E79"/>
    <mergeCell ref="D68:E68"/>
    <mergeCell ref="D69:E69"/>
    <mergeCell ref="D70:E70"/>
    <mergeCell ref="D71:E71"/>
    <mergeCell ref="D72:E72"/>
    <mergeCell ref="D73:E73"/>
    <mergeCell ref="D29:E29"/>
    <mergeCell ref="B43:E43"/>
    <mergeCell ref="B51:E51"/>
    <mergeCell ref="B66:E66"/>
    <mergeCell ref="B76:E76"/>
    <mergeCell ref="D64:E64"/>
    <mergeCell ref="B75:C75"/>
    <mergeCell ref="D75:E75"/>
    <mergeCell ref="B84:C84"/>
    <mergeCell ref="B58:C58"/>
    <mergeCell ref="B59:C59"/>
    <mergeCell ref="B60:C60"/>
    <mergeCell ref="B61:C61"/>
    <mergeCell ref="B62:C62"/>
    <mergeCell ref="B63:C63"/>
    <mergeCell ref="B64:C64"/>
    <mergeCell ref="B67:C67"/>
    <mergeCell ref="B68:C68"/>
    <mergeCell ref="B69:C69"/>
    <mergeCell ref="B70:C70"/>
    <mergeCell ref="B71:C71"/>
    <mergeCell ref="B72:C72"/>
    <mergeCell ref="B73:C73"/>
    <mergeCell ref="B83:E83"/>
    <mergeCell ref="B77:C77"/>
    <mergeCell ref="B78:C78"/>
    <mergeCell ref="B74:C74"/>
    <mergeCell ref="D74:E74"/>
    <mergeCell ref="A1:B3"/>
    <mergeCell ref="D8:E8"/>
    <mergeCell ref="D10:E10"/>
    <mergeCell ref="A6:K6"/>
    <mergeCell ref="B8:C8"/>
    <mergeCell ref="B10:C10"/>
    <mergeCell ref="B11:C11"/>
    <mergeCell ref="B9:E9"/>
    <mergeCell ref="D19:E19"/>
    <mergeCell ref="D13:E13"/>
    <mergeCell ref="D14:E14"/>
    <mergeCell ref="D15:E15"/>
    <mergeCell ref="B12:C12"/>
    <mergeCell ref="B13:C13"/>
    <mergeCell ref="B14:C14"/>
    <mergeCell ref="B15:C15"/>
    <mergeCell ref="D16:E16"/>
    <mergeCell ref="D17:E17"/>
    <mergeCell ref="D18:E18"/>
    <mergeCell ref="B16:C16"/>
    <mergeCell ref="B17:C17"/>
    <mergeCell ref="B18:C18"/>
    <mergeCell ref="B19:C19"/>
    <mergeCell ref="D11:E11"/>
    <mergeCell ref="D12:E12"/>
    <mergeCell ref="B28:C28"/>
    <mergeCell ref="B29:C29"/>
    <mergeCell ref="A4:K4"/>
    <mergeCell ref="A5:K5"/>
    <mergeCell ref="A7:K7"/>
    <mergeCell ref="D67:E67"/>
    <mergeCell ref="D61:E61"/>
    <mergeCell ref="D62:E62"/>
    <mergeCell ref="D63:E63"/>
    <mergeCell ref="D65:E65"/>
    <mergeCell ref="D60:E60"/>
    <mergeCell ref="D49:E49"/>
    <mergeCell ref="D50:E50"/>
    <mergeCell ref="D44:E44"/>
    <mergeCell ref="D45:E45"/>
    <mergeCell ref="D30:E30"/>
    <mergeCell ref="D32:E32"/>
    <mergeCell ref="D33:E33"/>
    <mergeCell ref="D34:E34"/>
    <mergeCell ref="D23:E23"/>
    <mergeCell ref="D25:E25"/>
    <mergeCell ref="B21:C21"/>
    <mergeCell ref="B35:E35"/>
    <mergeCell ref="B88:E88"/>
    <mergeCell ref="B25:C25"/>
    <mergeCell ref="A31:E31"/>
    <mergeCell ref="D84:E84"/>
    <mergeCell ref="D85:E85"/>
    <mergeCell ref="D80:E80"/>
    <mergeCell ref="D81:E81"/>
    <mergeCell ref="D82:E82"/>
    <mergeCell ref="B46:C46"/>
    <mergeCell ref="B47:C47"/>
    <mergeCell ref="B48:C48"/>
    <mergeCell ref="B49:C49"/>
    <mergeCell ref="B50:C50"/>
    <mergeCell ref="B52:C52"/>
    <mergeCell ref="B53:C53"/>
    <mergeCell ref="B54:C54"/>
    <mergeCell ref="B55:C55"/>
    <mergeCell ref="B56:C56"/>
    <mergeCell ref="B57:C57"/>
    <mergeCell ref="D52:E52"/>
    <mergeCell ref="D59:E59"/>
    <mergeCell ref="D86:E86"/>
    <mergeCell ref="D87:E87"/>
    <mergeCell ref="B85:C85"/>
    <mergeCell ref="B98:C98"/>
    <mergeCell ref="D98:E98"/>
    <mergeCell ref="B89:C89"/>
    <mergeCell ref="D89:E89"/>
    <mergeCell ref="B90:C90"/>
    <mergeCell ref="D90:E90"/>
    <mergeCell ref="B91:C91"/>
    <mergeCell ref="D91:E91"/>
    <mergeCell ref="B92:C92"/>
    <mergeCell ref="D92:E92"/>
    <mergeCell ref="B93:C93"/>
    <mergeCell ref="D93:E93"/>
    <mergeCell ref="B97:C97"/>
    <mergeCell ref="D97:E97"/>
    <mergeCell ref="B86:C86"/>
    <mergeCell ref="B87:C87"/>
    <mergeCell ref="C1:K3"/>
    <mergeCell ref="G31:K31"/>
    <mergeCell ref="B94:C94"/>
    <mergeCell ref="D94:E94"/>
    <mergeCell ref="B95:C95"/>
    <mergeCell ref="D95:E95"/>
    <mergeCell ref="B96:C96"/>
    <mergeCell ref="D96:E96"/>
    <mergeCell ref="B65:C65"/>
    <mergeCell ref="D53:E53"/>
    <mergeCell ref="D54:E54"/>
    <mergeCell ref="D55:E55"/>
    <mergeCell ref="D56:E56"/>
    <mergeCell ref="D57:E57"/>
    <mergeCell ref="B39:C39"/>
    <mergeCell ref="B40:C40"/>
    <mergeCell ref="B41:C41"/>
    <mergeCell ref="B42:C42"/>
    <mergeCell ref="D46:E46"/>
    <mergeCell ref="D47:E47"/>
    <mergeCell ref="D48:E48"/>
    <mergeCell ref="D58:E58"/>
  </mergeCells>
  <phoneticPr fontId="2" type="noConversion"/>
  <printOptions horizontalCentered="1"/>
  <pageMargins left="0.19685039370078741" right="0.19685039370078741" top="0.47244094488188981" bottom="0.39370078740157483" header="0" footer="0"/>
  <pageSetup orientation="portrait" horizontalDpi="300" verticalDpi="300" r:id="rId1"/>
  <headerFooter alignWithMargins="0"/>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Resumen</vt:lpstr>
      <vt:lpstr>Resumen Ejecutivo</vt:lpstr>
      <vt:lpstr>OEA_SF</vt:lpstr>
      <vt:lpstr>OEA_SF!Área_de_impresión</vt:lpstr>
    </vt:vector>
  </TitlesOfParts>
  <Company>AES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LIsta verificación PVP</dc:title>
  <dc:subject>PVP</dc:subject>
  <dc:creator>Diana Mesa</dc:creator>
  <cp:lastModifiedBy>BERNARDO</cp:lastModifiedBy>
  <cp:lastPrinted>2019-04-30T14:55:55Z</cp:lastPrinted>
  <dcterms:created xsi:type="dcterms:W3CDTF">2002-04-12T15:18:47Z</dcterms:created>
  <dcterms:modified xsi:type="dcterms:W3CDTF">2019-06-14T22:26:57Z</dcterms:modified>
  <cp:category>Auditorias de validación PVP</cp:category>
</cp:coreProperties>
</file>