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bookViews>
  <sheets>
    <sheet name="General" sheetId="1" state="visible" r:id="rId1"/>
    <sheet name="D20++ QC Doc" sheetId="2" state="visible" r:id="rId2"/>
    <sheet name="ME++ Pseudo points" sheetId="3" state="visible" r:id="rId3"/>
  </sheets>
  <definedNames>
    <definedName localSheetId="1" name="_xlnm.Print_Titles">'D20++ QC Doc'!$8:$8</definedName>
    <definedName localSheetId="1" name="_xlnm.Print_Area">'D20++ QC Doc'!$B$1:$L$200</definedName>
  </definedNames>
  <calcPr calcId="124519" fullCalcOnLoad="1"/>
</workbook>
</file>

<file path=xl/sharedStrings.xml><?xml version="1.0" encoding="utf-8"?>
<sst xmlns="http://schemas.openxmlformats.org/spreadsheetml/2006/main" uniqueCount="278">
  <si>
    <t>D20 ME,  MEII and MX QC Document</t>
  </si>
  <si>
    <t>Revisions</t>
  </si>
  <si>
    <t>Revision</t>
  </si>
  <si>
    <t>Date</t>
  </si>
  <si>
    <t>Description</t>
  </si>
  <si>
    <t>Name</t>
  </si>
  <si>
    <t>-----</t>
  </si>
  <si>
    <t>Initial document</t>
  </si>
  <si>
    <t>RBC</t>
  </si>
  <si>
    <t xml:space="preserve">Added Accumulator Freeze settings to be checked. </t>
  </si>
  <si>
    <t>ARF</t>
  </si>
  <si>
    <t>Revised Communication Watchdog examples</t>
  </si>
  <si>
    <t>Added columns for Python script output</t>
  </si>
  <si>
    <t>MAC</t>
  </si>
  <si>
    <t>this is</t>
  </si>
  <si>
    <t>First Energy D20++ QC Checklist</t>
  </si>
  <si>
    <t>Substation Name</t>
  </si>
  <si>
    <t>C:/Users/clbishop/Documents/GitHub/FE-D20_Checker/Example D20 XML/D20M++/PLVLY_Q D20M++.xml</t>
  </si>
  <si>
    <t>Config Name</t>
  </si>
  <si>
    <t>Revision Text from Config</t>
  </si>
  <si>
    <t>Config Engineers Initials in Cell H6, Q4 Reviewers initials in cell J6</t>
  </si>
  <si>
    <t>NAME</t>
  </si>
  <si>
    <t>APPLICATION</t>
  </si>
  <si>
    <t>TABLE</t>
  </si>
  <si>
    <t>COLUMN</t>
  </si>
  <si>
    <t>SETTING</t>
  </si>
  <si>
    <t>Q3</t>
  </si>
  <si>
    <t>Q4</t>
  </si>
  <si>
    <t>Some Python Values</t>
  </si>
  <si>
    <t>OLD CONFIG</t>
  </si>
  <si>
    <t>DNP DCA</t>
  </si>
  <si>
    <t>B023_PNT</t>
  </si>
  <si>
    <t>DEVICE CONFIGURATION</t>
  </si>
  <si>
    <t>DCA Object Type</t>
  </si>
  <si>
    <t>Number of REAL Device Points</t>
  </si>
  <si>
    <t>DCA Object Types</t>
  </si>
  <si>
    <t>Binary Input</t>
  </si>
  <si>
    <t>Use Pull Down under "DCA Object Type" for point type. Insert real device points in colum F</t>
  </si>
  <si>
    <t>Binary Output</t>
  </si>
  <si>
    <t>Running Counter</t>
  </si>
  <si>
    <t>Frozen Counter</t>
  </si>
  <si>
    <t>Analog Input</t>
  </si>
  <si>
    <t>Analog Input 16</t>
  </si>
  <si>
    <t>NEW CONFIG</t>
  </si>
  <si>
    <t>18</t>
  </si>
  <si>
    <t>11</t>
  </si>
  <si>
    <t>4</t>
  </si>
  <si>
    <t>42</t>
  </si>
  <si>
    <t>B023_CFG</t>
  </si>
  <si>
    <t>DCA CONFIGURATION</t>
  </si>
  <si>
    <t>RESTART DELAY</t>
  </si>
  <si>
    <t>B023_DEV</t>
  </si>
  <si>
    <t>POLL INTERVAL</t>
  </si>
  <si>
    <t>5 sec</t>
  </si>
  <si>
    <t>INTEGRITY POLL INTERVAL</t>
  </si>
  <si>
    <t>OFFLINE AFTER FAIL</t>
  </si>
  <si>
    <t>OFFLINE AFTER CHAN. FAIL</t>
  </si>
  <si>
    <t>FAILURES FOR BAD CHAN.</t>
  </si>
  <si>
    <t>3 (minimum)</t>
  </si>
  <si>
    <t>TIMESYNCING</t>
  </si>
  <si>
    <t>DISABLE</t>
  </si>
  <si>
    <t>HARRIS DCA</t>
  </si>
  <si>
    <t>A020_SRU</t>
  </si>
  <si>
    <t>SRU TABLE</t>
  </si>
  <si>
    <t>RE-INIT INTERVAL</t>
  </si>
  <si>
    <t>Application A020 is disabled for this site.</t>
  </si>
  <si>
    <t>SYSTEM PT. DB B008</t>
  </si>
  <si>
    <t>A0083</t>
  </si>
  <si>
    <t>CALCULATOR DTA</t>
  </si>
  <si>
    <t>DCA POINTS</t>
  </si>
  <si>
    <t>DEVICES = 0</t>
  </si>
  <si>
    <t>D20 Calculator: Digital Inputs table does not have event types.</t>
  </si>
  <si>
    <t>ALL DCAs</t>
  </si>
  <si>
    <t>POINT DESCRIPTION</t>
  </si>
  <si>
    <t>DEVICES</t>
  </si>
  <si>
    <t>DEVICE DESCRIPTION &amp; ADDR.</t>
  </si>
  <si>
    <t xml:space="preserve">System Point Database DNP Instance Totalizer </t>
  </si>
  <si>
    <t>Use this for each instance just as a check of your work</t>
  </si>
  <si>
    <t>Insert Values in the red cells below for each DNP instance of your System Point Database</t>
  </si>
  <si>
    <t xml:space="preserve">Total DI's: </t>
  </si>
  <si>
    <t>These are the values that need to be in the System Point Database. These values include Pseudo Points</t>
  </si>
  <si>
    <t xml:space="preserve">Total DO's: </t>
  </si>
  <si>
    <t xml:space="preserve">Total AI's: </t>
  </si>
  <si>
    <t xml:space="preserve">Total DV's: </t>
  </si>
  <si>
    <t xml:space="preserve">24 Analog in for Satec, 21 Analog in for Bitronic, Mixture of points for RTACS and other devices. </t>
  </si>
  <si>
    <t>Analog Inputs</t>
  </si>
  <si>
    <t>Digital Inputs</t>
  </si>
  <si>
    <t>Digital Outputs</t>
  </si>
  <si>
    <t>Counter Inputs</t>
  </si>
  <si>
    <t>Devices</t>
  </si>
  <si>
    <t>WESMAINT ll</t>
  </si>
  <si>
    <t>B014MCFG</t>
  </si>
  <si>
    <t>BUFFER CONFIGURATION</t>
  </si>
  <si>
    <t>SOE BUFFER SIZE</t>
  </si>
  <si>
    <t>SOE LOCATION</t>
  </si>
  <si>
    <t>NVRAM</t>
  </si>
  <si>
    <t>WM_TIME</t>
  </si>
  <si>
    <t>Daylight Savings Time</t>
  </si>
  <si>
    <t>Standard UTC Offset</t>
  </si>
  <si>
    <t>DST Offset</t>
  </si>
  <si>
    <t>B014USER</t>
  </si>
  <si>
    <t>USER CONFIGURATION</t>
  </si>
  <si>
    <t>USER NAME</t>
  </si>
  <si>
    <t>PASSWORD</t>
  </si>
  <si>
    <t>CONTROL PASSWORD</t>
  </si>
  <si>
    <t>WWELCOME</t>
  </si>
  <si>
    <t>WELCOME MESSAGE</t>
  </si>
  <si>
    <t>Row =15, Inverse</t>
  </si>
  <si>
    <t>NEW LOGIN</t>
  </si>
  <si>
    <t>Insert new device welcome screen text in Cell C76</t>
  </si>
  <si>
    <t>BRIDGEMAN</t>
  </si>
  <si>
    <t>B015</t>
  </si>
  <si>
    <t>CONFIGURATION TABLE</t>
  </si>
  <si>
    <t>Number of RX Buffers</t>
  </si>
  <si>
    <t>Record Point</t>
  </si>
  <si>
    <t>Point Type</t>
  </si>
  <si>
    <t>System Point</t>
  </si>
  <si>
    <t>Comm Event Point</t>
  </si>
  <si>
    <t>Normal State</t>
  </si>
  <si>
    <t>**Not all values. If you need them all, please refer to the SGConfig**</t>
  </si>
  <si>
    <t>Digital Input</t>
  </si>
  <si>
    <t>(000001) Q-1-JR-PV</t>
  </si>
  <si>
    <t>(000145) D20 S1 Comm Watchdog On/Off Line</t>
  </si>
  <si>
    <t>Off</t>
  </si>
  <si>
    <t>(000065) B17 Q-72-IP-B BF</t>
  </si>
  <si>
    <t>(000146) D20 S2 Comm Watchdog On/Off Line</t>
  </si>
  <si>
    <t>Corresponding COM</t>
  </si>
  <si>
    <t>(000001) Spare 1</t>
  </si>
  <si>
    <t>(000147) D20 A1 Comm Watchdog On/Off Line</t>
  </si>
  <si>
    <t>COM5</t>
  </si>
  <si>
    <t>(000033) Q-3-PV-BUS KV</t>
  </si>
  <si>
    <t>(000148) D20 A2 Comm Watchdog On/Off Line</t>
  </si>
  <si>
    <t>COM6</t>
  </si>
  <si>
    <t>Digital Output</t>
  </si>
  <si>
    <t>(000149) D20 K1 Comm Watchdog On/Off Line</t>
  </si>
  <si>
    <t>COM2</t>
  </si>
  <si>
    <t>(000129) Status pt. # 129</t>
  </si>
  <si>
    <t>(000150) D20 C1 Comm Watchdog On/Off Line</t>
  </si>
  <si>
    <t>COM4</t>
  </si>
  <si>
    <t>(000130) BITRONICS Q-1-FW-PV RTAC2 P12 Ph A Volts</t>
  </si>
  <si>
    <t>(000151) Q-1 Bitronics Comm Watchdog</t>
  </si>
  <si>
    <t>COM1</t>
  </si>
  <si>
    <t>(000134) SATEC Q-3-FW-PV RTAC2 P12  Ph A Volts</t>
  </si>
  <si>
    <t>(000152) Q-3-FW-PV Satec Meter Comm Watchdog</t>
  </si>
  <si>
    <t>(000080) Q-22-PV-WAK RTAC1 COM32 Ph B Amps</t>
  </si>
  <si>
    <t>(000153) RTAC1 Comm Watchdog</t>
  </si>
  <si>
    <t>REMOTE</t>
  </si>
  <si>
    <t>Yes</t>
  </si>
  <si>
    <t>Application Address</t>
  </si>
  <si>
    <t>Data Link channel</t>
  </si>
  <si>
    <t>LAN Address (Hex)</t>
  </si>
  <si>
    <t>51</t>
  </si>
  <si>
    <t>0</t>
  </si>
  <si>
    <t>33</t>
  </si>
  <si>
    <t>61</t>
  </si>
  <si>
    <t>1</t>
  </si>
  <si>
    <t>3D</t>
  </si>
  <si>
    <t>10</t>
  </si>
  <si>
    <t>2</t>
  </si>
  <si>
    <t>A</t>
  </si>
  <si>
    <t>500</t>
  </si>
  <si>
    <t>3</t>
  </si>
  <si>
    <t>1F4</t>
  </si>
  <si>
    <t>9600</t>
  </si>
  <si>
    <t>B</t>
  </si>
  <si>
    <t>Comm Watchdog</t>
  </si>
  <si>
    <t>A026_CFG</t>
  </si>
  <si>
    <t>*****  See Examples below *****</t>
  </si>
  <si>
    <t>Application A003 is disabled for this site.</t>
  </si>
  <si>
    <t>COMMUNICATION WD</t>
  </si>
  <si>
    <t>A026DCA</t>
  </si>
  <si>
    <t>SOE ENABLE</t>
  </si>
  <si>
    <t>YES</t>
  </si>
  <si>
    <t>COS ENABLE</t>
  </si>
  <si>
    <t>SATEC Meter Comm</t>
  </si>
  <si>
    <t>DNP Datalink</t>
  </si>
  <si>
    <t>B013_CFG</t>
  </si>
  <si>
    <t>Port Configuration</t>
  </si>
  <si>
    <t>Baud Rate</t>
  </si>
  <si>
    <t>ACCUM. FREEZE</t>
  </si>
  <si>
    <t>A030CFG</t>
  </si>
  <si>
    <t>DTA MISC PARAMETERS</t>
  </si>
  <si>
    <t>TIME SYNC WAIT</t>
  </si>
  <si>
    <t>STATUS/ACC FREEZE</t>
  </si>
  <si>
    <t>ALL COLUMNS</t>
  </si>
  <si>
    <t>Empty (No Values)</t>
  </si>
  <si>
    <t>ACC FREEZE/CONTROLS</t>
  </si>
  <si>
    <t>DNP DPA</t>
  </si>
  <si>
    <t>B021CFG</t>
  </si>
  <si>
    <t>DPA CONFIGURATION</t>
  </si>
  <si>
    <t>DATALINK CONFIRM</t>
  </si>
  <si>
    <t>Disabled</t>
  </si>
  <si>
    <t>Unsolicited Responses</t>
  </si>
  <si>
    <t>Idle Report Period</t>
  </si>
  <si>
    <t>HARRIS DPA</t>
  </si>
  <si>
    <t>A003MT01</t>
  </si>
  <si>
    <t>DIGITAL INPUT MAP</t>
  </si>
  <si>
    <t>SOE</t>
  </si>
  <si>
    <t>NO</t>
  </si>
  <si>
    <t>A003_LRU</t>
  </si>
  <si>
    <t>LRU CONFIGURATION</t>
  </si>
  <si>
    <t>OFFLINE CONDITION</t>
  </si>
  <si>
    <t>ALL POINTS</t>
  </si>
  <si>
    <t>Optional Settings if Needed</t>
  </si>
  <si>
    <t>A003MT02</t>
  </si>
  <si>
    <t>DIGITAL OUTPUT MAP</t>
  </si>
  <si>
    <t>CONTACT DUR/BASE TIME</t>
  </si>
  <si>
    <t xml:space="preserve">Check Scaling for the Harris analog points. Fault Distance and TR Winding Temp should be as shown above. All other scaling factors should be as the Volts are shown in the above graphic. </t>
  </si>
  <si>
    <t>Revenue Meter Settings</t>
  </si>
  <si>
    <t>(Derived from Mansfield Rev Meter config that had minimal errors to revenue meters)</t>
  </si>
  <si>
    <t>B015_RAT</t>
  </si>
  <si>
    <t>REMOTE APPLICATION</t>
  </si>
  <si>
    <t>TX DELAY TO APPL.</t>
  </si>
  <si>
    <t>250</t>
  </si>
  <si>
    <t>DCD, RTS, &amp; CTS</t>
  </si>
  <si>
    <t>Disable</t>
  </si>
  <si>
    <t>DCD to RX enable time</t>
  </si>
  <si>
    <t>RTS Preamble</t>
  </si>
  <si>
    <t>RTS Postamble</t>
  </si>
  <si>
    <t>Max Frame Size</t>
  </si>
  <si>
    <t>Transmit Retries</t>
  </si>
  <si>
    <t>Transmit Buffers</t>
  </si>
  <si>
    <t>Receive Buffers</t>
  </si>
  <si>
    <t>Confirm Timeout</t>
  </si>
  <si>
    <t>Response Timeout</t>
  </si>
  <si>
    <t>Data Link CFM Required</t>
  </si>
  <si>
    <t>Confirm Required</t>
  </si>
  <si>
    <t xml:space="preserve">After the Config is done, go back and make sure the WinPoints in the Points List were updated to reflect the new equipment or changes and match what is in the Config File. </t>
  </si>
  <si>
    <t xml:space="preserve">Does this config have an HMI associated with it? If so go back and make sure your WinPoints are correct in the points list for any revisions made in the config. </t>
  </si>
  <si>
    <t>ME++ DEFAULT PSEUDOS</t>
  </si>
  <si>
    <t>Analog</t>
  </si>
  <si>
    <t>ONE WAY TRANSMISSION DELAY</t>
  </si>
  <si>
    <t>Global DEVICES DISABLED</t>
  </si>
  <si>
    <t>Global DISABLE ALL DEV</t>
  </si>
  <si>
    <t># OF SUCCESSFUL TRANS W/DEV</t>
  </si>
  <si>
    <t>Global POLLING DISABLED ALL DEV</t>
  </si>
  <si>
    <t>Global DISABLE POLLS TO ALL DEV</t>
  </si>
  <si>
    <t># OF FAILURES</t>
  </si>
  <si>
    <t>Global DISABLE UNSOL RESP ALL DEV</t>
  </si>
  <si>
    <t>Global DISABLE UNSOL RESP</t>
  </si>
  <si>
    <t>PRESENT CHANNEL</t>
  </si>
  <si>
    <t>ENABLED/DISABLED DEVICE</t>
  </si>
  <si>
    <t>Global POLL ALL DEV FOR CLSS DATA</t>
  </si>
  <si>
    <t>% OF SUCCESSFUL TRANSACTIONS</t>
  </si>
  <si>
    <t>POLLING ENABLED/DISABLED</t>
  </si>
  <si>
    <t>Global POLL ALL DEV FOR INTG DATA</t>
  </si>
  <si>
    <t>UNSOL RESP ENABLED/DISABLED</t>
  </si>
  <si>
    <t>Global RESTART ALL DEV</t>
  </si>
  <si>
    <t>POLL FOR DATA</t>
  </si>
  <si>
    <t>Global TIMESYNC ALL DEV</t>
  </si>
  <si>
    <t>REMOTE RESTART</t>
  </si>
  <si>
    <t>Global CLEAR CHANNEL</t>
  </si>
  <si>
    <t>TIME SYNC REMOTE</t>
  </si>
  <si>
    <t>Global CLEAR COMM STATISTIC</t>
  </si>
  <si>
    <t>PROPAGATION DELAY MEASURE</t>
  </si>
  <si>
    <t>DEVICE ENABLED</t>
  </si>
  <si>
    <t>PRI COMM CHANNEL STATUS</t>
  </si>
  <si>
    <t>SCHEDULED POLLS ENABLED</t>
  </si>
  <si>
    <t>SEC COMM CHANNEL STATUS</t>
  </si>
  <si>
    <t>UNSOLICITED RESP ENABLED</t>
  </si>
  <si>
    <t>PRI CHANNEL IN USE</t>
  </si>
  <si>
    <t>POLL DEV FOR CLASS DATA</t>
  </si>
  <si>
    <t>SEC CHANNEL IN USE</t>
  </si>
  <si>
    <t>POLL DEV FOR INTEG DATA</t>
  </si>
  <si>
    <t>IIN RESTART BIT STATE</t>
  </si>
  <si>
    <t>DEVICE RESTART</t>
  </si>
  <si>
    <t>IIN TROUBLE BIT STATE</t>
  </si>
  <si>
    <t>TIMESYNC IN PROGRESS</t>
  </si>
  <si>
    <t>PROPAGATION DELAY IN PROG</t>
  </si>
  <si>
    <t>FORCE NEXT COM CHANNEL</t>
  </si>
  <si>
    <t>CLEAR COMM STATISTIC</t>
  </si>
  <si>
    <t>Please refer to the SGConfig.</t>
  </si>
  <si>
    <t>5</t>
  </si>
  <si>
    <t>6</t>
  </si>
  <si>
    <t>1089</t>
  </si>
  <si>
    <t>441</t>
  </si>
  <si>
    <t>501</t>
  </si>
  <si>
    <t>1F5</t>
  </si>
</sst>
</file>

<file path=xl/styles.xml><?xml version="1.0" encoding="utf-8"?>
<styleSheet xmlns="http://schemas.openxmlformats.org/spreadsheetml/2006/main">
  <numFmts count="1">
    <numFmt formatCode="m/d/yy;@" numFmtId="164"/>
  </numFmts>
  <fonts count="14">
    <font>
      <name val="Arial"/>
      <sz val="10"/>
    </font>
    <font>
      <name val="Arial"/>
      <family val="2"/>
      <b val="1"/>
      <sz val="10"/>
    </font>
    <font>
      <name val="Arial"/>
      <family val="2"/>
      <b val="1"/>
      <sz val="10"/>
      <u val="single"/>
    </font>
    <font>
      <name val="Arial"/>
      <family val="2"/>
      <sz val="10"/>
      <u val="single"/>
    </font>
    <font>
      <name val="Arial"/>
      <family val="2"/>
      <sz val="10"/>
    </font>
    <font>
      <name val="Arial"/>
      <family val="2"/>
      <sz val="14"/>
    </font>
    <font>
      <name val="Arial"/>
      <family val="2"/>
      <color indexed="55"/>
      <sz val="10"/>
    </font>
    <font>
      <name val="Arial"/>
      <family val="2"/>
      <sz val="16"/>
    </font>
    <font>
      <name val="Arial"/>
      <family val="2"/>
      <b val="1"/>
      <sz val="18"/>
      <u val="single"/>
    </font>
    <font>
      <name val="Arial"/>
      <family val="2"/>
      <b val="1"/>
      <color indexed="10"/>
      <sz val="8"/>
    </font>
    <font>
      <name val="Calibri"/>
      <family val="2"/>
      <color theme="1"/>
      <sz val="11"/>
      <scheme val="minor"/>
    </font>
    <font>
      <name val="Calibri"/>
      <family val="2"/>
      <color theme="1"/>
      <sz val="8"/>
      <scheme val="minor"/>
    </font>
    <font>
      <name val="Arial"/>
      <family val="2"/>
      <b val="1"/>
      <color theme="1"/>
      <sz val="8"/>
    </font>
    <font>
      <name val="Arial"/>
      <family val="2"/>
      <color rgb="FFFF0000"/>
      <sz val="10"/>
    </font>
  </fonts>
  <fills count="5">
    <fill>
      <patternFill/>
    </fill>
    <fill>
      <patternFill patternType="gray125"/>
    </fill>
    <fill>
      <patternFill patternType="solid">
        <fgColor indexed="41"/>
        <bgColor indexed="64"/>
      </patternFill>
    </fill>
    <fill>
      <patternFill patternType="solid">
        <fgColor rgb="FFFFFF00"/>
        <bgColor indexed="64"/>
      </patternFill>
    </fill>
    <fill>
      <patternFill patternType="solid">
        <fgColor theme="4" tint="0.3999755851924192"/>
        <bgColor indexed="64"/>
      </patternFill>
    </fill>
  </fills>
  <borders count="36">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bottom/>
      <diagonal/>
    </border>
    <border>
      <left style="medium">
        <color indexed="64"/>
      </left>
      <right style="hair">
        <color indexed="64"/>
      </right>
      <top/>
      <bottom style="medium">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3">
    <xf borderId="0" fillId="0" fontId="0" numFmtId="0"/>
    <xf borderId="0" fillId="0" fontId="10" numFmtId="0"/>
    <xf borderId="0" fillId="0" fontId="4" numFmtId="0"/>
  </cellStyleXfs>
  <cellXfs count="142">
    <xf borderId="0" fillId="0" fontId="0" numFmtId="0" pivotButton="0" quotePrefix="0" xfId="0"/>
    <xf applyAlignment="1" borderId="0" fillId="0" fontId="2" numFmtId="0" pivotButton="0" quotePrefix="0" xfId="0">
      <alignment horizontal="center"/>
    </xf>
    <xf applyAlignment="1" borderId="0" fillId="0" fontId="3" numFmtId="0" pivotButton="0" quotePrefix="0" xfId="0">
      <alignment horizontal="left"/>
    </xf>
    <xf borderId="1" fillId="0" fontId="0" numFmtId="0" pivotButton="0" quotePrefix="0" xfId="0"/>
    <xf applyAlignment="1" borderId="2" fillId="0" fontId="1" numFmtId="0" pivotButton="0" quotePrefix="0" xfId="0">
      <alignment horizontal="center"/>
    </xf>
    <xf applyAlignment="1" borderId="3" fillId="0" fontId="1" numFmtId="0" pivotButton="0" quotePrefix="0" xfId="0">
      <alignment horizontal="center"/>
    </xf>
    <xf applyAlignment="1" borderId="4" fillId="0" fontId="4" numFmtId="0" pivotButton="0" quotePrefix="1" xfId="0">
      <alignment horizontal="center" vertical="center"/>
    </xf>
    <xf applyAlignment="1" borderId="1" fillId="0" fontId="0" numFmtId="0" pivotButton="0" quotePrefix="0" xfId="0">
      <alignment horizontal="center"/>
    </xf>
    <xf applyAlignment="1" borderId="4" fillId="0" fontId="1" numFmtId="0" pivotButton="0" quotePrefix="0" xfId="0">
      <alignment horizontal="center"/>
    </xf>
    <xf applyAlignment="1" borderId="4" fillId="0" fontId="0" numFmtId="0" pivotButton="0" quotePrefix="0" xfId="0">
      <alignment horizontal="center"/>
    </xf>
    <xf applyAlignment="1" borderId="4" fillId="0" fontId="6" numFmtId="0" pivotButton="0" quotePrefix="0" xfId="0">
      <alignment horizontal="center"/>
    </xf>
    <xf applyAlignment="1" borderId="6" fillId="3" fontId="1" numFmtId="0" pivotButton="0" quotePrefix="0" xfId="0">
      <alignment horizontal="right"/>
    </xf>
    <xf applyAlignment="1" borderId="7" fillId="3" fontId="1" numFmtId="0" pivotButton="0" quotePrefix="0" xfId="0">
      <alignment horizontal="right"/>
    </xf>
    <xf applyAlignment="1" borderId="2" fillId="3" fontId="1" numFmtId="0" pivotButton="0" quotePrefix="0" xfId="0">
      <alignment horizontal="right"/>
    </xf>
    <xf applyAlignment="1" borderId="10" fillId="0" fontId="4" numFmtId="0" pivotButton="0" quotePrefix="0" xfId="0">
      <alignment horizontal="center"/>
    </xf>
    <xf applyAlignment="1" borderId="11" fillId="0" fontId="1" numFmtId="0" pivotButton="0" quotePrefix="0" xfId="0">
      <alignment wrapText="1"/>
    </xf>
    <xf applyAlignment="1" borderId="12" fillId="0" fontId="1" numFmtId="0" pivotButton="0" quotePrefix="0" xfId="0">
      <alignment horizontal="center"/>
    </xf>
    <xf applyAlignment="1" borderId="13" fillId="0" fontId="1" numFmtId="0" pivotButton="0" quotePrefix="0" xfId="0">
      <alignment horizontal="center"/>
    </xf>
    <xf applyAlignment="1" borderId="12" fillId="0" fontId="6" numFmtId="0" pivotButton="0" quotePrefix="0" xfId="0">
      <alignment horizontal="center"/>
    </xf>
    <xf applyAlignment="1" borderId="13" fillId="0" fontId="6" numFmtId="0" pivotButton="0" quotePrefix="0" xfId="0">
      <alignment horizontal="center"/>
    </xf>
    <xf borderId="13" fillId="0" fontId="6" numFmtId="0" pivotButton="0" quotePrefix="0" xfId="0"/>
    <xf applyAlignment="1" borderId="14" fillId="0" fontId="1" numFmtId="0" pivotButton="0" quotePrefix="0" xfId="0">
      <alignment horizontal="center"/>
    </xf>
    <xf applyAlignment="1" borderId="15" fillId="0" fontId="1" numFmtId="0" pivotButton="0" quotePrefix="0" xfId="0">
      <alignment horizontal="center"/>
    </xf>
    <xf applyAlignment="1" borderId="16" fillId="0" fontId="1" numFmtId="0" pivotButton="0" quotePrefix="0" xfId="0">
      <alignment horizontal="center"/>
    </xf>
    <xf applyAlignment="1" borderId="4" fillId="0" fontId="4" numFmtId="0" pivotButton="0" quotePrefix="0" xfId="0">
      <alignment horizontal="center" vertical="center"/>
    </xf>
    <xf applyAlignment="1" borderId="4" fillId="0" fontId="4" numFmtId="164" pivotButton="0" quotePrefix="0" xfId="0">
      <alignment horizontal="center" vertical="center"/>
    </xf>
    <xf applyAlignment="1" borderId="17" fillId="0" fontId="0" numFmtId="0" pivotButton="0" quotePrefix="0" xfId="0">
      <alignment horizontal="center" vertical="center"/>
    </xf>
    <xf applyAlignment="1" borderId="0" fillId="0" fontId="2" numFmtId="0" pivotButton="0" quotePrefix="0" xfId="0">
      <alignment horizontal="center" vertical="top"/>
    </xf>
    <xf applyAlignment="1" borderId="0" fillId="0" fontId="3" numFmtId="0" pivotButton="0" quotePrefix="0" xfId="0">
      <alignment horizontal="center" vertical="top"/>
    </xf>
    <xf applyAlignment="1" borderId="8" fillId="0" fontId="4" numFmtId="0" pivotButton="0" quotePrefix="0" xfId="0">
      <alignment horizontal="center"/>
    </xf>
    <xf applyAlignment="1" borderId="9" fillId="0" fontId="4" numFmtId="0" pivotButton="0" quotePrefix="0" xfId="0">
      <alignment horizontal="center"/>
    </xf>
    <xf applyAlignment="1" borderId="5" fillId="0" fontId="4" numFmtId="0" pivotButton="0" quotePrefix="0" xfId="0">
      <alignment horizontal="center"/>
    </xf>
    <xf applyAlignment="1" borderId="18" fillId="0" fontId="4" numFmtId="0" pivotButton="0" quotePrefix="0" xfId="0">
      <alignment horizontal="center"/>
    </xf>
    <xf applyAlignment="1" borderId="19" fillId="0" fontId="4" numFmtId="0" pivotButton="0" quotePrefix="0" xfId="0">
      <alignment horizontal="center"/>
    </xf>
    <xf applyAlignment="1" borderId="8" fillId="0" fontId="1" numFmtId="0" pivotButton="0" quotePrefix="1" xfId="0">
      <alignment horizontal="center"/>
    </xf>
    <xf applyAlignment="1" borderId="18" fillId="2" fontId="4" numFmtId="0" pivotButton="0" quotePrefix="0" xfId="0">
      <alignment horizontal="center"/>
    </xf>
    <xf applyAlignment="1" borderId="19" fillId="2" fontId="4" numFmtId="0" pivotButton="0" quotePrefix="0" xfId="0">
      <alignment horizontal="center"/>
    </xf>
    <xf borderId="0" fillId="0" fontId="10" numFmtId="0" pivotButton="0" quotePrefix="0" xfId="1"/>
    <xf applyAlignment="1" borderId="0" fillId="0" fontId="10" numFmtId="0" pivotButton="0" quotePrefix="0" xfId="1">
      <alignment horizontal="center"/>
    </xf>
    <xf borderId="0" fillId="0" fontId="9" numFmtId="0" pivotButton="0" quotePrefix="0" xfId="1"/>
    <xf borderId="0" fillId="0" fontId="11" numFmtId="0" pivotButton="0" quotePrefix="0" xfId="1"/>
    <xf borderId="0" fillId="0" fontId="12" numFmtId="0" pivotButton="0" quotePrefix="0" xfId="1"/>
    <xf applyAlignment="1" borderId="8" fillId="0" fontId="2" numFmtId="0" pivotButton="0" quotePrefix="0" xfId="0">
      <alignment horizontal="center"/>
    </xf>
    <xf applyAlignment="1" borderId="0" fillId="3" fontId="4" numFmtId="0" pivotButton="0" quotePrefix="0" xfId="0">
      <alignment horizontal="center"/>
    </xf>
    <xf borderId="0" fillId="0" fontId="4" numFmtId="0" pivotButton="0" quotePrefix="0" xfId="2"/>
    <xf applyAlignment="1" borderId="0" fillId="0" fontId="4" numFmtId="0" pivotButton="0" quotePrefix="0" xfId="2">
      <alignment horizontal="center"/>
    </xf>
    <xf applyAlignment="1" borderId="0" fillId="0" fontId="1" numFmtId="0" pivotButton="0" quotePrefix="0" xfId="0">
      <alignment horizontal="left" vertical="top" wrapText="1"/>
    </xf>
    <xf applyAlignment="1" borderId="0" fillId="0" fontId="4" numFmtId="0" pivotButton="0" quotePrefix="0" xfId="0">
      <alignment horizontal="left" vertical="center" wrapText="1"/>
    </xf>
    <xf applyAlignment="1" borderId="0" fillId="0" fontId="1" numFmtId="0" pivotButton="0" quotePrefix="0" xfId="0">
      <alignment horizontal="center" vertical="center"/>
    </xf>
    <xf applyAlignment="1" borderId="0" fillId="0" fontId="0" numFmtId="0" pivotButton="0" quotePrefix="0" xfId="0">
      <alignment horizontal="center" vertical="center"/>
    </xf>
    <xf applyAlignment="1" borderId="10" fillId="0" fontId="0" numFmtId="0" pivotButton="0" quotePrefix="0" xfId="0">
      <alignment horizontal="center" vertical="center"/>
    </xf>
    <xf applyAlignment="1" borderId="11" fillId="0" fontId="4" numFmtId="0" pivotButton="0" quotePrefix="0" xfId="0">
      <alignment horizontal="center" vertical="center"/>
    </xf>
    <xf applyAlignment="1" borderId="19" fillId="0" fontId="4" numFmtId="0" pivotButton="0" quotePrefix="0" xfId="0">
      <alignment horizontal="center" vertical="center"/>
    </xf>
    <xf applyAlignment="1" borderId="19" fillId="0" fontId="0" numFmtId="0" pivotButton="0" quotePrefix="0" xfId="0">
      <alignment horizontal="center" vertical="center"/>
    </xf>
    <xf applyAlignment="1" borderId="20" fillId="0" fontId="4" numFmtId="0" pivotButton="0" quotePrefix="0" xfId="0">
      <alignment horizontal="center" vertical="center"/>
    </xf>
    <xf applyAlignment="1" borderId="9" fillId="0" fontId="0" numFmtId="0" pivotButton="0" quotePrefix="0" xfId="0">
      <alignment horizontal="center" vertical="center"/>
    </xf>
    <xf applyAlignment="1" borderId="9" fillId="0" fontId="4" numFmtId="0" pivotButton="0" quotePrefix="0" xfId="0">
      <alignment horizontal="center" vertical="center"/>
    </xf>
    <xf applyAlignment="1" borderId="10" fillId="0" fontId="4" numFmtId="0" pivotButton="0" quotePrefix="0" xfId="0">
      <alignment horizontal="center" vertical="center"/>
    </xf>
    <xf applyAlignment="1" borderId="5" fillId="0" fontId="4" numFmtId="0" pivotButton="0" quotePrefix="0" xfId="0">
      <alignment horizontal="center" vertical="center"/>
    </xf>
    <xf applyAlignment="1" borderId="12" fillId="0" fontId="6" numFmtId="0" pivotButton="0" quotePrefix="0" xfId="0">
      <alignment horizontal="center" vertical="center"/>
    </xf>
    <xf applyAlignment="1" borderId="4" fillId="0" fontId="6" numFmtId="0" pivotButton="0" quotePrefix="0" xfId="0">
      <alignment horizontal="center" vertical="center"/>
    </xf>
    <xf applyAlignment="1" borderId="13" fillId="0" fontId="6" numFmtId="0" pivotButton="0" quotePrefix="0" xfId="0">
      <alignment horizontal="center" vertical="center"/>
    </xf>
    <xf applyAlignment="1" borderId="4" fillId="0" fontId="4" numFmtId="49" pivotButton="0" quotePrefix="0" xfId="0">
      <alignment horizontal="center" vertical="center"/>
    </xf>
    <xf applyAlignment="1" borderId="0" fillId="0" fontId="1" numFmtId="0" pivotButton="0" quotePrefix="1" xfId="0">
      <alignment horizontal="center"/>
    </xf>
    <xf applyAlignment="1" borderId="4" fillId="0" fontId="13" numFmtId="49" pivotButton="0" quotePrefix="0" xfId="0">
      <alignment horizontal="center" vertical="center"/>
    </xf>
    <xf borderId="0" fillId="0" fontId="13" numFmtId="0" pivotButton="0" quotePrefix="0" xfId="0"/>
    <xf applyAlignment="1" borderId="11" fillId="0" fontId="4" numFmtId="0" pivotButton="0" quotePrefix="0" xfId="0">
      <alignment horizontal="center"/>
    </xf>
    <xf applyAlignment="1" borderId="12" fillId="0" fontId="4" numFmtId="0" pivotButton="0" quotePrefix="0" xfId="0">
      <alignment horizontal="left"/>
    </xf>
    <xf applyAlignment="1" borderId="13" fillId="0" fontId="4" numFmtId="49" pivotButton="0" quotePrefix="0" xfId="0">
      <alignment horizontal="left"/>
    </xf>
    <xf applyAlignment="1" borderId="16" fillId="0" fontId="4" numFmtId="49" pivotButton="0" quotePrefix="0" xfId="0">
      <alignment horizontal="left"/>
    </xf>
    <xf applyAlignment="1" borderId="17" fillId="0" fontId="4" numFmtId="0" pivotButton="0" quotePrefix="0" xfId="0">
      <alignment horizontal="center" vertical="center"/>
    </xf>
    <xf applyAlignment="1" borderId="14" fillId="0" fontId="4" numFmtId="0" pivotButton="0" quotePrefix="0" xfId="0">
      <alignment horizontal="left"/>
    </xf>
    <xf applyAlignment="1" borderId="0" fillId="0" fontId="4" numFmtId="0" pivotButton="0" quotePrefix="0" xfId="0">
      <alignment horizontal="right" vertical="center"/>
    </xf>
    <xf applyAlignment="1" borderId="19" fillId="0" fontId="2" numFmtId="0" pivotButton="0" quotePrefix="0" xfId="0">
      <alignment horizontal="center"/>
    </xf>
    <xf borderId="25" fillId="0" fontId="4" numFmtId="0" pivotButton="0" quotePrefix="0" xfId="0"/>
    <xf applyAlignment="1" borderId="26" fillId="4" fontId="4" numFmtId="0" pivotButton="0" quotePrefix="0" xfId="0">
      <alignment horizontal="center"/>
    </xf>
    <xf applyAlignment="1" borderId="20" fillId="0" fontId="4" numFmtId="0" pivotButton="0" quotePrefix="0" xfId="0">
      <alignment horizontal="center"/>
    </xf>
    <xf applyAlignment="1" borderId="27" fillId="0" fontId="4" numFmtId="0" pivotButton="0" quotePrefix="0" xfId="0">
      <alignment horizontal="center"/>
    </xf>
    <xf applyAlignment="1" borderId="28" fillId="0" fontId="4" numFmtId="0" pivotButton="0" quotePrefix="0" xfId="0">
      <alignment horizontal="center"/>
    </xf>
    <xf applyAlignment="1" borderId="29" fillId="0" fontId="4" numFmtId="0" pivotButton="0" quotePrefix="0" xfId="0">
      <alignment horizontal="center"/>
    </xf>
    <xf applyAlignment="1" borderId="30" fillId="0" fontId="4" numFmtId="0" pivotButton="0" quotePrefix="0" xfId="0">
      <alignment horizontal="center"/>
    </xf>
    <xf applyAlignment="1" borderId="31" fillId="0" fontId="4" numFmtId="0" pivotButton="0" quotePrefix="0" xfId="0">
      <alignment horizontal="center"/>
    </xf>
    <xf applyAlignment="1" borderId="32" fillId="0" fontId="4" numFmtId="0" pivotButton="0" quotePrefix="0" xfId="0">
      <alignment horizontal="center"/>
    </xf>
    <xf applyAlignment="1" borderId="33" fillId="0" fontId="4" numFmtId="0" pivotButton="0" quotePrefix="0" xfId="0">
      <alignment horizontal="center"/>
    </xf>
    <xf applyAlignment="1" borderId="34" fillId="0" fontId="4" numFmtId="0" pivotButton="0" quotePrefix="0" xfId="0">
      <alignment horizontal="center"/>
    </xf>
    <xf applyAlignment="1" borderId="9" fillId="0" fontId="0" numFmtId="0" pivotButton="0" quotePrefix="0" xfId="0">
      <alignment horizontal="center"/>
    </xf>
    <xf applyAlignment="1" borderId="19" fillId="0" fontId="0" numFmtId="0" pivotButton="0" quotePrefix="0" xfId="0">
      <alignment horizontal="center"/>
    </xf>
    <xf applyAlignment="1" borderId="0" fillId="0" fontId="4" numFmtId="0" pivotButton="0" quotePrefix="0" xfId="0">
      <alignment horizontal="center"/>
    </xf>
    <xf applyAlignment="1" borderId="0" fillId="0" fontId="4" numFmtId="0" pivotButton="0" quotePrefix="1" xfId="0">
      <alignment horizontal="center"/>
    </xf>
    <xf borderId="5" fillId="0" fontId="4" numFmtId="0" pivotButton="0" quotePrefix="0" xfId="0"/>
    <xf applyAlignment="1" borderId="0" fillId="0" fontId="1" numFmtId="0" pivotButton="0" quotePrefix="0" xfId="0">
      <alignment horizontal="right"/>
    </xf>
    <xf borderId="11" fillId="0" fontId="4" numFmtId="0" pivotButton="0" quotePrefix="0" xfId="0"/>
    <xf applyAlignment="1" borderId="7" fillId="0" fontId="4" numFmtId="0" pivotButton="0" quotePrefix="0" xfId="0">
      <alignment horizontal="left" vertical="center"/>
    </xf>
    <xf applyAlignment="1" borderId="2" fillId="0" fontId="4" numFmtId="0" pivotButton="0" quotePrefix="0" xfId="0">
      <alignment horizontal="left" vertical="center"/>
    </xf>
    <xf applyAlignment="1" borderId="0" fillId="0" fontId="4" numFmtId="0" pivotButton="0" quotePrefix="0" xfId="0">
      <alignment horizontal="left" vertical="center"/>
    </xf>
    <xf applyAlignment="1" borderId="0" fillId="0" fontId="4" numFmtId="0" pivotButton="0" quotePrefix="0" xfId="0">
      <alignment horizontal="left"/>
    </xf>
    <xf applyAlignment="1" borderId="19" fillId="0" fontId="4" numFmtId="0" pivotButton="0" quotePrefix="0" xfId="0">
      <alignment horizontal="left" vertical="center"/>
    </xf>
    <xf borderId="26" fillId="0" fontId="4" numFmtId="0" pivotButton="0" quotePrefix="0" xfId="0"/>
    <xf applyAlignment="1" borderId="0" fillId="0" fontId="4" numFmtId="0" pivotButton="0" quotePrefix="0" xfId="0">
      <alignment horizontal="center" vertical="center"/>
    </xf>
    <xf applyAlignment="1" borderId="35" fillId="0" fontId="4" numFmtId="0" pivotButton="0" quotePrefix="0" xfId="0">
      <alignment horizontal="center"/>
    </xf>
    <xf applyAlignment="1" borderId="22" fillId="0" fontId="4" numFmtId="0" pivotButton="0" quotePrefix="0" xfId="0">
      <alignment horizontal="center"/>
    </xf>
    <xf applyAlignment="1" borderId="9" fillId="0" fontId="1" numFmtId="0" pivotButton="0" quotePrefix="0" xfId="0">
      <alignment horizontal="center"/>
    </xf>
    <xf applyAlignment="1" borderId="20" fillId="0" fontId="4" numFmtId="0" pivotButton="0" quotePrefix="0" xfId="0">
      <alignment horizontal="left" vertical="center"/>
    </xf>
    <xf borderId="4" fillId="0" fontId="4" numFmtId="0" pivotButton="0" quotePrefix="0" xfId="0"/>
    <xf borderId="7" fillId="0" fontId="4" numFmtId="0" pivotButton="0" quotePrefix="0" xfId="0"/>
    <xf borderId="2" fillId="0" fontId="4" numFmtId="0" pivotButton="0" quotePrefix="0" xfId="0"/>
    <xf borderId="0" fillId="0" fontId="0" numFmtId="0" pivotButton="0" quotePrefix="0" xfId="0"/>
    <xf applyAlignment="1" borderId="2" fillId="0" fontId="1" numFmtId="0" pivotButton="0" quotePrefix="0" xfId="0">
      <alignment horizontal="center" wrapText="1"/>
    </xf>
    <xf applyAlignment="1" borderId="0" fillId="0" fontId="0" numFmtId="0" pivotButton="0" quotePrefix="0" xfId="0">
      <alignment horizontal="center"/>
    </xf>
    <xf applyAlignment="1" borderId="0" fillId="0" fontId="1" numFmtId="0" pivotButton="0" quotePrefix="0" xfId="0">
      <alignment horizontal="center" wrapText="1"/>
    </xf>
    <xf borderId="0" fillId="0" fontId="4" numFmtId="0" pivotButton="0" quotePrefix="0" xfId="0"/>
    <xf applyAlignment="1" borderId="0" fillId="0" fontId="1" numFmtId="0" pivotButton="0" quotePrefix="0" xfId="0">
      <alignment horizontal="center"/>
    </xf>
    <xf applyAlignment="1" borderId="0" fillId="0" fontId="3" numFmtId="0" pivotButton="0" quotePrefix="0" xfId="0">
      <alignment horizontal="center"/>
    </xf>
    <xf borderId="0" fillId="0" fontId="1" numFmtId="0" pivotButton="0" quotePrefix="0" xfId="0"/>
    <xf applyAlignment="1" borderId="0" fillId="0" fontId="1" numFmtId="0" pivotButton="0" quotePrefix="0" xfId="0">
      <alignment horizontal="center" vertical="top" wrapText="1"/>
    </xf>
    <xf applyAlignment="1" borderId="9" fillId="0" fontId="2" numFmtId="0" pivotButton="0" quotePrefix="0" xfId="0">
      <alignment horizontal="center"/>
    </xf>
    <xf applyAlignment="1" borderId="21" fillId="0" fontId="4" numFmtId="0" pivotButton="0" quotePrefix="0" xfId="0">
      <alignment horizontal="left" vertical="center" wrapText="1"/>
    </xf>
    <xf borderId="0" fillId="0" fontId="0" numFmtId="0" pivotButton="0" quotePrefix="0" xfId="0"/>
    <xf applyAlignment="1" borderId="19" fillId="0" fontId="7" numFmtId="0" pivotButton="0" quotePrefix="0" xfId="0">
      <alignment horizontal="center"/>
    </xf>
    <xf applyAlignment="1" borderId="19" fillId="0" fontId="5" numFmtId="0" pivotButton="0" quotePrefix="0" xfId="0">
      <alignment horizontal="center"/>
    </xf>
    <xf applyAlignment="1" borderId="2" fillId="0" fontId="1" numFmtId="0" pivotButton="0" quotePrefix="0" xfId="0">
      <alignment horizontal="center" wrapText="1"/>
    </xf>
    <xf applyAlignment="1" borderId="8" fillId="3" fontId="4" numFmtId="0" pivotButton="0" quotePrefix="0" xfId="2">
      <alignment horizontal="left" vertical="top" wrapText="1"/>
    </xf>
    <xf applyAlignment="1" borderId="0" fillId="0" fontId="3" numFmtId="0" pivotButton="0" quotePrefix="0" xfId="0">
      <alignment horizontal="center"/>
    </xf>
    <xf applyAlignment="1" borderId="0" fillId="0" fontId="0" numFmtId="0" pivotButton="0" quotePrefix="0" xfId="0">
      <alignment horizontal="center"/>
    </xf>
    <xf applyAlignment="1" borderId="24" fillId="0" fontId="1" numFmtId="0" pivotButton="0" quotePrefix="0" xfId="0">
      <alignment horizontal="center"/>
    </xf>
    <xf borderId="0" fillId="0" fontId="4" numFmtId="0" pivotButton="0" quotePrefix="0" xfId="0"/>
    <xf applyAlignment="1" borderId="0" fillId="0" fontId="1" numFmtId="0" pivotButton="0" quotePrefix="0" xfId="0">
      <alignment wrapText="1"/>
    </xf>
    <xf borderId="0" fillId="0" fontId="1" numFmtId="0" pivotButton="0" quotePrefix="0" xfId="0"/>
    <xf applyAlignment="1" borderId="5" fillId="0" fontId="1" numFmtId="0" pivotButton="0" quotePrefix="0" xfId="0">
      <alignment horizontal="center" wrapText="1"/>
    </xf>
    <xf applyAlignment="1" borderId="0" fillId="0" fontId="1" numFmtId="0" pivotButton="0" quotePrefix="0" xfId="0">
      <alignment horizontal="center"/>
    </xf>
    <xf applyAlignment="1" borderId="0" fillId="0" fontId="1" numFmtId="0" pivotButton="0" quotePrefix="0" xfId="0">
      <alignment horizontal="center" vertical="top" wrapText="1"/>
    </xf>
    <xf applyAlignment="1" borderId="5" fillId="0" fontId="2" numFmtId="0" pivotButton="0" quotePrefix="0" xfId="0">
      <alignment horizontal="center"/>
    </xf>
    <xf applyAlignment="1" borderId="22" fillId="0" fontId="1" numFmtId="0" pivotButton="0" quotePrefix="0" xfId="0">
      <alignment horizontal="center"/>
    </xf>
    <xf applyAlignment="1" borderId="5" fillId="0" fontId="4" numFmtId="0" pivotButton="0" quotePrefix="1" xfId="0">
      <alignment horizontal="center"/>
    </xf>
    <xf applyAlignment="1" borderId="25" fillId="0" fontId="1" numFmtId="0" pivotButton="0" quotePrefix="1" xfId="0">
      <alignment horizontal="center"/>
    </xf>
    <xf applyAlignment="1" borderId="8" fillId="3" fontId="4" numFmtId="0" pivotButton="0" quotePrefix="0" xfId="0">
      <alignment horizontal="left" wrapText="1"/>
    </xf>
    <xf applyAlignment="1" borderId="9" fillId="0" fontId="2" numFmtId="0" pivotButton="0" quotePrefix="0" xfId="0">
      <alignment horizontal="center"/>
    </xf>
    <xf applyAlignment="1" borderId="0" fillId="0" fontId="8" numFmtId="0" pivotButton="0" quotePrefix="0" xfId="0">
      <alignment horizontal="center"/>
    </xf>
    <xf applyAlignment="1" borderId="0" fillId="0" fontId="1" numFmtId="0" pivotButton="0" quotePrefix="0" xfId="0">
      <alignment horizontal="center" wrapText="1"/>
    </xf>
    <xf applyAlignment="1" borderId="23" fillId="0" fontId="1" numFmtId="0" pivotButton="0" quotePrefix="0" xfId="0">
      <alignment wrapText="1"/>
    </xf>
    <xf applyAlignment="1" borderId="0" fillId="0" fontId="4" numFmtId="0" pivotButton="0" quotePrefix="0" xfId="0">
      <alignment horizontal="center" vertical="center" wrapText="1"/>
    </xf>
    <xf applyAlignment="1" borderId="0" fillId="0" fontId="4" numFmtId="0" pivotButton="0" quotePrefix="0" xfId="0">
      <alignment horizontal="left" vertical="center"/>
    </xf>
  </cellXfs>
  <cellStyles count="3">
    <cellStyle builtinId="0" name="Normal" xfId="0"/>
    <cellStyle name="Normal 2" xfId="1"/>
    <cellStyle name="Normal 3" xfId="2"/>
  </cellStyles>
  <dxfs count="161">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ill>
        <patternFill>
          <bgColor rgb="FFFF0000"/>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7:J20"/>
  <sheetViews>
    <sheetView workbookViewId="0">
      <selection activeCell="J20" sqref="J20"/>
    </sheetView>
  </sheetViews>
  <sheetFormatPr baseColWidth="8" defaultRowHeight="13.2"/>
  <sheetData>
    <row customHeight="1" ht="21" r="7" s="117" spans="1:10" thickBot="1">
      <c r="B7" s="118" t="s">
        <v>0</v>
      </c>
      <c r="I7" s="3" t="n"/>
    </row>
    <row customHeight="1" ht="18.75" r="11" s="117" spans="1:10" thickBot="1">
      <c r="D11" s="119" t="s">
        <v>1</v>
      </c>
    </row>
    <row customHeight="1" ht="12.75" r="13" s="117" spans="1:10">
      <c r="A13" s="4" t="s">
        <v>2</v>
      </c>
      <c r="B13" s="120" t="s">
        <v>3</v>
      </c>
      <c r="C13" s="120" t="s">
        <v>4</v>
      </c>
      <c r="J13" s="5" t="s">
        <v>5</v>
      </c>
    </row>
    <row customHeight="1" ht="32.25" r="14" s="117" spans="1:10">
      <c r="A14" s="6" t="s">
        <v>6</v>
      </c>
      <c r="B14" s="25" t="n">
        <v>42494</v>
      </c>
      <c r="C14" s="116" t="s">
        <v>7</v>
      </c>
      <c r="J14" s="70" t="s">
        <v>8</v>
      </c>
    </row>
    <row customHeight="1" ht="32.25" r="15" s="117" spans="1:10">
      <c r="A15" s="24" t="n">
        <v>1</v>
      </c>
      <c r="B15" s="25" t="n">
        <v>42821</v>
      </c>
      <c r="C15" s="116" t="s">
        <v>9</v>
      </c>
      <c r="J15" s="26" t="s">
        <v>10</v>
      </c>
    </row>
    <row customHeight="1" ht="51.75" r="16" s="117" spans="1:10">
      <c r="A16" s="24" t="n">
        <v>2</v>
      </c>
      <c r="B16" s="25" t="n">
        <v>42838</v>
      </c>
      <c r="C16" s="116" t="s">
        <v>11</v>
      </c>
      <c r="J16" s="70" t="s">
        <v>10</v>
      </c>
    </row>
    <row customHeight="1" ht="48" r="17" s="117" spans="1:10">
      <c r="A17" s="24" t="n">
        <v>3</v>
      </c>
      <c r="B17" s="25" t="n">
        <v>42935</v>
      </c>
      <c r="C17" s="116" t="s">
        <v>12</v>
      </c>
      <c r="J17" s="26" t="s">
        <v>13</v>
      </c>
    </row>
    <row customHeight="1" ht="32.25" r="18" s="117" spans="1:10">
      <c r="A18" s="24" t="n"/>
      <c r="B18" s="25" t="n"/>
      <c r="C18" s="116" t="n"/>
      <c r="J18" s="26" t="n"/>
    </row>
    <row customHeight="1" ht="32.25" r="19" s="117" spans="1:10">
      <c r="A19" s="24" t="n"/>
      <c r="B19" s="25" t="n"/>
      <c r="C19" s="116" t="n"/>
      <c r="J19" s="26" t="n"/>
    </row>
    <row customHeight="1" ht="42" r="20" s="117" spans="1:10">
      <c r="A20" s="24" t="n"/>
      <c r="B20" s="25" t="n"/>
      <c r="C20" s="116" t="n"/>
      <c r="J20" s="26" t="n"/>
    </row>
  </sheetData>
  <mergeCells count="10">
    <mergeCell ref="C18:I18"/>
    <mergeCell ref="C19:I19"/>
    <mergeCell ref="C20:I20"/>
    <mergeCell ref="B7:H7"/>
    <mergeCell ref="D11:F11"/>
    <mergeCell ref="C13:I13"/>
    <mergeCell ref="C14:I14"/>
    <mergeCell ref="C15:I15"/>
    <mergeCell ref="C16:I16"/>
    <mergeCell ref="C17:I17"/>
  </mergeCells>
  <pageMargins bottom="1" footer="0.5" header="0.5" left="0.75" right="0.5" top="1"/>
  <pageSetup orientation="landscape"/>
</worksheet>
</file>

<file path=xl/worksheets/sheet2.xml><?xml version="1.0" encoding="utf-8"?>
<worksheet xmlns="http://schemas.openxmlformats.org/spreadsheetml/2006/main">
  <sheetPr codeName="Sheet2">
    <outlinePr summaryBelow="1" summaryRight="1"/>
    <pageSetUpPr/>
  </sheetPr>
  <dimension ref="A1:V206"/>
  <sheetViews>
    <sheetView tabSelected="1" workbookViewId="0" zoomScale="85" zoomScaleNormal="85" zoomScaleSheetLayoutView="85">
      <pane activePane="bottomLeft" state="frozen" topLeftCell="A64" ySplit="8"/>
      <selection activeCell="C76" pane="bottomLeft" sqref="C76:E76"/>
    </sheetView>
  </sheetViews>
  <sheetFormatPr baseColWidth="8" defaultRowHeight="13.2" outlineLevelCol="0"/>
  <cols>
    <col customWidth="1" max="2" min="2" style="122" width="19.5546875"/>
    <col customWidth="1" max="3" min="3" style="122" width="18"/>
    <col customWidth="1" max="4" min="4" style="122" width="48.5546875"/>
    <col customWidth="1" max="5" min="5" style="123" width="43.88671875"/>
    <col customWidth="1" max="6" min="6" style="123" width="31.109375"/>
    <col customWidth="1" max="7" min="7" style="123" width="1.33203125"/>
    <col customWidth="1" max="9" min="9" style="117" width="2.33203125"/>
    <col customWidth="1" max="11" min="11" style="117" width="3.109375"/>
    <col customWidth="1" max="12" min="12" style="117" width="57.77734375"/>
  </cols>
  <sheetData>
    <row customHeight="1" ht="33.6" r="1" s="117" spans="1:22">
      <c r="A1" t="s">
        <v>14</v>
      </c>
      <c r="D1" s="137" t="s">
        <v>15</v>
      </c>
    </row>
    <row customHeight="1" ht="19.2" r="2" s="117" spans="1:22">
      <c r="B2" s="27" t="s">
        <v>16</v>
      </c>
      <c r="C2" s="28" t="n"/>
    </row>
    <row customHeight="1" ht="29.4" r="3" s="117" spans="1:22">
      <c r="B3" s="72" t="s">
        <v>17</v>
      </c>
      <c r="C3" s="138">
        <f>IF(LEN(B3)&lt;8, "Insert Substation Name in Cell B3", "" )</f>
        <v/>
      </c>
    </row>
    <row r="5" spans="1:22">
      <c r="B5" s="27" t="s">
        <v>18</v>
      </c>
      <c r="C5" s="28" t="n"/>
      <c r="D5" s="27" t="s">
        <v>19</v>
      </c>
    </row>
    <row customHeight="1" ht="49.95" r="6" s="117" spans="1:22">
      <c r="B6" s="98" t="n"/>
      <c r="C6" s="130">
        <f>IF(LEN(B6)&gt;8, "Config Name Greater Than 8 Characters", "Insert Config Name In Cell B6" )</f>
        <v/>
      </c>
      <c r="D6" s="47" t="n"/>
      <c r="E6" s="130">
        <f>IF(LEN(D6)&lt;8, "Paste Config Properties Revision Text in Cell D6", "" )</f>
        <v/>
      </c>
      <c r="F6" s="46" t="s">
        <v>20</v>
      </c>
      <c r="H6" s="98" t="n"/>
      <c r="I6" s="98" t="n"/>
      <c r="J6" s="98" t="n"/>
    </row>
    <row r="7" spans="1:22">
      <c r="H7" s="123" t="n"/>
      <c r="I7" s="123" t="n"/>
      <c r="J7" s="123" t="n"/>
    </row>
    <row customFormat="1" r="8" s="127" spans="1:22">
      <c r="B8" s="1" t="s">
        <v>21</v>
      </c>
      <c r="C8" s="1" t="s">
        <v>22</v>
      </c>
      <c r="D8" s="1" t="s">
        <v>23</v>
      </c>
      <c r="E8" s="1" t="s">
        <v>24</v>
      </c>
      <c r="F8" s="1" t="s">
        <v>25</v>
      </c>
      <c r="G8" s="1" t="n"/>
      <c r="H8" s="129" t="s">
        <v>26</v>
      </c>
      <c r="I8" s="129" t="n"/>
      <c r="J8" s="129" t="s">
        <v>27</v>
      </c>
      <c r="L8" s="127" t="s">
        <v>28</v>
      </c>
    </row>
    <row customFormat="1" customHeight="1" ht="13.5" r="9" s="127" spans="1:22" thickBot="1">
      <c r="B9" s="1" t="n"/>
      <c r="C9" s="1" t="n"/>
      <c r="D9" s="1" t="n"/>
      <c r="E9" s="1" t="n"/>
      <c r="F9" s="73" t="n"/>
      <c r="G9" s="1" t="n"/>
      <c r="H9" s="129" t="n"/>
      <c r="I9" s="129" t="n"/>
      <c r="J9" s="129" t="n"/>
    </row>
    <row customFormat="1" customHeight="1" ht="13.5" r="10" s="127" spans="1:22" thickBot="1">
      <c r="B10" s="87" t="n"/>
      <c r="C10" s="87" t="n"/>
      <c r="D10" s="87" t="n"/>
      <c r="E10" s="124" t="s">
        <v>29</v>
      </c>
      <c r="G10" s="31" t="n"/>
      <c r="H10" s="48" t="n"/>
      <c r="I10" s="48" t="n"/>
      <c r="J10" s="48" t="n"/>
    </row>
    <row customFormat="1" r="11" s="125" spans="1:22">
      <c r="B11" s="87" t="s">
        <v>30</v>
      </c>
      <c r="C11" s="87" t="s">
        <v>31</v>
      </c>
      <c r="D11" s="88" t="s">
        <v>32</v>
      </c>
      <c r="E11" s="29" t="s">
        <v>33</v>
      </c>
      <c r="F11" s="84" t="s">
        <v>34</v>
      </c>
      <c r="G11" s="87" t="n"/>
      <c r="H11" s="98" t="n"/>
      <c r="I11" s="98" t="n"/>
      <c r="J11" s="98" t="n"/>
    </row>
    <row customFormat="1" r="12" s="125" spans="1:22">
      <c r="E12" s="67" t="n"/>
      <c r="F12" s="68" t="n"/>
      <c r="H12" s="98" t="n"/>
      <c r="I12" s="98" t="n"/>
      <c r="J12" s="98" t="n"/>
      <c r="L12" s="103" t="s">
        <v>35</v>
      </c>
      <c r="V12" s="125" t="s">
        <v>36</v>
      </c>
    </row>
    <row customFormat="1" customHeight="1" ht="13.2" r="13" s="125" spans="1:22">
      <c r="D13" s="126" t="s">
        <v>37</v>
      </c>
      <c r="E13" s="67" t="n"/>
      <c r="F13" s="68" t="n"/>
      <c r="H13" s="98" t="n"/>
      <c r="I13" s="98" t="n"/>
      <c r="J13" s="98" t="n"/>
      <c r="L13" s="104" t="s">
        <v>36</v>
      </c>
      <c r="V13" s="125" t="s">
        <v>38</v>
      </c>
    </row>
    <row customFormat="1" r="14" s="125" spans="1:22">
      <c r="E14" s="67" t="n"/>
      <c r="F14" s="68" t="n"/>
      <c r="H14" s="98" t="n"/>
      <c r="I14" s="98" t="n"/>
      <c r="J14" s="98" t="n"/>
      <c r="L14" s="104" t="s">
        <v>38</v>
      </c>
      <c r="V14" s="125" t="s">
        <v>39</v>
      </c>
    </row>
    <row customFormat="1" r="15" s="125" spans="1:22">
      <c r="E15" s="67" t="n"/>
      <c r="F15" s="68" t="n"/>
      <c r="H15" s="98" t="n"/>
      <c r="I15" s="98" t="n"/>
      <c r="J15" s="98" t="n"/>
      <c r="L15" s="104" t="s">
        <v>39</v>
      </c>
      <c r="V15" s="125" t="s">
        <v>40</v>
      </c>
    </row>
    <row customFormat="1" r="16" s="125" spans="1:22">
      <c r="E16" s="67" t="n"/>
      <c r="F16" s="68" t="n"/>
      <c r="H16" s="98" t="n"/>
      <c r="I16" s="98" t="n"/>
      <c r="J16" s="98" t="n"/>
      <c r="L16" s="104" t="s">
        <v>40</v>
      </c>
      <c r="V16" s="125" t="s">
        <v>41</v>
      </c>
    </row>
    <row customFormat="1" r="17" s="125" spans="1:22">
      <c r="E17" s="67" t="n"/>
      <c r="F17" s="68" t="n"/>
      <c r="H17" s="98" t="n"/>
      <c r="I17" s="98" t="n"/>
      <c r="J17" s="98" t="n"/>
      <c r="L17" s="105" t="s">
        <v>42</v>
      </c>
    </row>
    <row customFormat="1" r="18" s="125" spans="1:22">
      <c r="E18" s="67" t="n"/>
      <c r="F18" s="68" t="n"/>
      <c r="H18" s="98" t="n"/>
      <c r="I18" s="98" t="n"/>
      <c r="J18" s="98" t="n"/>
    </row>
    <row customFormat="1" customHeight="1" ht="13.5" r="19" s="125" spans="1:22" thickBot="1">
      <c r="E19" s="71" t="n"/>
      <c r="F19" s="69" t="n"/>
      <c r="H19" s="98" t="n"/>
      <c r="I19" s="98" t="n"/>
      <c r="J19" s="98" t="n"/>
    </row>
    <row customFormat="1" customHeight="1" ht="13.5" r="20" s="125" spans="1:22" thickBot="1">
      <c r="F20" s="74" t="n"/>
      <c r="H20" s="98" t="n"/>
      <c r="I20" s="98" t="n"/>
      <c r="J20" s="98" t="n"/>
    </row>
    <row customFormat="1" customHeight="1" ht="13.5" r="21" s="125" spans="1:22" thickBot="1">
      <c r="E21" s="124" t="s">
        <v>43</v>
      </c>
      <c r="G21" s="89" t="n"/>
      <c r="H21" s="98" t="n"/>
      <c r="I21" s="98" t="n"/>
      <c r="J21" s="98" t="n"/>
    </row>
    <row customFormat="1" customHeight="1" ht="13.2" r="22" s="125" spans="1:22">
      <c r="B22" s="87" t="s">
        <v>30</v>
      </c>
      <c r="C22" s="87" t="s">
        <v>31</v>
      </c>
      <c r="D22" s="88" t="s">
        <v>32</v>
      </c>
      <c r="E22" s="29" t="s">
        <v>33</v>
      </c>
      <c r="F22" s="84" t="s">
        <v>34</v>
      </c>
      <c r="G22" s="87" t="n"/>
      <c r="H22" s="98" t="n"/>
      <c r="I22" s="98" t="n"/>
      <c r="J22" s="98" t="n"/>
    </row>
    <row customFormat="1" r="23" s="125" spans="1:22">
      <c r="E23" s="67" t="s">
        <v>41</v>
      </c>
      <c r="F23" s="68" t="s">
        <v>44</v>
      </c>
      <c r="H23" s="98" t="n"/>
      <c r="I23" s="98" t="n"/>
      <c r="J23" s="98" t="n"/>
    </row>
    <row customFormat="1" customHeight="1" ht="13.2" r="24" s="125" spans="1:22">
      <c r="D24" s="126" t="s">
        <v>37</v>
      </c>
      <c r="E24" s="67" t="s">
        <v>41</v>
      </c>
      <c r="F24" s="68" t="s">
        <v>45</v>
      </c>
      <c r="H24" s="98" t="n"/>
      <c r="I24" s="98" t="n"/>
      <c r="J24" s="98" t="n"/>
    </row>
    <row customFormat="1" r="25" s="125" spans="1:22">
      <c r="E25" s="67" t="s">
        <v>39</v>
      </c>
      <c r="F25" s="68" t="s">
        <v>46</v>
      </c>
      <c r="H25" s="98" t="n"/>
      <c r="I25" s="98" t="n"/>
      <c r="J25" s="98" t="n"/>
    </row>
    <row customFormat="1" r="26" s="125" spans="1:22">
      <c r="E26" s="67" t="s">
        <v>41</v>
      </c>
      <c r="F26" s="68" t="s">
        <v>47</v>
      </c>
      <c r="H26" s="98" t="n"/>
      <c r="I26" s="98" t="n"/>
      <c r="J26" s="98" t="n"/>
    </row>
    <row customFormat="1" r="27" s="125" spans="1:22">
      <c r="E27" s="67" t="n"/>
      <c r="F27" s="68" t="n"/>
      <c r="H27" s="98" t="n"/>
      <c r="I27" s="98" t="n"/>
      <c r="J27" s="98" t="n"/>
    </row>
    <row customFormat="1" r="28" s="125" spans="1:22">
      <c r="E28" s="67" t="n"/>
      <c r="F28" s="68" t="n"/>
      <c r="H28" s="98" t="n"/>
      <c r="I28" s="98" t="n"/>
      <c r="J28" s="98" t="n"/>
    </row>
    <row customFormat="1" r="29" s="125" spans="1:22">
      <c r="E29" s="67" t="n"/>
      <c r="F29" s="68" t="n"/>
      <c r="H29" s="98" t="n"/>
      <c r="I29" s="98" t="n"/>
      <c r="J29" s="98" t="n"/>
    </row>
    <row customFormat="1" customHeight="1" ht="13.5" r="30" s="125" spans="1:22" thickBot="1">
      <c r="E30" s="71" t="n"/>
      <c r="F30" s="69" t="n"/>
      <c r="H30" s="98" t="n"/>
      <c r="I30" s="98" t="n"/>
      <c r="J30" s="98" t="n"/>
    </row>
    <row customFormat="1" r="31" s="125" spans="1:22">
      <c r="B31" s="87" t="n"/>
      <c r="C31" s="87" t="n"/>
      <c r="D31" s="87" t="n"/>
      <c r="E31" s="87" t="n"/>
      <c r="F31" s="87" t="n"/>
      <c r="G31" s="87" t="n"/>
      <c r="H31" s="127" t="n"/>
      <c r="I31" s="127" t="n"/>
      <c r="J31" s="127" t="n"/>
      <c r="K31" s="127" t="n"/>
      <c r="L31" s="127" t="n"/>
      <c r="M31" s="127" t="n"/>
    </row>
    <row customFormat="1" r="32" s="125" spans="1:22"/>
    <row customFormat="1" r="33" s="125" spans="1:22">
      <c r="B33" s="87" t="s">
        <v>30</v>
      </c>
      <c r="C33" s="88" t="s">
        <v>48</v>
      </c>
      <c r="D33" s="88" t="s">
        <v>49</v>
      </c>
      <c r="E33" s="87" t="s">
        <v>50</v>
      </c>
      <c r="F33" s="87" t="n">
        <v>10</v>
      </c>
      <c r="G33" s="87" t="n"/>
      <c r="H33" s="98" t="n"/>
      <c r="I33" s="98" t="n"/>
      <c r="J33" s="98" t="n"/>
    </row>
    <row customFormat="1" r="34" s="125" spans="1:22">
      <c r="B34" s="87" t="s">
        <v>30</v>
      </c>
      <c r="C34" s="87" t="s">
        <v>51</v>
      </c>
      <c r="D34" s="87" t="s">
        <v>32</v>
      </c>
      <c r="E34" s="87" t="s">
        <v>52</v>
      </c>
      <c r="F34" s="87" t="s">
        <v>53</v>
      </c>
      <c r="G34" s="87" t="n"/>
      <c r="H34" s="98" t="n"/>
      <c r="I34" s="98" t="n"/>
      <c r="J34" s="98" t="n"/>
    </row>
    <row customFormat="1" r="35" s="125" spans="1:22">
      <c r="B35" s="87" t="s">
        <v>30</v>
      </c>
      <c r="C35" s="87" t="s">
        <v>51</v>
      </c>
      <c r="D35" s="87" t="s">
        <v>32</v>
      </c>
      <c r="E35" s="87" t="s">
        <v>54</v>
      </c>
      <c r="F35" s="87" t="n">
        <v>0</v>
      </c>
      <c r="G35" s="87" t="n"/>
      <c r="H35" s="98" t="n"/>
      <c r="I35" s="98" t="n"/>
      <c r="J35" s="98" t="n"/>
    </row>
    <row customFormat="1" r="36" s="125" spans="1:22">
      <c r="B36" s="87" t="s">
        <v>30</v>
      </c>
      <c r="C36" s="87" t="s">
        <v>51</v>
      </c>
      <c r="D36" s="88" t="s">
        <v>32</v>
      </c>
      <c r="E36" s="87" t="s">
        <v>55</v>
      </c>
      <c r="F36" s="87" t="s">
        <v>56</v>
      </c>
      <c r="G36" s="87" t="n"/>
      <c r="H36" s="98" t="n"/>
      <c r="I36" s="98" t="n"/>
      <c r="J36" s="98" t="n"/>
    </row>
    <row customFormat="1" r="37" s="125" spans="1:22">
      <c r="B37" s="87" t="s">
        <v>30</v>
      </c>
      <c r="C37" s="87" t="s">
        <v>51</v>
      </c>
      <c r="D37" s="87" t="s">
        <v>32</v>
      </c>
      <c r="E37" s="87" t="s">
        <v>57</v>
      </c>
      <c r="F37" s="87" t="s">
        <v>58</v>
      </c>
      <c r="G37" s="87" t="n"/>
      <c r="H37" s="98" t="n"/>
      <c r="I37" s="98" t="n"/>
      <c r="J37" s="98" t="n"/>
    </row>
    <row customFormat="1" r="38" s="125" spans="1:22">
      <c r="B38" s="87" t="s">
        <v>30</v>
      </c>
      <c r="C38" s="87" t="s">
        <v>51</v>
      </c>
      <c r="D38" s="87" t="s">
        <v>32</v>
      </c>
      <c r="E38" s="87" t="s">
        <v>59</v>
      </c>
      <c r="F38" s="87" t="s">
        <v>60</v>
      </c>
      <c r="G38" s="87" t="n"/>
      <c r="H38" s="98" t="n"/>
      <c r="I38" s="98" t="n"/>
      <c r="J38" s="98" t="n"/>
    </row>
    <row customFormat="1" r="39" s="125" spans="1:22">
      <c r="B39" s="87" t="n"/>
      <c r="C39" s="87" t="n"/>
      <c r="D39" s="87" t="n"/>
      <c r="E39" s="87" t="n"/>
      <c r="F39" s="87" t="n"/>
      <c r="G39" s="87" t="n"/>
      <c r="H39" s="98" t="n"/>
      <c r="I39" s="98" t="n"/>
      <c r="J39" s="98" t="n"/>
    </row>
    <row customFormat="1" r="40" s="125" spans="1:22">
      <c r="B40" s="87" t="s">
        <v>61</v>
      </c>
      <c r="C40" s="87" t="s">
        <v>62</v>
      </c>
      <c r="D40" s="87" t="s">
        <v>63</v>
      </c>
      <c r="E40" s="87" t="s">
        <v>64</v>
      </c>
      <c r="F40" s="87" t="n">
        <v>5</v>
      </c>
      <c r="G40" s="87" t="n"/>
      <c r="H40" s="98" t="n"/>
      <c r="I40" s="98" t="n"/>
      <c r="J40" s="98" t="n"/>
      <c r="L40" s="141" t="s">
        <v>65</v>
      </c>
    </row>
    <row customFormat="1" r="41" s="125" spans="1:22">
      <c r="B41" s="87" t="n"/>
      <c r="C41" s="87" t="n"/>
      <c r="D41" s="87" t="n"/>
      <c r="E41" s="87" t="n"/>
      <c r="F41" s="87" t="n"/>
      <c r="G41" s="87" t="n"/>
      <c r="H41" s="98" t="n"/>
      <c r="I41" s="98" t="n"/>
      <c r="J41" s="98" t="n"/>
    </row>
    <row customFormat="1" r="42" s="125" spans="1:22">
      <c r="B42" s="87" t="s">
        <v>66</v>
      </c>
      <c r="C42" s="87" t="s">
        <v>67</v>
      </c>
      <c r="D42" s="87" t="s">
        <v>68</v>
      </c>
      <c r="E42" s="87" t="s">
        <v>69</v>
      </c>
      <c r="F42" s="87" t="s">
        <v>70</v>
      </c>
      <c r="G42" s="87" t="n"/>
      <c r="H42" s="98" t="n"/>
      <c r="I42" s="98" t="n"/>
      <c r="J42" s="98" t="n"/>
      <c r="L42" s="141" t="s">
        <v>71</v>
      </c>
    </row>
    <row customFormat="1" r="43" s="125" spans="1:22">
      <c r="B43" s="87" t="s">
        <v>66</v>
      </c>
      <c r="C43" s="87" t="s">
        <v>72</v>
      </c>
      <c r="D43" s="87" t="s">
        <v>73</v>
      </c>
      <c r="E43" s="87" t="s">
        <v>74</v>
      </c>
      <c r="F43" s="87" t="s">
        <v>75</v>
      </c>
      <c r="G43" s="87" t="n"/>
      <c r="H43" s="98" t="n"/>
      <c r="I43" s="98" t="n"/>
      <c r="J43" s="98" t="n"/>
    </row>
    <row customFormat="1" customHeight="1" ht="13.5" r="44" s="125" spans="1:22" thickBot="1">
      <c r="B44" s="87" t="n"/>
      <c r="C44" s="87" t="n"/>
      <c r="D44" s="33" t="n"/>
      <c r="E44" s="33" t="n"/>
      <c r="F44" s="87" t="n"/>
      <c r="G44" s="87" t="n"/>
      <c r="H44" s="98" t="n"/>
      <c r="I44" s="98" t="n"/>
      <c r="J44" s="98" t="n"/>
    </row>
    <row customFormat="1" r="45" s="125" spans="1:22">
      <c r="B45" s="29" t="n"/>
      <c r="C45" s="30" t="n"/>
      <c r="D45" s="129" t="s">
        <v>76</v>
      </c>
      <c r="F45" s="14" t="n"/>
      <c r="G45" s="87" t="n"/>
      <c r="H45" s="98" t="n"/>
      <c r="I45" s="98" t="n"/>
      <c r="J45" s="98" t="n"/>
    </row>
    <row customFormat="1" r="46" s="125" spans="1:22">
      <c r="B46" s="31" t="n"/>
      <c r="C46" s="87" t="n"/>
      <c r="D46" s="138" t="s">
        <v>77</v>
      </c>
      <c r="F46" s="66" t="n"/>
      <c r="G46" s="87" t="n"/>
      <c r="H46" s="98" t="n"/>
      <c r="I46" s="98" t="n"/>
      <c r="J46" s="98" t="n"/>
    </row>
    <row customFormat="1" r="47" s="125" spans="1:22">
      <c r="B47" s="31" t="n"/>
      <c r="C47" s="87" t="n"/>
      <c r="D47" s="87" t="n"/>
      <c r="E47" s="7" t="n"/>
      <c r="F47" s="66" t="n"/>
      <c r="G47" s="87" t="n"/>
      <c r="H47" s="98" t="n"/>
      <c r="I47" s="98" t="n"/>
      <c r="J47" s="98" t="n"/>
    </row>
    <row customFormat="1" r="48" s="125" spans="1:22">
      <c r="B48" s="128" t="s">
        <v>78</v>
      </c>
      <c r="C48" s="87" t="n"/>
      <c r="D48" s="11" t="s">
        <v>79</v>
      </c>
      <c r="E48" s="9">
        <f>C65</f>
        <v/>
      </c>
      <c r="F48" s="139" t="s">
        <v>80</v>
      </c>
      <c r="G48" s="87" t="n"/>
      <c r="H48" s="98" t="n"/>
      <c r="I48" s="98" t="n"/>
      <c r="J48" s="98" t="n"/>
    </row>
    <row customFormat="1" r="49" s="125" spans="1:22">
      <c r="A49" s="91" t="n"/>
      <c r="C49" s="87" t="n"/>
      <c r="D49" s="12" t="s">
        <v>81</v>
      </c>
      <c r="E49" s="9">
        <f>D65</f>
        <v/>
      </c>
      <c r="G49" s="31" t="n"/>
      <c r="H49" s="98" t="n"/>
      <c r="I49" s="98" t="n"/>
      <c r="J49" s="98" t="n"/>
    </row>
    <row customFormat="1" r="50" s="125" spans="1:22">
      <c r="A50" s="91" t="n"/>
      <c r="C50" s="87" t="n"/>
      <c r="D50" s="12" t="s">
        <v>82</v>
      </c>
      <c r="E50" s="9">
        <f>B65</f>
        <v/>
      </c>
      <c r="G50" s="31" t="n"/>
      <c r="H50" s="98" t="n"/>
      <c r="I50" s="98" t="n"/>
      <c r="J50" s="98" t="n"/>
    </row>
    <row customFormat="1" r="51" s="125" spans="1:22">
      <c r="A51" s="91" t="n"/>
      <c r="C51" s="87" t="n"/>
      <c r="D51" s="13" t="s">
        <v>83</v>
      </c>
      <c r="E51" s="9">
        <f>F65</f>
        <v/>
      </c>
      <c r="G51" s="31" t="n"/>
      <c r="H51" s="98" t="n"/>
      <c r="I51" s="98" t="n"/>
      <c r="J51" s="98" t="n"/>
    </row>
    <row customFormat="1" r="52" s="125" spans="1:22">
      <c r="B52" s="31" t="n"/>
      <c r="C52" s="87" t="n"/>
      <c r="D52" s="90" t="n"/>
      <c r="E52" s="123" t="n"/>
      <c r="F52" s="15" t="n"/>
      <c r="G52" s="87" t="n"/>
      <c r="H52" s="98" t="n"/>
      <c r="I52" s="98" t="n"/>
      <c r="J52" s="98" t="n"/>
    </row>
    <row customFormat="1" r="53" s="125" spans="1:22">
      <c r="B53" s="131" t="s">
        <v>84</v>
      </c>
      <c r="G53" s="31" t="n"/>
      <c r="H53" s="98" t="n"/>
      <c r="I53" s="98" t="n"/>
      <c r="J53" s="98" t="n"/>
    </row>
    <row customFormat="1" r="54" s="125" spans="1:22">
      <c r="B54" s="31" t="n"/>
      <c r="C54" s="87" t="n"/>
      <c r="D54" s="87" t="n"/>
      <c r="E54" s="87" t="n"/>
      <c r="F54" s="66" t="n"/>
      <c r="G54" s="87" t="n"/>
      <c r="H54" s="98" t="n"/>
      <c r="I54" s="98" t="n"/>
      <c r="J54" s="98" t="n"/>
    </row>
    <row customFormat="1" r="55" s="125" spans="1:22">
      <c r="B55" s="16" t="s">
        <v>85</v>
      </c>
      <c r="C55" s="8" t="s">
        <v>86</v>
      </c>
      <c r="D55" s="8" t="s">
        <v>87</v>
      </c>
      <c r="E55" s="8" t="s">
        <v>88</v>
      </c>
      <c r="F55" s="17" t="s">
        <v>89</v>
      </c>
      <c r="G55" s="87" t="n"/>
      <c r="H55" s="98" t="n"/>
      <c r="I55" s="98" t="n"/>
      <c r="J55" s="98" t="n"/>
    </row>
    <row customFormat="1" r="56" s="125" spans="1:22">
      <c r="B56" s="18" t="n">
        <v>0</v>
      </c>
      <c r="C56" s="10" t="n">
        <v>3</v>
      </c>
      <c r="D56" s="10" t="n">
        <v>9</v>
      </c>
      <c r="E56" s="10" t="n"/>
      <c r="F56" s="19" t="n">
        <v>0</v>
      </c>
      <c r="G56" s="87" t="n"/>
      <c r="H56" s="98" t="n"/>
      <c r="I56" s="98" t="n"/>
      <c r="J56" s="98" t="n"/>
    </row>
    <row customFormat="1" r="57" s="125" spans="1:22">
      <c r="B57" s="58" t="n"/>
      <c r="C57" s="98" t="n"/>
      <c r="D57" s="98" t="n"/>
      <c r="E57" s="98" t="n"/>
      <c r="F57" s="51" t="n"/>
      <c r="G57" s="87" t="n"/>
      <c r="H57" s="98" t="n"/>
      <c r="I57" s="98" t="n"/>
      <c r="J57" s="98" t="n"/>
    </row>
    <row customFormat="1" customHeight="1" ht="13.2" r="58" s="125" spans="1:22">
      <c r="B58" s="59">
        <f>(F57*5)</f>
        <v/>
      </c>
      <c r="C58" s="60">
        <f>(F57*13)</f>
        <v/>
      </c>
      <c r="D58" s="60">
        <f>(F57*10)</f>
        <v/>
      </c>
      <c r="E58" s="60" t="n"/>
      <c r="F58" s="61" t="n"/>
      <c r="G58" s="87" t="n"/>
      <c r="H58" s="98" t="n"/>
      <c r="I58" s="98" t="n"/>
      <c r="J58" s="98" t="n"/>
    </row>
    <row customFormat="1" r="59" s="125" spans="1:22">
      <c r="B59" s="58" t="n"/>
      <c r="C59" s="98" t="n"/>
      <c r="D59" s="98" t="n"/>
      <c r="E59" s="98" t="n"/>
      <c r="F59" s="51" t="n"/>
      <c r="G59" s="87" t="n"/>
      <c r="H59" s="98" t="n"/>
      <c r="I59" s="98" t="n"/>
      <c r="J59" s="98" t="n"/>
    </row>
    <row customFormat="1" r="60" s="125" spans="1:22">
      <c r="B60" s="59">
        <f>(F59*5)</f>
        <v/>
      </c>
      <c r="C60" s="60">
        <f>(F59*13)</f>
        <v/>
      </c>
      <c r="D60" s="60">
        <f>(F59*10)</f>
        <v/>
      </c>
      <c r="E60" s="60" t="n"/>
      <c r="F60" s="61" t="n"/>
      <c r="G60" s="87" t="n"/>
      <c r="H60" s="98" t="n"/>
      <c r="I60" s="98" t="n"/>
      <c r="J60" s="98" t="n"/>
    </row>
    <row customFormat="1" r="61" s="125" spans="1:22">
      <c r="B61" s="58" t="n"/>
      <c r="C61" s="98" t="n"/>
      <c r="D61" s="98" t="n"/>
      <c r="E61" s="98" t="n"/>
      <c r="F61" s="51" t="n"/>
      <c r="G61" s="87" t="n"/>
      <c r="H61" s="98" t="n"/>
      <c r="I61" s="98" t="n"/>
      <c r="J61" s="98" t="n"/>
    </row>
    <row customFormat="1" r="62" s="125" spans="1:22">
      <c r="B62" s="59">
        <f>(F61*5)</f>
        <v/>
      </c>
      <c r="C62" s="60">
        <f>(F61*13)</f>
        <v/>
      </c>
      <c r="D62" s="60">
        <f>(F61*10)</f>
        <v/>
      </c>
      <c r="E62" s="60" t="n"/>
      <c r="F62" s="61" t="n"/>
      <c r="G62" s="87" t="n"/>
      <c r="H62" s="98" t="n"/>
      <c r="I62" s="98" t="n"/>
      <c r="J62" s="98" t="n"/>
    </row>
    <row customFormat="1" r="63" s="125" spans="1:22">
      <c r="B63" s="58" t="n"/>
      <c r="C63" s="98" t="n"/>
      <c r="D63" s="98" t="n"/>
      <c r="E63" s="98" t="n"/>
      <c r="F63" s="51" t="n"/>
      <c r="G63" s="87" t="n"/>
      <c r="H63" s="98" t="n"/>
      <c r="I63" s="98" t="n"/>
      <c r="J63" s="98" t="n"/>
    </row>
    <row customFormat="1" r="64" s="125" spans="1:22">
      <c r="B64" s="18">
        <f>(F63*5)</f>
        <v/>
      </c>
      <c r="C64" s="10">
        <f>(F63*13)</f>
        <v/>
      </c>
      <c r="D64" s="10">
        <f>(F63*10)</f>
        <v/>
      </c>
      <c r="E64" s="10" t="n"/>
      <c r="F64" s="20" t="n"/>
      <c r="G64" s="87" t="n"/>
      <c r="H64" s="98" t="n"/>
      <c r="I64" s="98" t="n"/>
      <c r="J64" s="98" t="n"/>
    </row>
    <row customFormat="1" customHeight="1" ht="13.5" r="65" s="125" spans="1:22" thickBot="1">
      <c r="B65" s="21">
        <f>SUM(B56:B64)</f>
        <v/>
      </c>
      <c r="C65" s="22">
        <f>SUM(C56:C64)</f>
        <v/>
      </c>
      <c r="D65" s="22">
        <f>SUM(D56:D64)</f>
        <v/>
      </c>
      <c r="E65" s="22">
        <f>SUM(E56:E64)</f>
        <v/>
      </c>
      <c r="F65" s="23">
        <f>SUM(F56:F64)</f>
        <v/>
      </c>
      <c r="G65" s="87" t="n"/>
      <c r="H65" s="98" t="n"/>
      <c r="I65" s="98" t="n"/>
      <c r="J65" s="98" t="n"/>
    </row>
    <row customFormat="1" r="66" s="125" spans="1:22">
      <c r="B66" s="87" t="n"/>
      <c r="C66" s="87" t="n"/>
      <c r="D66" s="87" t="n"/>
      <c r="E66" s="87" t="n"/>
      <c r="F66" s="87" t="n"/>
      <c r="G66" s="87" t="n"/>
      <c r="H66" s="98" t="n"/>
      <c r="I66" s="98" t="n"/>
      <c r="J66" s="98" t="n"/>
    </row>
    <row customFormat="1" r="67" s="125" spans="1:22">
      <c r="B67" s="87" t="s">
        <v>90</v>
      </c>
      <c r="C67" s="87" t="s">
        <v>91</v>
      </c>
      <c r="D67" s="87" t="s">
        <v>92</v>
      </c>
      <c r="E67" s="87" t="s">
        <v>93</v>
      </c>
      <c r="F67" s="87" t="n">
        <v>500</v>
      </c>
      <c r="G67" s="87" t="n"/>
      <c r="H67" s="98" t="n"/>
      <c r="I67" s="98" t="n"/>
      <c r="J67" s="98" t="n"/>
    </row>
    <row customFormat="1" customHeight="1" ht="13.2" r="68" s="125" spans="1:22">
      <c r="B68" s="87" t="s">
        <v>90</v>
      </c>
      <c r="C68" s="87" t="s">
        <v>91</v>
      </c>
      <c r="D68" s="87" t="s">
        <v>92</v>
      </c>
      <c r="E68" s="87" t="s">
        <v>94</v>
      </c>
      <c r="F68" s="87" t="s">
        <v>95</v>
      </c>
      <c r="G68" s="87" t="n"/>
      <c r="H68" s="98" t="n"/>
      <c r="I68" s="98" t="n"/>
      <c r="J68" s="98" t="n"/>
    </row>
    <row customFormat="1" r="69" s="125" spans="1:22">
      <c r="B69" s="87" t="s">
        <v>90</v>
      </c>
      <c r="C69" s="87" t="s">
        <v>96</v>
      </c>
      <c r="D69" s="87" t="s">
        <v>97</v>
      </c>
      <c r="E69" s="87" t="s">
        <v>98</v>
      </c>
      <c r="F69" s="87" t="n">
        <v>0</v>
      </c>
      <c r="G69" s="87" t="n"/>
      <c r="H69" s="98" t="n"/>
      <c r="I69" s="98" t="n"/>
      <c r="J69" s="98" t="n"/>
    </row>
    <row customFormat="1" r="70" s="125" spans="1:22">
      <c r="B70" s="87" t="s">
        <v>90</v>
      </c>
      <c r="C70" s="87" t="s">
        <v>96</v>
      </c>
      <c r="D70" s="87" t="s">
        <v>97</v>
      </c>
      <c r="E70" s="87" t="s">
        <v>99</v>
      </c>
      <c r="F70" s="87" t="n">
        <v>0</v>
      </c>
      <c r="G70" s="87" t="n"/>
      <c r="H70" s="98" t="n"/>
      <c r="I70" s="98" t="n"/>
      <c r="J70" s="98" t="n"/>
    </row>
    <row customFormat="1" r="71" s="125" spans="1:22">
      <c r="B71" s="87" t="s">
        <v>90</v>
      </c>
      <c r="C71" s="87" t="s">
        <v>100</v>
      </c>
      <c r="D71" s="87" t="s">
        <v>101</v>
      </c>
      <c r="E71" s="87" t="s">
        <v>102</v>
      </c>
      <c r="F71" s="87" t="n"/>
      <c r="G71" s="87" t="n"/>
      <c r="H71" s="98" t="n"/>
      <c r="I71" s="98" t="n"/>
      <c r="J71" s="98" t="n"/>
      <c r="L71" s="141" t="s">
        <v>271</v>
      </c>
    </row>
    <row customFormat="1" r="72" s="125" spans="1:22">
      <c r="B72" s="87" t="s">
        <v>90</v>
      </c>
      <c r="C72" s="87" t="s">
        <v>100</v>
      </c>
      <c r="D72" s="87" t="s">
        <v>101</v>
      </c>
      <c r="E72" s="87" t="s">
        <v>103</v>
      </c>
      <c r="F72" s="87" t="n"/>
      <c r="G72" s="87" t="n"/>
      <c r="H72" s="98" t="n"/>
      <c r="I72" s="98" t="n"/>
      <c r="J72" s="98" t="n"/>
    </row>
    <row customFormat="1" r="73" s="125" spans="1:22">
      <c r="B73" s="87" t="s">
        <v>90</v>
      </c>
      <c r="C73" s="87" t="s">
        <v>100</v>
      </c>
      <c r="D73" s="87" t="s">
        <v>101</v>
      </c>
      <c r="E73" s="87" t="s">
        <v>104</v>
      </c>
      <c r="F73" s="87" t="n"/>
      <c r="G73" s="87" t="n"/>
      <c r="H73" s="98" t="n"/>
      <c r="I73" s="98" t="n"/>
      <c r="J73" s="98" t="n"/>
    </row>
    <row customFormat="1" r="74" s="125" spans="1:22">
      <c r="B74" s="87" t="s">
        <v>90</v>
      </c>
      <c r="C74" s="87" t="s">
        <v>105</v>
      </c>
      <c r="D74" s="87" t="s">
        <v>106</v>
      </c>
      <c r="E74" s="87" t="s">
        <v>107</v>
      </c>
      <c r="F74" s="87" t="s">
        <v>108</v>
      </c>
      <c r="G74" s="87" t="n"/>
      <c r="H74" s="98" t="n"/>
      <c r="I74" s="98" t="n"/>
      <c r="J74" s="98" t="n"/>
    </row>
    <row customFormat="1" r="75" s="125" spans="1:22">
      <c r="B75" s="87" t="s">
        <v>90</v>
      </c>
      <c r="C75" s="87" t="s">
        <v>105</v>
      </c>
      <c r="D75" s="87" t="s">
        <v>106</v>
      </c>
      <c r="G75" s="87" t="n"/>
    </row>
    <row customFormat="1" r="76" s="125" spans="1:22">
      <c r="B76" s="87" t="n"/>
      <c r="C76" s="140" t="n"/>
      <c r="F76" s="130" t="s">
        <v>109</v>
      </c>
      <c r="G76" s="87" t="n"/>
      <c r="H76" s="98" t="n"/>
      <c r="I76" s="98" t="n"/>
      <c r="J76" s="98" t="n"/>
    </row>
    <row customFormat="1" r="77" s="125" spans="1:22">
      <c r="B77" s="87" t="n"/>
      <c r="C77" s="140" t="n"/>
      <c r="G77" s="87" t="n"/>
      <c r="I77" s="98" t="n"/>
    </row>
    <row customFormat="1" r="78" s="125" spans="1:22">
      <c r="B78" s="87" t="n"/>
      <c r="C78" s="140" t="n"/>
      <c r="G78" s="87" t="n"/>
      <c r="I78" s="98" t="n"/>
    </row>
    <row customFormat="1" r="79" s="125" spans="1:22">
      <c r="B79" s="87" t="n"/>
      <c r="C79" s="140" t="n"/>
      <c r="G79" s="87" t="n"/>
      <c r="I79" s="98" t="n"/>
    </row>
    <row customFormat="1" r="80" s="125" spans="1:22">
      <c r="B80" s="87" t="n"/>
      <c r="C80" s="140" t="n"/>
      <c r="G80" s="87" t="n"/>
      <c r="I80" s="98" t="n"/>
    </row>
    <row customFormat="1" r="81" s="125" spans="1:22">
      <c r="B81" s="87" t="n"/>
      <c r="C81" s="140" t="n"/>
      <c r="G81" s="87" t="n"/>
      <c r="I81" s="98" t="n"/>
    </row>
    <row customFormat="1" r="82" s="125" spans="1:22">
      <c r="B82" s="87" t="n"/>
      <c r="C82" s="140" t="n"/>
      <c r="G82" s="87" t="n"/>
      <c r="I82" s="98" t="n"/>
    </row>
    <row customFormat="1" r="83" s="125" spans="1:22">
      <c r="B83" s="87" t="n"/>
      <c r="C83" s="140" t="n"/>
      <c r="G83" s="87" t="n"/>
      <c r="I83" s="98" t="n"/>
    </row>
    <row customFormat="1" r="84" s="125" spans="1:22">
      <c r="B84" s="87" t="n"/>
      <c r="C84" s="140" t="n"/>
      <c r="G84" s="87" t="n"/>
      <c r="I84" s="98" t="n"/>
    </row>
    <row customFormat="1" r="85" s="125" spans="1:22">
      <c r="B85" s="87" t="n"/>
      <c r="C85" s="140" t="n"/>
      <c r="G85" s="87" t="n"/>
      <c r="I85" s="98" t="n"/>
      <c r="L85" t="s">
        <v>126</v>
      </c>
    </row>
    <row customFormat="1" r="86" s="125" spans="1:22">
      <c r="B86" s="87" t="n"/>
      <c r="C86" s="140" t="n"/>
      <c r="D86" t="s">
        <v>272</v>
      </c>
      <c r="E86" t="s">
        <v>152</v>
      </c>
      <c r="F86" t="s">
        <v>272</v>
      </c>
      <c r="G86" s="87" t="n"/>
      <c r="I86" s="98" t="n"/>
      <c r="L86" t="s">
        <v>129</v>
      </c>
    </row>
    <row customFormat="1" r="87" s="125" spans="1:22">
      <c r="B87" s="87" t="n"/>
      <c r="C87" s="140" t="n"/>
      <c r="D87" t="s">
        <v>273</v>
      </c>
      <c r="E87" t="s">
        <v>155</v>
      </c>
      <c r="F87" t="s">
        <v>273</v>
      </c>
      <c r="G87" s="87" t="n"/>
      <c r="I87" s="98" t="n"/>
      <c r="L87" t="s">
        <v>132</v>
      </c>
    </row>
    <row customFormat="1" r="88" s="125" spans="1:22">
      <c r="B88" s="87" t="n"/>
      <c r="C88" s="140" t="n"/>
      <c r="D88" t="s">
        <v>274</v>
      </c>
      <c r="E88" t="s">
        <v>158</v>
      </c>
      <c r="F88" t="s">
        <v>275</v>
      </c>
      <c r="G88" s="87" t="n"/>
      <c r="I88" s="98" t="n"/>
      <c r="L88" t="s">
        <v>135</v>
      </c>
    </row>
    <row customFormat="1" r="89" s="125" spans="1:22">
      <c r="B89" s="87" t="n"/>
      <c r="C89" s="140" t="n"/>
      <c r="D89" t="s">
        <v>276</v>
      </c>
      <c r="E89" t="s">
        <v>161</v>
      </c>
      <c r="F89" t="s">
        <v>277</v>
      </c>
      <c r="G89" s="87" t="n"/>
      <c r="I89" s="98" t="n"/>
      <c r="L89" t="s">
        <v>138</v>
      </c>
    </row>
    <row customFormat="1" r="90" s="125" spans="1:22">
      <c r="B90" s="87" t="n"/>
      <c r="C90" s="140" t="n"/>
      <c r="D90" t="s">
        <v>157</v>
      </c>
      <c r="E90" t="s">
        <v>46</v>
      </c>
      <c r="F90" t="s">
        <v>159</v>
      </c>
      <c r="G90" s="87" t="n"/>
      <c r="I90" s="98" t="n"/>
      <c r="L90" t="s">
        <v>141</v>
      </c>
    </row>
    <row customFormat="1" r="91" s="125" spans="1:22">
      <c r="B91" s="87" t="n"/>
      <c r="C91" s="140" t="n"/>
      <c r="G91" s="87" t="n"/>
      <c r="I91" s="98" t="n"/>
    </row>
    <row customFormat="1" r="92" s="125" spans="1:22">
      <c r="B92" s="87" t="n"/>
      <c r="C92" s="140" t="n"/>
      <c r="G92" s="87" t="n"/>
      <c r="I92" s="98" t="n"/>
    </row>
    <row customFormat="1" r="93" s="125" spans="1:22">
      <c r="B93" s="87" t="n"/>
      <c r="C93" s="140" t="n"/>
      <c r="G93" s="87" t="n"/>
      <c r="I93" s="98" t="n"/>
    </row>
    <row customFormat="1" r="94" s="125" spans="1:22">
      <c r="B94" s="87" t="n"/>
      <c r="C94" s="140" t="n"/>
      <c r="G94" s="87" t="n"/>
      <c r="I94" s="98" t="n"/>
    </row>
    <row customFormat="1" r="95" s="125" spans="1:22">
      <c r="B95" s="87" t="n"/>
      <c r="C95" s="140" t="n"/>
      <c r="G95" s="87" t="n"/>
      <c r="I95" s="98" t="n"/>
    </row>
    <row customFormat="1" r="96" s="125" spans="1:22">
      <c r="B96" s="87" t="n"/>
      <c r="C96" s="140" t="n"/>
      <c r="D96" t="s">
        <v>151</v>
      </c>
      <c r="E96" t="s">
        <v>152</v>
      </c>
      <c r="F96" t="s">
        <v>153</v>
      </c>
      <c r="G96" s="87" t="n"/>
      <c r="I96" s="98" t="n"/>
    </row>
    <row customFormat="1" r="97" s="125" spans="1:22">
      <c r="B97" s="87" t="n"/>
      <c r="C97" s="140" t="n"/>
      <c r="D97" t="s">
        <v>154</v>
      </c>
      <c r="E97" t="s">
        <v>155</v>
      </c>
      <c r="F97" t="s">
        <v>156</v>
      </c>
      <c r="G97" s="87" t="n"/>
      <c r="I97" s="98" t="n"/>
    </row>
    <row customFormat="1" r="98" s="125" spans="1:22">
      <c r="B98" s="87" t="n"/>
      <c r="C98" s="140" t="n"/>
      <c r="D98" t="s">
        <v>157</v>
      </c>
      <c r="E98" t="s">
        <v>158</v>
      </c>
      <c r="F98" t="s">
        <v>159</v>
      </c>
      <c r="G98" s="87" t="n"/>
      <c r="I98" s="98" t="n"/>
    </row>
    <row customFormat="1" r="99" s="125" spans="1:22">
      <c r="B99" s="87" t="n"/>
      <c r="C99" s="140" t="n"/>
      <c r="D99" t="s">
        <v>160</v>
      </c>
      <c r="E99" t="s">
        <v>161</v>
      </c>
      <c r="F99" t="s">
        <v>162</v>
      </c>
      <c r="G99" s="87" t="n"/>
      <c r="I99" s="98" t="n"/>
    </row>
    <row customFormat="1" r="100" s="125" spans="1:22">
      <c r="B100" s="87" t="n"/>
      <c r="C100" s="140" t="n"/>
      <c r="D100" t="s">
        <v>45</v>
      </c>
      <c r="E100" t="s">
        <v>46</v>
      </c>
      <c r="F100" t="s">
        <v>164</v>
      </c>
      <c r="G100" s="87" t="n"/>
      <c r="I100" s="98" t="n"/>
    </row>
    <row customFormat="1" r="101" s="125" spans="1:22">
      <c r="B101" s="87" t="n"/>
      <c r="C101" s="140" t="n"/>
      <c r="F101" s="87" t="n"/>
      <c r="G101" s="87" t="n"/>
      <c r="H101" s="98" t="n"/>
      <c r="I101" s="98" t="n"/>
      <c r="J101" s="98" t="n"/>
      <c r="K101" s="65" t="n"/>
    </row>
    <row customFormat="1" r="102" s="125" spans="1:22">
      <c r="B102" s="87" t="n"/>
      <c r="C102" s="140" t="n"/>
      <c r="F102" s="87" t="n"/>
      <c r="G102" s="87" t="n"/>
      <c r="H102" s="98" t="n"/>
      <c r="I102" s="98" t="n"/>
      <c r="J102" s="98" t="n"/>
      <c r="K102" s="65" t="n"/>
    </row>
    <row customFormat="1" r="103" s="125" spans="1:22">
      <c r="B103" s="87" t="n"/>
      <c r="C103" s="140" t="n"/>
      <c r="F103" s="87" t="n"/>
      <c r="G103" s="87" t="n"/>
      <c r="H103" s="98" t="n"/>
      <c r="I103" s="98" t="n"/>
      <c r="J103" s="98" t="n"/>
      <c r="K103" s="65" t="n"/>
    </row>
    <row customFormat="1" r="104" s="125" spans="1:22">
      <c r="B104" s="87" t="n"/>
      <c r="C104" s="140" t="n"/>
      <c r="F104" s="87" t="n"/>
      <c r="G104" s="87" t="n"/>
      <c r="H104" s="98" t="n"/>
      <c r="I104" s="98" t="n"/>
      <c r="J104" s="98" t="n"/>
      <c r="K104" s="65" t="n"/>
    </row>
    <row customFormat="1" r="105" s="125" spans="1:22">
      <c r="B105" s="87" t="n"/>
      <c r="C105" s="140" t="n"/>
      <c r="F105" s="87" t="n"/>
      <c r="G105" s="87" t="n"/>
      <c r="H105" s="98" t="n"/>
      <c r="I105" s="98" t="n"/>
      <c r="J105" s="98" t="n"/>
      <c r="K105" s="65" t="n"/>
    </row>
    <row customFormat="1" r="106" s="125" spans="1:22">
      <c r="B106" s="87" t="n"/>
      <c r="C106" s="140" t="n"/>
      <c r="F106" s="87" t="n"/>
      <c r="G106" s="87" t="n"/>
      <c r="H106" s="98" t="n"/>
      <c r="I106" s="98" t="n"/>
      <c r="J106" s="98" t="n"/>
      <c r="K106" s="65" t="n"/>
    </row>
    <row customFormat="1" r="107" s="125" spans="1:22">
      <c r="B107" s="87" t="n"/>
      <c r="C107" s="140" t="n"/>
      <c r="F107" s="87" t="n"/>
      <c r="G107" s="87" t="n"/>
      <c r="H107" s="98" t="n"/>
      <c r="I107" s="98" t="n"/>
      <c r="J107" s="98" t="n"/>
      <c r="K107" s="65" t="n"/>
    </row>
    <row customFormat="1" r="108" s="125" spans="1:22">
      <c r="B108" s="87" t="n"/>
      <c r="C108" s="87" t="n"/>
      <c r="D108" s="87" t="n"/>
      <c r="E108" s="87" t="n"/>
      <c r="F108" s="87" t="n"/>
      <c r="G108" s="87" t="n"/>
      <c r="H108" s="98" t="n"/>
      <c r="I108" s="98" t="n"/>
      <c r="J108" s="98" t="n"/>
    </row>
    <row customFormat="1" r="109" s="125" spans="1:22">
      <c r="B109" s="87" t="s">
        <v>110</v>
      </c>
      <c r="C109" s="87" t="s">
        <v>111</v>
      </c>
      <c r="D109" s="87" t="s">
        <v>112</v>
      </c>
      <c r="E109" s="88" t="s">
        <v>113</v>
      </c>
      <c r="F109" s="88" t="n">
        <v>10</v>
      </c>
      <c r="G109" s="88" t="n"/>
      <c r="H109" s="98" t="n"/>
      <c r="I109" s="98" t="n"/>
      <c r="J109" s="98" t="n"/>
    </row>
    <row customFormat="1" r="110" s="125" spans="1:22">
      <c r="B110" s="87" t="s">
        <v>114</v>
      </c>
      <c r="C110" s="87" t="s">
        <v>115</v>
      </c>
      <c r="D110" s="87" t="s">
        <v>116</v>
      </c>
      <c r="E110" s="88" t="s">
        <v>117</v>
      </c>
      <c r="F110" s="88" t="s">
        <v>118</v>
      </c>
      <c r="G110" s="88" t="n"/>
      <c r="H110" s="98" t="n"/>
      <c r="I110" s="98" t="n"/>
      <c r="J110" s="98" t="n"/>
      <c r="L110" t="s">
        <v>119</v>
      </c>
    </row>
    <row customFormat="1" customHeight="1" ht="13.8" r="111" s="125" spans="1:22" thickBot="1">
      <c r="B111" s="87" t="n">
        <v>0</v>
      </c>
      <c r="C111" s="87" t="s">
        <v>120</v>
      </c>
      <c r="D111" s="129" t="s">
        <v>121</v>
      </c>
      <c r="E111" s="129" t="s">
        <v>122</v>
      </c>
      <c r="F111" s="129" t="s">
        <v>123</v>
      </c>
      <c r="G111" s="88" t="n"/>
      <c r="H111" s="98" t="n"/>
      <c r="I111" s="98" t="n"/>
      <c r="J111" s="98" t="n"/>
    </row>
    <row customFormat="1" customHeight="1" ht="13.8" r="112" s="125" spans="1:22" thickBot="1">
      <c r="B112" s="87" t="n">
        <v>1</v>
      </c>
      <c r="C112" s="87" t="s">
        <v>120</v>
      </c>
      <c r="D112" s="129" t="s">
        <v>124</v>
      </c>
      <c r="E112" s="129" t="s">
        <v>125</v>
      </c>
      <c r="F112" s="63" t="s">
        <v>123</v>
      </c>
      <c r="G112" s="88" t="n"/>
      <c r="H112" s="98" t="n"/>
      <c r="I112" s="98" t="n"/>
      <c r="J112" s="98" t="n"/>
      <c r="L112" s="97" t="s">
        <v>126</v>
      </c>
    </row>
    <row customFormat="1" r="113" s="125" spans="1:22">
      <c r="B113" s="87" t="n">
        <v>2</v>
      </c>
      <c r="C113" s="87" t="s">
        <v>41</v>
      </c>
      <c r="D113" s="64" t="s">
        <v>127</v>
      </c>
      <c r="E113" s="62" t="s">
        <v>128</v>
      </c>
      <c r="F113" s="43" t="s">
        <v>123</v>
      </c>
      <c r="G113" s="88" t="n"/>
      <c r="H113" s="98" t="n"/>
      <c r="I113" s="98" t="n"/>
      <c r="J113" s="98" t="n"/>
      <c r="L113" s="92" t="s">
        <v>129</v>
      </c>
    </row>
    <row customFormat="1" r="114" s="125" spans="1:22">
      <c r="B114" s="87" t="n">
        <v>3</v>
      </c>
      <c r="C114" s="87" t="s">
        <v>41</v>
      </c>
      <c r="D114" s="64" t="s">
        <v>130</v>
      </c>
      <c r="E114" s="62" t="s">
        <v>131</v>
      </c>
      <c r="F114" s="43" t="s">
        <v>123</v>
      </c>
      <c r="G114" s="88" t="n"/>
      <c r="H114" s="98" t="n"/>
      <c r="I114" s="98" t="n"/>
      <c r="J114" s="98" t="n"/>
      <c r="L114" s="92" t="s">
        <v>132</v>
      </c>
    </row>
    <row customFormat="1" r="115" s="125" spans="1:22">
      <c r="B115" s="87" t="n">
        <v>4</v>
      </c>
      <c r="C115" s="87" t="s">
        <v>133</v>
      </c>
      <c r="D115" s="62" t="s">
        <v>121</v>
      </c>
      <c r="E115" s="62" t="s">
        <v>134</v>
      </c>
      <c r="F115" s="43" t="s">
        <v>123</v>
      </c>
      <c r="G115" s="88" t="n"/>
      <c r="H115" s="98" t="n"/>
      <c r="I115" s="98" t="n"/>
      <c r="J115" s="98" t="n"/>
      <c r="L115" s="92" t="s">
        <v>135</v>
      </c>
    </row>
    <row customFormat="1" r="116" s="125" spans="1:22">
      <c r="B116" s="87" t="n">
        <v>5</v>
      </c>
      <c r="C116" s="87" t="s">
        <v>120</v>
      </c>
      <c r="D116" s="62" t="s">
        <v>136</v>
      </c>
      <c r="E116" s="62" t="s">
        <v>137</v>
      </c>
      <c r="F116" s="43" t="s">
        <v>123</v>
      </c>
      <c r="G116" s="88" t="n"/>
      <c r="H116" s="98" t="n"/>
      <c r="I116" s="98" t="n"/>
      <c r="J116" s="98" t="n"/>
      <c r="K116" s="65" t="n"/>
      <c r="L116" s="92" t="s">
        <v>138</v>
      </c>
    </row>
    <row customFormat="1" r="117" s="125" spans="1:22">
      <c r="B117" s="87" t="n">
        <v>6</v>
      </c>
      <c r="C117" s="87" t="s">
        <v>41</v>
      </c>
      <c r="D117" s="62" t="s">
        <v>139</v>
      </c>
      <c r="E117" s="62" t="s">
        <v>140</v>
      </c>
      <c r="F117" s="43" t="s">
        <v>123</v>
      </c>
      <c r="G117" s="88" t="n"/>
      <c r="H117" s="98" t="n"/>
      <c r="I117" s="98" t="n"/>
      <c r="J117" s="98" t="n"/>
      <c r="K117" s="65" t="n"/>
      <c r="L117" s="92" t="s">
        <v>141</v>
      </c>
    </row>
    <row r="118" spans="1:22">
      <c r="B118" s="87" t="n">
        <v>7</v>
      </c>
      <c r="C118" s="87" t="s">
        <v>41</v>
      </c>
      <c r="D118" s="62" t="s">
        <v>142</v>
      </c>
      <c r="E118" s="62" t="s">
        <v>143</v>
      </c>
      <c r="F118" s="43" t="s">
        <v>123</v>
      </c>
      <c r="G118" s="88" t="n"/>
      <c r="H118" s="98" t="n"/>
      <c r="I118" s="98" t="n"/>
      <c r="J118" s="98" t="n"/>
      <c r="K118" s="125" t="n"/>
      <c r="L118" s="92" t="n"/>
      <c r="M118" s="125" t="n"/>
    </row>
    <row r="119" spans="1:22">
      <c r="B119" s="87" t="n">
        <v>8</v>
      </c>
      <c r="C119" s="87" t="s">
        <v>41</v>
      </c>
      <c r="D119" s="62" t="s">
        <v>144</v>
      </c>
      <c r="E119" s="62" t="s">
        <v>145</v>
      </c>
      <c r="F119" s="43" t="s">
        <v>123</v>
      </c>
      <c r="G119" s="88" t="n"/>
      <c r="H119" s="98" t="n"/>
      <c r="I119" s="98" t="n"/>
      <c r="J119" s="98" t="n"/>
      <c r="K119" s="125" t="n"/>
      <c r="L119" s="93" t="n"/>
      <c r="M119" s="125" t="n"/>
    </row>
    <row r="120" spans="1:22">
      <c r="B120" s="87" t="n"/>
      <c r="C120" s="87" t="n"/>
      <c r="D120" s="87" t="n"/>
      <c r="E120" s="87" t="n"/>
      <c r="F120" s="87" t="n"/>
      <c r="G120" s="87" t="n"/>
      <c r="H120" s="98" t="n"/>
      <c r="I120" s="98" t="n"/>
      <c r="J120" s="98" t="n"/>
      <c r="K120" s="125" t="n"/>
      <c r="L120" s="125" t="n"/>
      <c r="M120" s="125" t="n"/>
    </row>
    <row r="121" spans="1:22">
      <c r="B121" s="87" t="n"/>
      <c r="C121" s="87" t="n"/>
      <c r="D121" s="129" t="s">
        <v>146</v>
      </c>
      <c r="E121" s="129" t="s">
        <v>146</v>
      </c>
      <c r="F121" s="129" t="s">
        <v>146</v>
      </c>
      <c r="G121" s="88" t="n"/>
      <c r="H121" s="98" t="n"/>
      <c r="I121" s="98" t="n"/>
      <c r="J121" s="98" t="n"/>
      <c r="K121" s="125" t="n"/>
      <c r="L121" s="125" t="s">
        <v>147</v>
      </c>
      <c r="M121" s="125" t="n"/>
    </row>
    <row r="122" spans="1:22">
      <c r="B122" s="87" t="s">
        <v>110</v>
      </c>
      <c r="C122" s="87" t="s">
        <v>111</v>
      </c>
      <c r="D122" s="129" t="s">
        <v>148</v>
      </c>
      <c r="E122" s="129" t="s">
        <v>149</v>
      </c>
      <c r="F122" s="88" t="s">
        <v>150</v>
      </c>
      <c r="G122" s="88" t="n"/>
      <c r="H122" s="98" t="n"/>
      <c r="I122" s="98" t="n"/>
      <c r="J122" s="98" t="n"/>
      <c r="K122" s="125" t="n"/>
      <c r="L122" s="125" t="s">
        <v>147</v>
      </c>
      <c r="M122" s="125" t="n"/>
    </row>
    <row r="123" spans="1:22">
      <c r="B123" s="87" t="n"/>
      <c r="C123" s="87" t="n"/>
      <c r="D123" s="62" t="s">
        <v>151</v>
      </c>
      <c r="E123" s="62" t="s">
        <v>152</v>
      </c>
      <c r="F123" s="43" t="s">
        <v>153</v>
      </c>
      <c r="G123" s="88" t="n"/>
      <c r="H123" s="98" t="n"/>
      <c r="I123" s="98" t="n"/>
      <c r="J123" s="98" t="n"/>
      <c r="K123" s="125" t="n"/>
      <c r="L123" s="125" t="n"/>
      <c r="M123" s="125" t="n"/>
    </row>
    <row customFormat="1" r="124" s="125" spans="1:22">
      <c r="B124" s="87" t="n"/>
      <c r="C124" s="87" t="n"/>
      <c r="D124" s="62" t="s">
        <v>154</v>
      </c>
      <c r="E124" s="62" t="s">
        <v>155</v>
      </c>
      <c r="F124" s="43" t="s">
        <v>156</v>
      </c>
      <c r="G124" s="88" t="n"/>
      <c r="H124" s="98" t="n"/>
      <c r="I124" s="98" t="n"/>
      <c r="J124" s="98" t="n"/>
    </row>
    <row customFormat="1" r="125" s="125" spans="1:22">
      <c r="B125" s="87" t="n"/>
      <c r="C125" s="87" t="n"/>
      <c r="D125" s="62" t="s">
        <v>157</v>
      </c>
      <c r="E125" s="62" t="s">
        <v>158</v>
      </c>
      <c r="F125" s="43" t="s">
        <v>159</v>
      </c>
      <c r="G125" s="88" t="n"/>
      <c r="H125" s="98" t="n"/>
      <c r="I125" s="98" t="n"/>
      <c r="J125" s="98" t="n"/>
    </row>
    <row customFormat="1" r="126" s="125" spans="1:22">
      <c r="B126" s="87" t="n"/>
      <c r="C126" s="87" t="n"/>
      <c r="D126" s="62" t="s">
        <v>160</v>
      </c>
      <c r="E126" s="62" t="s">
        <v>161</v>
      </c>
      <c r="F126" s="43" t="s">
        <v>162</v>
      </c>
      <c r="G126" s="88" t="n"/>
      <c r="H126" s="98" t="n"/>
      <c r="I126" s="98" t="n"/>
      <c r="J126" s="98" t="n"/>
      <c r="L126" t="s">
        <v>163</v>
      </c>
    </row>
    <row customFormat="1" r="127" s="125" spans="1:22">
      <c r="B127" s="87" t="n"/>
      <c r="C127" s="87" t="n"/>
      <c r="D127" s="62" t="s">
        <v>45</v>
      </c>
      <c r="E127" s="62" t="s">
        <v>46</v>
      </c>
      <c r="F127" s="43" t="s">
        <v>164</v>
      </c>
      <c r="G127" s="88" t="n"/>
      <c r="H127" s="98" t="n"/>
      <c r="I127" s="98" t="n"/>
      <c r="J127" s="98" t="n"/>
    </row>
    <row r="128" spans="1:22">
      <c r="B128" s="87" t="n"/>
      <c r="C128" s="87" t="n"/>
      <c r="D128" s="62" t="n"/>
      <c r="E128" s="62" t="n"/>
      <c r="F128" s="43">
        <f>DEC2HEX(D128)</f>
        <v/>
      </c>
      <c r="G128" s="88" t="n"/>
      <c r="H128" s="98" t="n"/>
      <c r="I128" s="98" t="n"/>
      <c r="J128" s="98" t="n"/>
      <c r="K128" s="125" t="n"/>
      <c r="L128" s="125" t="n"/>
      <c r="M128" s="125" t="n"/>
    </row>
    <row r="129" spans="1:22">
      <c r="B129" s="87" t="n"/>
      <c r="C129" s="87" t="n"/>
      <c r="D129" s="62" t="n"/>
      <c r="E129" s="62" t="n"/>
      <c r="F129" s="43">
        <f>DEC2HEX(D129)</f>
        <v/>
      </c>
      <c r="G129" s="88" t="n"/>
      <c r="H129" s="98" t="n"/>
      <c r="I129" s="98" t="n"/>
      <c r="J129" s="98" t="n"/>
      <c r="K129" s="125" t="n"/>
      <c r="L129" s="125" t="n"/>
      <c r="M129" s="125" t="n"/>
    </row>
    <row r="130" spans="1:22">
      <c r="B130" s="87" t="n"/>
      <c r="C130" s="87" t="n"/>
      <c r="D130" s="62" t="n"/>
      <c r="E130" s="62" t="n"/>
      <c r="F130" s="43">
        <f>DEC2HEX(D130)</f>
        <v/>
      </c>
      <c r="G130" s="88" t="n"/>
      <c r="H130" s="98" t="n"/>
      <c r="I130" s="98" t="n"/>
      <c r="J130" s="98" t="n"/>
      <c r="K130" s="125" t="n"/>
      <c r="L130" s="125" t="n"/>
      <c r="M130" s="125" t="n"/>
    </row>
    <row r="131" spans="1:22">
      <c r="B131" s="87" t="n"/>
      <c r="C131" s="87" t="n"/>
      <c r="D131" s="62" t="n"/>
      <c r="E131" s="62" t="n"/>
      <c r="F131" s="43">
        <f>DEC2HEX(D131)</f>
        <v/>
      </c>
      <c r="G131" s="88" t="n"/>
      <c r="H131" s="98" t="n"/>
      <c r="I131" s="98" t="n"/>
      <c r="J131" s="98" t="n"/>
      <c r="K131" s="125" t="n"/>
      <c r="L131" s="125" t="n"/>
      <c r="M131" s="125" t="n"/>
    </row>
    <row r="132" spans="1:22">
      <c r="B132" s="87" t="n"/>
      <c r="C132" s="87" t="n"/>
      <c r="D132" s="62" t="n"/>
      <c r="E132" s="62" t="n"/>
      <c r="F132" s="43">
        <f>DEC2HEX(D132)</f>
        <v/>
      </c>
      <c r="G132" s="88" t="n"/>
      <c r="H132" s="98" t="n"/>
      <c r="I132" s="98" t="n"/>
      <c r="J132" s="98" t="n"/>
      <c r="K132" s="125" t="n"/>
      <c r="L132" s="125" t="n"/>
      <c r="M132" s="125" t="n"/>
    </row>
    <row r="133" spans="1:22">
      <c r="B133" s="87" t="n"/>
      <c r="C133" s="87" t="n"/>
      <c r="D133" s="62" t="n"/>
      <c r="E133" s="62" t="n"/>
      <c r="F133" s="43">
        <f>DEC2HEX(D133)</f>
        <v/>
      </c>
      <c r="G133" s="88" t="n"/>
      <c r="H133" s="98" t="n"/>
      <c r="I133" s="98" t="n"/>
      <c r="J133" s="98" t="n"/>
      <c r="K133" s="125" t="n"/>
      <c r="L133" s="125" t="n"/>
      <c r="M133" s="125" t="n"/>
    </row>
    <row r="134" spans="1:22">
      <c r="B134" s="87" t="n"/>
      <c r="C134" s="87" t="n"/>
      <c r="D134" s="87" t="n"/>
      <c r="E134" s="87" t="n"/>
      <c r="F134" s="87" t="n"/>
      <c r="G134" s="87" t="n"/>
      <c r="H134" s="98" t="n"/>
      <c r="I134" s="98" t="n"/>
      <c r="J134" s="98" t="n"/>
      <c r="K134" s="125" t="n"/>
      <c r="L134" s="125" t="n"/>
      <c r="M134" s="125" t="n"/>
    </row>
    <row r="135" spans="1:22">
      <c r="B135" s="87" t="s">
        <v>165</v>
      </c>
      <c r="C135" s="87" t="s">
        <v>166</v>
      </c>
      <c r="D135" s="129" t="s">
        <v>167</v>
      </c>
      <c r="G135" s="129" t="n"/>
      <c r="H135" s="98" t="n"/>
      <c r="I135" s="98" t="n"/>
      <c r="J135" s="98" t="n"/>
      <c r="K135" s="125" t="n"/>
      <c r="L135" s="125" t="n"/>
      <c r="M135" s="125" t="n"/>
    </row>
    <row customHeight="1" ht="13.8" r="136" s="117" spans="1:22" thickBot="1">
      <c r="B136" s="87" t="n"/>
      <c r="C136" s="87" t="n"/>
      <c r="D136" s="87" t="n"/>
      <c r="E136" s="87" t="n"/>
      <c r="F136" s="87" t="n"/>
      <c r="G136" s="87" t="n"/>
      <c r="H136" s="98" t="n"/>
      <c r="I136" s="98" t="n"/>
      <c r="J136" s="98" t="n"/>
      <c r="K136" s="125" t="n"/>
      <c r="L136" s="125" t="s">
        <v>168</v>
      </c>
      <c r="M136" s="125" t="n"/>
    </row>
    <row customHeight="1" ht="13.8" r="137" s="117" spans="1:22" thickBot="1">
      <c r="B137" s="75" t="s">
        <v>114</v>
      </c>
      <c r="C137" s="75" t="s">
        <v>115</v>
      </c>
      <c r="D137" s="75" t="s">
        <v>116</v>
      </c>
      <c r="E137" s="75" t="s">
        <v>117</v>
      </c>
      <c r="F137" s="75" t="s">
        <v>118</v>
      </c>
      <c r="G137" s="87" t="n"/>
      <c r="H137" s="98" t="n"/>
      <c r="I137" s="98" t="n"/>
      <c r="J137" s="98" t="n"/>
      <c r="K137" s="125" t="n"/>
      <c r="L137" s="141" t="s">
        <v>168</v>
      </c>
      <c r="M137" s="125" t="n"/>
    </row>
    <row r="138" spans="1:22">
      <c r="B138" s="77" t="n">
        <v>0</v>
      </c>
      <c r="C138" s="80" t="s">
        <v>120</v>
      </c>
      <c r="D138" s="80" t="s">
        <v>121</v>
      </c>
      <c r="E138" s="30" t="s">
        <v>122</v>
      </c>
      <c r="F138" s="83" t="s">
        <v>123</v>
      </c>
      <c r="G138" s="87" t="n"/>
      <c r="H138" s="98" t="n"/>
      <c r="I138" s="98" t="n"/>
      <c r="J138" s="98" t="n"/>
      <c r="K138" s="125" t="n"/>
      <c r="L138" s="125" t="n"/>
      <c r="M138" s="125" t="n"/>
    </row>
    <row r="139" spans="1:22">
      <c r="B139" s="78" t="n">
        <v>1</v>
      </c>
      <c r="C139" s="81" t="s">
        <v>120</v>
      </c>
      <c r="D139" s="81" t="s">
        <v>124</v>
      </c>
      <c r="E139" s="81" t="s">
        <v>125</v>
      </c>
      <c r="F139" s="66" t="s">
        <v>123</v>
      </c>
      <c r="G139" s="87" t="n"/>
      <c r="H139" s="98" t="n"/>
      <c r="I139" s="98" t="n"/>
      <c r="J139" s="98" t="n"/>
      <c r="K139" s="125" t="n"/>
      <c r="L139" s="125" t="n"/>
      <c r="M139" s="125" t="n"/>
    </row>
    <row r="140" spans="1:22">
      <c r="B140" s="78" t="n">
        <v>2</v>
      </c>
      <c r="C140" s="81" t="s">
        <v>41</v>
      </c>
      <c r="D140" s="81" t="s">
        <v>127</v>
      </c>
      <c r="E140" s="81" t="s">
        <v>128</v>
      </c>
      <c r="F140" s="66" t="s">
        <v>123</v>
      </c>
      <c r="G140" s="87" t="n"/>
      <c r="H140" s="98" t="n"/>
      <c r="I140" s="98" t="n"/>
      <c r="J140" s="98" t="n"/>
      <c r="K140" s="125" t="n"/>
      <c r="L140" s="125" t="s">
        <v>168</v>
      </c>
      <c r="M140" s="125" t="n"/>
    </row>
    <row r="141" spans="1:22">
      <c r="B141" s="78" t="n">
        <v>3</v>
      </c>
      <c r="C141" s="81" t="s">
        <v>41</v>
      </c>
      <c r="D141" s="81" t="s">
        <v>130</v>
      </c>
      <c r="E141" s="81" t="s">
        <v>131</v>
      </c>
      <c r="F141" s="66" t="s">
        <v>123</v>
      </c>
      <c r="G141" s="87" t="n"/>
      <c r="H141" s="98" t="n"/>
      <c r="I141" s="98" t="n"/>
      <c r="J141" s="98" t="n"/>
      <c r="K141" s="125" t="n"/>
      <c r="L141" s="125" t="n"/>
      <c r="M141" s="125" t="n"/>
    </row>
    <row r="142" spans="1:22">
      <c r="B142" s="78" t="n">
        <v>4</v>
      </c>
      <c r="C142" s="81" t="s">
        <v>133</v>
      </c>
      <c r="D142" s="81" t="s">
        <v>121</v>
      </c>
      <c r="E142" s="81" t="s">
        <v>134</v>
      </c>
      <c r="F142" s="66" t="s">
        <v>123</v>
      </c>
      <c r="G142" s="87" t="n"/>
      <c r="H142" s="98" t="n"/>
      <c r="I142" s="98" t="n"/>
      <c r="J142" s="98" t="n"/>
      <c r="K142" s="125" t="n"/>
      <c r="L142" s="125" t="n"/>
      <c r="M142" s="125" t="n"/>
    </row>
    <row r="143" spans="1:22">
      <c r="B143" s="78" t="n">
        <v>5</v>
      </c>
      <c r="C143" s="81" t="s">
        <v>120</v>
      </c>
      <c r="D143" s="81" t="s">
        <v>136</v>
      </c>
      <c r="E143" s="81" t="s">
        <v>137</v>
      </c>
      <c r="F143" s="66" t="s">
        <v>123</v>
      </c>
      <c r="G143" s="87" t="n"/>
      <c r="H143" s="98" t="n"/>
      <c r="I143" s="98" t="n"/>
      <c r="J143" s="98" t="n"/>
      <c r="K143" s="125" t="n"/>
      <c r="L143" s="125" t="n"/>
      <c r="M143" s="125" t="n"/>
    </row>
    <row r="144" spans="1:22">
      <c r="B144" s="78" t="n">
        <v>6</v>
      </c>
      <c r="C144" s="81" t="s">
        <v>41</v>
      </c>
      <c r="D144" s="81" t="s">
        <v>139</v>
      </c>
      <c r="E144" s="81" t="s">
        <v>140</v>
      </c>
      <c r="F144" s="66" t="s">
        <v>123</v>
      </c>
      <c r="G144" s="87" t="n"/>
      <c r="H144" s="98" t="n"/>
      <c r="I144" s="98" t="n"/>
      <c r="J144" s="98" t="n"/>
      <c r="K144" s="125" t="n"/>
      <c r="L144" s="125" t="n"/>
      <c r="M144" s="125" t="n"/>
    </row>
    <row r="145" spans="1:22">
      <c r="B145" s="78" t="n">
        <v>7</v>
      </c>
      <c r="C145" s="81" t="s">
        <v>41</v>
      </c>
      <c r="D145" s="81" t="s">
        <v>142</v>
      </c>
      <c r="E145" s="81" t="s">
        <v>143</v>
      </c>
      <c r="F145" s="66" t="s">
        <v>123</v>
      </c>
      <c r="G145" s="87" t="n"/>
      <c r="H145" s="98" t="n"/>
      <c r="I145" s="98" t="n"/>
      <c r="J145" s="98" t="n"/>
      <c r="K145" s="125" t="n"/>
      <c r="L145" s="125" t="n"/>
      <c r="M145" s="125" t="n"/>
    </row>
    <row customHeight="1" ht="13.8" r="146" s="117" spans="1:22" thickBot="1">
      <c r="B146" s="79" t="n">
        <v>8</v>
      </c>
      <c r="C146" s="82" t="s">
        <v>41</v>
      </c>
      <c r="D146" s="82" t="s">
        <v>144</v>
      </c>
      <c r="E146" s="82" t="s">
        <v>145</v>
      </c>
      <c r="F146" s="76" t="s">
        <v>123</v>
      </c>
      <c r="G146" s="87" t="n"/>
      <c r="H146" s="98" t="n"/>
      <c r="I146" s="98" t="n"/>
      <c r="J146" s="98" t="n"/>
      <c r="K146" s="125" t="n"/>
      <c r="L146" s="125" t="n"/>
      <c r="M146" s="125" t="n"/>
    </row>
    <row r="147" spans="1:22">
      <c r="B147" s="87" t="n"/>
      <c r="C147" s="87" t="n"/>
      <c r="D147" s="87" t="n"/>
      <c r="E147" s="87" t="n"/>
      <c r="F147" s="87" t="n"/>
      <c r="G147" s="87" t="n"/>
      <c r="H147" s="98" t="n"/>
      <c r="I147" s="98" t="n"/>
      <c r="J147" s="98" t="n"/>
      <c r="K147" s="65" t="n"/>
    </row>
    <row r="148" spans="1:22">
      <c r="B148" s="87" t="s">
        <v>169</v>
      </c>
      <c r="C148" s="87" t="s">
        <v>170</v>
      </c>
      <c r="D148" s="87" t="s">
        <v>49</v>
      </c>
      <c r="E148" s="87" t="s">
        <v>171</v>
      </c>
      <c r="F148" s="87" t="s">
        <v>172</v>
      </c>
      <c r="G148" s="87" t="n"/>
      <c r="H148" s="98" t="n"/>
      <c r="I148" s="98" t="n"/>
      <c r="J148" s="98" t="n"/>
      <c r="L148" s="141" t="s">
        <v>147</v>
      </c>
    </row>
    <row r="149" spans="1:22">
      <c r="B149" s="87" t="s">
        <v>169</v>
      </c>
      <c r="C149" s="87" t="s">
        <v>170</v>
      </c>
      <c r="D149" s="87" t="s">
        <v>49</v>
      </c>
      <c r="E149" s="87" t="s">
        <v>173</v>
      </c>
      <c r="F149" s="87" t="s">
        <v>172</v>
      </c>
      <c r="G149" s="87" t="n"/>
      <c r="H149" s="98" t="n"/>
      <c r="I149" s="98" t="n"/>
      <c r="J149" s="98" t="n"/>
      <c r="L149" s="141" t="s">
        <v>147</v>
      </c>
    </row>
    <row r="150" spans="1:22">
      <c r="B150" s="87" t="n"/>
      <c r="C150" s="87" t="n"/>
      <c r="D150" s="87" t="n"/>
      <c r="E150" s="87" t="n"/>
      <c r="F150" s="87" t="n"/>
      <c r="G150" s="87" t="n"/>
      <c r="H150" s="98" t="n"/>
      <c r="I150" s="98" t="n"/>
      <c r="J150" s="98" t="n"/>
      <c r="K150" s="125" t="n"/>
      <c r="L150" s="95" t="n"/>
      <c r="M150" s="125" t="n"/>
    </row>
    <row customHeight="1" ht="13.5" r="151" s="117" spans="1:22" thickBot="1">
      <c r="B151" s="87" t="n"/>
      <c r="C151" s="87" t="n"/>
      <c r="D151" s="87" t="n"/>
      <c r="E151" s="33" t="n"/>
      <c r="F151" s="87" t="n"/>
      <c r="G151" s="87" t="n"/>
      <c r="H151" s="98" t="n"/>
      <c r="I151" s="98" t="n"/>
      <c r="J151" s="98" t="n"/>
      <c r="K151" s="125" t="n"/>
      <c r="L151" s="95" t="n"/>
      <c r="M151" s="125" t="n"/>
    </row>
    <row r="152" spans="1:22">
      <c r="B152" s="42" t="n"/>
      <c r="C152" s="136" t="n"/>
      <c r="D152" s="136" t="s">
        <v>174</v>
      </c>
      <c r="F152" s="136" t="n"/>
      <c r="G152" s="85" t="n"/>
      <c r="H152" s="55" t="n"/>
      <c r="I152" s="56" t="n"/>
      <c r="J152" s="50" t="n"/>
      <c r="K152" s="125" t="n"/>
      <c r="L152" s="95" t="n"/>
      <c r="M152" s="125" t="n"/>
    </row>
    <row customHeight="1" ht="13.5" r="153" s="117" spans="1:22" thickBot="1">
      <c r="B153" s="35" t="s">
        <v>175</v>
      </c>
      <c r="C153" s="36" t="s">
        <v>176</v>
      </c>
      <c r="D153" s="36" t="s">
        <v>177</v>
      </c>
      <c r="E153" s="36" t="s">
        <v>178</v>
      </c>
      <c r="F153" s="36" t="n">
        <v>9600</v>
      </c>
      <c r="G153" s="86" t="n"/>
      <c r="H153" s="52" t="n"/>
      <c r="I153" s="53" t="n"/>
      <c r="J153" s="54" t="n"/>
      <c r="K153" s="125" t="n"/>
      <c r="L153" s="96" t="s">
        <v>163</v>
      </c>
      <c r="M153" s="125" t="n"/>
    </row>
    <row r="154" spans="1:22">
      <c r="H154" s="49" t="n"/>
      <c r="I154" s="49" t="n"/>
      <c r="J154" s="49" t="n"/>
    </row>
    <row r="155" spans="1:22">
      <c r="B155" s="87" t="n"/>
      <c r="C155" s="87" t="n"/>
      <c r="D155" s="88" t="n"/>
      <c r="E155" s="87" t="n"/>
      <c r="F155" s="87" t="n"/>
      <c r="G155" s="87" t="n"/>
      <c r="H155" s="98" t="n"/>
      <c r="I155" s="98" t="n"/>
      <c r="J155" s="98" t="n"/>
    </row>
    <row r="156" spans="1:22">
      <c r="B156" s="87" t="s">
        <v>179</v>
      </c>
      <c r="C156" s="87" t="s">
        <v>180</v>
      </c>
      <c r="D156" s="87" t="s">
        <v>181</v>
      </c>
      <c r="E156" s="87" t="s">
        <v>182</v>
      </c>
      <c r="F156" s="87" t="n">
        <v>30000</v>
      </c>
      <c r="G156" s="87" t="n"/>
      <c r="H156" s="98" t="n"/>
      <c r="I156" s="98" t="n"/>
      <c r="J156" s="98" t="n"/>
    </row>
    <row r="157" spans="1:22">
      <c r="B157" s="87" t="s">
        <v>179</v>
      </c>
      <c r="C157" s="87" t="s">
        <v>180</v>
      </c>
      <c r="D157" s="87" t="s">
        <v>183</v>
      </c>
      <c r="E157" s="87" t="s">
        <v>184</v>
      </c>
      <c r="F157" s="87" t="s">
        <v>185</v>
      </c>
      <c r="G157" s="87" t="n"/>
      <c r="H157" s="98" t="n"/>
      <c r="I157" s="98" t="n"/>
      <c r="J157" s="98" t="n"/>
    </row>
    <row r="158" spans="1:22">
      <c r="B158" s="87" t="s">
        <v>179</v>
      </c>
      <c r="C158" s="87" t="s">
        <v>180</v>
      </c>
      <c r="D158" s="87" t="s">
        <v>186</v>
      </c>
      <c r="E158" s="87" t="s">
        <v>184</v>
      </c>
      <c r="F158" s="87" t="s">
        <v>185</v>
      </c>
      <c r="G158" s="87" t="n"/>
      <c r="H158" s="98" t="n"/>
      <c r="I158" s="98" t="n"/>
      <c r="J158" s="98" t="n"/>
    </row>
    <row r="159" spans="1:22">
      <c r="B159" s="87" t="n"/>
      <c r="C159" s="87" t="n"/>
      <c r="D159" s="87" t="n"/>
      <c r="E159" s="87" t="n"/>
      <c r="F159" s="87" t="n"/>
      <c r="G159" s="87" t="n"/>
      <c r="H159" s="98" t="n"/>
      <c r="I159" s="98" t="n"/>
      <c r="J159" s="98" t="n"/>
    </row>
    <row r="160" spans="1:22">
      <c r="B160" s="87" t="s">
        <v>187</v>
      </c>
      <c r="C160" s="87" t="s">
        <v>188</v>
      </c>
      <c r="D160" s="87" t="s">
        <v>189</v>
      </c>
      <c r="E160" s="87" t="s">
        <v>190</v>
      </c>
      <c r="F160" s="87" t="s">
        <v>191</v>
      </c>
      <c r="G160" s="87" t="n"/>
      <c r="H160" s="98" t="n"/>
      <c r="I160" s="98" t="n"/>
      <c r="J160" s="98" t="n"/>
    </row>
    <row r="161" spans="1:22">
      <c r="B161" s="87" t="s">
        <v>187</v>
      </c>
      <c r="C161" s="87" t="s">
        <v>188</v>
      </c>
      <c r="D161" s="87" t="s">
        <v>192</v>
      </c>
      <c r="E161" s="87" t="s">
        <v>193</v>
      </c>
      <c r="F161" s="87" t="n">
        <v>3000</v>
      </c>
      <c r="G161" s="87" t="n"/>
      <c r="H161" s="98" t="n"/>
      <c r="I161" s="98" t="n"/>
      <c r="J161" s="98" t="n"/>
    </row>
    <row r="162" spans="1:22">
      <c r="B162" s="87" t="n"/>
      <c r="C162" s="87" t="n"/>
      <c r="D162" s="87" t="n"/>
      <c r="E162" s="87" t="n"/>
      <c r="F162" s="87" t="n"/>
      <c r="G162" s="87" t="n"/>
      <c r="H162" s="49" t="n"/>
      <c r="I162" s="49" t="n"/>
      <c r="J162" s="49" t="n"/>
    </row>
    <row r="163" spans="1:22">
      <c r="B163" s="87" t="s">
        <v>194</v>
      </c>
      <c r="C163" s="87" t="s">
        <v>195</v>
      </c>
      <c r="D163" s="87" t="s">
        <v>196</v>
      </c>
      <c r="E163" s="87" t="s">
        <v>197</v>
      </c>
      <c r="F163" s="87" t="s">
        <v>198</v>
      </c>
      <c r="G163" s="87" t="n"/>
      <c r="H163" s="98" t="n"/>
      <c r="I163" s="98" t="n"/>
      <c r="J163" s="98" t="n"/>
      <c r="L163" s="141" t="s">
        <v>168</v>
      </c>
    </row>
    <row r="164" spans="1:22">
      <c r="B164" s="87" t="s">
        <v>194</v>
      </c>
      <c r="C164" s="87" t="s">
        <v>199</v>
      </c>
      <c r="D164" s="87" t="s">
        <v>200</v>
      </c>
      <c r="E164" s="87" t="s">
        <v>201</v>
      </c>
      <c r="F164" s="87" t="s">
        <v>202</v>
      </c>
      <c r="G164" s="87" t="n"/>
      <c r="H164" s="98" t="n"/>
      <c r="I164" s="98" t="n"/>
      <c r="J164" s="98" t="n"/>
      <c r="L164" s="141" t="s">
        <v>168</v>
      </c>
    </row>
    <row customHeight="1" ht="13.5" r="165" s="117" spans="1:22" thickBot="1">
      <c r="B165" s="87" t="n"/>
      <c r="C165" s="87" t="n"/>
      <c r="D165" s="87" t="n"/>
      <c r="E165" s="33" t="n"/>
      <c r="F165" s="87" t="n"/>
    </row>
    <row r="166" spans="1:22">
      <c r="B166" s="99" t="n"/>
      <c r="C166" s="100" t="n"/>
      <c r="D166" s="132" t="s">
        <v>203</v>
      </c>
      <c r="F166" s="100" t="n"/>
      <c r="G166" s="30" t="n"/>
      <c r="H166" s="55" t="n"/>
      <c r="I166" s="55" t="n"/>
      <c r="J166" s="50" t="n"/>
    </row>
    <row customHeight="1" ht="13.5" r="167" s="117" spans="1:22" thickBot="1">
      <c r="B167" s="32" t="s">
        <v>194</v>
      </c>
      <c r="C167" s="33" t="s">
        <v>204</v>
      </c>
      <c r="D167" s="33" t="s">
        <v>205</v>
      </c>
      <c r="E167" s="33" t="s">
        <v>206</v>
      </c>
      <c r="F167" s="33" t="n">
        <v>500</v>
      </c>
      <c r="G167" s="33" t="n"/>
      <c r="H167" s="52" t="n"/>
      <c r="I167" s="53" t="n"/>
      <c r="J167" s="54" t="n"/>
      <c r="L167" s="102" t="s">
        <v>168</v>
      </c>
    </row>
    <row r="168" spans="1:22">
      <c r="B168" s="87" t="n"/>
      <c r="C168" s="87" t="n"/>
      <c r="D168" s="87" t="n"/>
      <c r="E168" s="87" t="n"/>
      <c r="F168" s="87" t="n"/>
      <c r="G168" s="87" t="n"/>
    </row>
    <row r="169" spans="1:22">
      <c r="B169" s="87" t="n"/>
      <c r="C169" s="87" t="n"/>
      <c r="D169" s="87" t="n"/>
      <c r="E169" s="87" t="n"/>
      <c r="F169" s="87" t="n"/>
      <c r="G169" s="87" t="n"/>
      <c r="H169" s="49" t="n"/>
      <c r="I169" s="49" t="n"/>
      <c r="J169" s="49" t="n"/>
    </row>
    <row r="170" spans="1:22">
      <c r="B170" s="87" t="n"/>
      <c r="C170" s="87" t="n"/>
      <c r="D170" s="87" t="n"/>
      <c r="E170" s="87" t="n"/>
      <c r="F170" s="87" t="n"/>
      <c r="G170" s="87" t="n"/>
      <c r="H170" s="49" t="n"/>
      <c r="I170" s="49" t="n"/>
      <c r="J170" s="49" t="n"/>
    </row>
    <row r="171" spans="1:22">
      <c r="B171" s="87" t="n"/>
      <c r="C171" s="87" t="n"/>
      <c r="D171" s="87" t="n"/>
      <c r="E171" s="87" t="n"/>
      <c r="F171" s="87" t="n"/>
      <c r="G171" s="87" t="n"/>
      <c r="H171" s="49" t="n"/>
      <c r="I171" s="49" t="n"/>
      <c r="J171" s="49" t="n"/>
    </row>
    <row r="172" spans="1:22">
      <c r="B172" s="87" t="n"/>
      <c r="C172" s="87" t="n"/>
      <c r="D172" s="87" t="n"/>
      <c r="E172" s="87" t="n"/>
      <c r="F172" s="87" t="n"/>
      <c r="G172" s="87" t="n"/>
      <c r="H172" s="49" t="n"/>
      <c r="I172" s="49" t="n"/>
      <c r="J172" s="49" t="n"/>
    </row>
    <row r="173" spans="1:22">
      <c r="B173" s="87" t="n"/>
      <c r="C173" s="87" t="n"/>
      <c r="D173" s="87" t="n"/>
      <c r="E173" s="87" t="n"/>
      <c r="F173" s="87" t="n"/>
      <c r="G173" s="87" t="n"/>
      <c r="H173" s="49" t="n"/>
      <c r="I173" s="49" t="n"/>
      <c r="J173" s="49" t="n"/>
    </row>
    <row customHeight="1" ht="13.5" r="174" s="117" spans="1:22" thickBot="1">
      <c r="B174" s="87" t="n"/>
      <c r="C174" s="87" t="n"/>
      <c r="D174" s="87" t="n"/>
      <c r="E174" s="87" t="n"/>
      <c r="F174" s="87" t="n"/>
      <c r="G174" s="87" t="n"/>
      <c r="H174" s="49" t="n"/>
      <c r="I174" s="49" t="n"/>
      <c r="J174" s="49" t="n"/>
    </row>
    <row r="175" spans="1:22">
      <c r="B175" s="135" t="s">
        <v>207</v>
      </c>
      <c r="G175" s="87" t="n"/>
      <c r="H175" s="98" t="n"/>
      <c r="I175" s="98" t="n"/>
      <c r="J175" s="98" t="n"/>
    </row>
    <row customHeight="1" ht="13.5" r="176" s="117" spans="1:22" thickBot="1">
      <c r="G176" s="87" t="n"/>
      <c r="H176" s="49" t="n"/>
      <c r="I176" s="49" t="n"/>
      <c r="J176" s="49" t="n"/>
    </row>
    <row r="177" spans="1:22">
      <c r="B177" s="87" t="n"/>
      <c r="C177" s="87" t="n"/>
      <c r="D177" s="87" t="n"/>
      <c r="E177" s="87" t="n"/>
      <c r="F177" s="87" t="n"/>
      <c r="G177" s="87" t="n"/>
      <c r="H177" s="49" t="n"/>
      <c r="I177" s="49" t="n"/>
      <c r="J177" s="49" t="n"/>
    </row>
    <row customHeight="1" ht="13.5" r="178" s="117" spans="1:22" thickBot="1">
      <c r="B178" s="87" t="n"/>
      <c r="C178" s="87" t="n"/>
      <c r="D178" s="87" t="n"/>
      <c r="E178" s="33" t="n"/>
      <c r="F178" s="87" t="n"/>
      <c r="G178" s="87" t="n"/>
      <c r="H178" s="98" t="n"/>
      <c r="I178" s="98" t="n"/>
      <c r="J178" s="98" t="n"/>
    </row>
    <row customHeight="1" ht="13.8" r="179" s="117" spans="1:22" thickBot="1">
      <c r="B179" s="34" t="n"/>
      <c r="C179" s="101" t="n"/>
      <c r="D179" s="134" t="s">
        <v>208</v>
      </c>
      <c r="F179" s="101" t="n"/>
      <c r="G179" s="101" t="n"/>
      <c r="H179" s="56" t="n"/>
      <c r="I179" s="56" t="n"/>
      <c r="J179" s="57" t="n"/>
    </row>
    <row r="180" spans="1:22">
      <c r="B180" s="133" t="s">
        <v>209</v>
      </c>
      <c r="H180" s="98" t="n"/>
      <c r="I180" s="98" t="n"/>
      <c r="J180" s="51" t="n"/>
    </row>
    <row r="181" spans="1:22">
      <c r="B181" s="31" t="n"/>
      <c r="C181" s="87" t="n"/>
      <c r="D181" s="87" t="n"/>
      <c r="E181" s="87" t="n"/>
      <c r="F181" s="87" t="n"/>
      <c r="G181" s="87" t="n"/>
      <c r="H181" s="98" t="n"/>
      <c r="I181" s="98" t="n"/>
      <c r="J181" s="51" t="n"/>
    </row>
    <row r="182" spans="1:22">
      <c r="B182" s="31" t="s">
        <v>110</v>
      </c>
      <c r="C182" s="87" t="s">
        <v>210</v>
      </c>
      <c r="D182" s="87" t="s">
        <v>211</v>
      </c>
      <c r="E182" s="88" t="s">
        <v>212</v>
      </c>
      <c r="F182" s="88" t="s">
        <v>213</v>
      </c>
      <c r="G182" s="88" t="n"/>
      <c r="H182" s="98" t="n"/>
      <c r="I182" s="98" t="n"/>
      <c r="J182" s="51" t="n"/>
    </row>
    <row r="183" spans="1:22">
      <c r="B183" s="31" t="s">
        <v>175</v>
      </c>
      <c r="C183" s="87" t="s">
        <v>176</v>
      </c>
      <c r="D183" s="87" t="s">
        <v>177</v>
      </c>
      <c r="E183" s="87" t="s">
        <v>214</v>
      </c>
      <c r="F183" s="87" t="s">
        <v>215</v>
      </c>
      <c r="G183" s="87" t="n"/>
      <c r="H183" s="98" t="n"/>
      <c r="I183" s="98" t="n"/>
      <c r="J183" s="51" t="n"/>
    </row>
    <row r="184" spans="1:22">
      <c r="B184" s="31" t="n"/>
      <c r="C184" s="87" t="n"/>
      <c r="D184" s="87" t="n"/>
      <c r="E184" s="87" t="s">
        <v>216</v>
      </c>
      <c r="F184" s="87" t="n">
        <v>0</v>
      </c>
      <c r="G184" s="87" t="n"/>
      <c r="H184" s="98" t="n"/>
      <c r="I184" s="98" t="n"/>
      <c r="J184" s="51" t="n"/>
    </row>
    <row r="185" spans="1:22">
      <c r="B185" s="31" t="n"/>
      <c r="C185" s="87" t="n"/>
      <c r="D185" s="87" t="n"/>
      <c r="E185" s="87" t="s">
        <v>217</v>
      </c>
      <c r="F185" s="87" t="n">
        <v>35</v>
      </c>
      <c r="G185" s="87" t="n"/>
      <c r="H185" s="98" t="n"/>
      <c r="I185" s="98" t="n"/>
      <c r="J185" s="51" t="n"/>
    </row>
    <row r="186" spans="1:22">
      <c r="B186" s="31" t="n"/>
      <c r="C186" s="87" t="n"/>
      <c r="D186" s="87" t="n"/>
      <c r="E186" s="87" t="s">
        <v>218</v>
      </c>
      <c r="F186" s="87" t="n">
        <v>15</v>
      </c>
      <c r="G186" s="87" t="n"/>
      <c r="H186" s="98" t="n"/>
      <c r="I186" s="98" t="n"/>
      <c r="J186" s="51" t="n"/>
    </row>
    <row r="187" spans="1:22">
      <c r="B187" s="31" t="n"/>
      <c r="C187" s="87" t="n"/>
      <c r="D187" s="87" t="n"/>
      <c r="E187" s="87" t="s">
        <v>219</v>
      </c>
      <c r="F187" s="87" t="n">
        <v>249</v>
      </c>
      <c r="G187" s="87" t="n"/>
      <c r="H187" s="98" t="n"/>
      <c r="I187" s="98" t="n"/>
      <c r="J187" s="51" t="n"/>
    </row>
    <row r="188" spans="1:22">
      <c r="B188" s="31" t="n"/>
      <c r="C188" s="87" t="n"/>
      <c r="D188" s="87" t="n"/>
      <c r="E188" s="87" t="s">
        <v>220</v>
      </c>
      <c r="F188" s="87" t="n">
        <v>3</v>
      </c>
      <c r="G188" s="87" t="n"/>
      <c r="H188" s="98" t="n"/>
      <c r="I188" s="98" t="n"/>
      <c r="J188" s="51" t="n"/>
    </row>
    <row r="189" spans="1:22">
      <c r="B189" s="31" t="n"/>
      <c r="C189" s="87" t="n"/>
      <c r="D189" s="87" t="n"/>
      <c r="E189" s="87" t="s">
        <v>221</v>
      </c>
      <c r="F189" s="87" t="n">
        <v>10</v>
      </c>
      <c r="G189" s="87" t="n"/>
      <c r="H189" s="98" t="n"/>
      <c r="I189" s="98" t="n"/>
      <c r="J189" s="51" t="n"/>
    </row>
    <row r="190" spans="1:22">
      <c r="B190" s="31" t="n"/>
      <c r="C190" s="87" t="n"/>
      <c r="D190" s="87" t="n"/>
      <c r="E190" s="87" t="s">
        <v>222</v>
      </c>
      <c r="F190" s="87" t="n">
        <v>10</v>
      </c>
      <c r="G190" s="87" t="n"/>
      <c r="H190" s="98" t="n"/>
      <c r="I190" s="98" t="n"/>
      <c r="J190" s="51" t="n"/>
    </row>
    <row r="191" spans="1:22">
      <c r="B191" s="31" t="n"/>
      <c r="C191" s="87" t="n"/>
      <c r="D191" s="87" t="n"/>
      <c r="E191" s="87" t="s">
        <v>223</v>
      </c>
      <c r="F191" s="87" t="n">
        <v>400</v>
      </c>
      <c r="G191" s="87" t="n"/>
      <c r="H191" s="98" t="n"/>
      <c r="I191" s="98" t="n"/>
      <c r="J191" s="51" t="n"/>
    </row>
    <row r="192" spans="1:22">
      <c r="B192" s="31" t="n"/>
      <c r="C192" s="87" t="n"/>
      <c r="D192" s="87" t="n"/>
      <c r="E192" s="87" t="s">
        <v>224</v>
      </c>
      <c r="F192" s="87" t="n">
        <v>400</v>
      </c>
      <c r="G192" s="87" t="n"/>
      <c r="H192" s="98" t="n"/>
      <c r="I192" s="98" t="n"/>
      <c r="J192" s="51" t="n"/>
    </row>
    <row customHeight="1" ht="13.5" r="193" s="117" spans="1:22" thickBot="1">
      <c r="B193" s="32" t="s">
        <v>30</v>
      </c>
      <c r="C193" s="33" t="s">
        <v>51</v>
      </c>
      <c r="D193" s="33" t="s">
        <v>32</v>
      </c>
      <c r="E193" s="33" t="s">
        <v>225</v>
      </c>
      <c r="F193" s="33" t="s">
        <v>226</v>
      </c>
      <c r="G193" s="33" t="n"/>
      <c r="H193" s="52" t="n"/>
      <c r="I193" s="53" t="n"/>
      <c r="J193" s="54" t="n"/>
    </row>
    <row r="194" spans="1:22">
      <c r="B194" s="87" t="n"/>
      <c r="C194" s="87" t="n"/>
      <c r="D194" s="87" t="n"/>
      <c r="E194" s="87" t="n"/>
      <c r="F194" s="87" t="n"/>
      <c r="G194" s="87" t="n"/>
      <c r="H194" s="49" t="n"/>
      <c r="I194" s="49" t="n"/>
      <c r="J194" s="49" t="n"/>
    </row>
    <row customHeight="1" ht="13.5" r="195" s="117" spans="1:22" thickBot="1">
      <c r="B195" s="87" t="n"/>
      <c r="C195" s="87" t="n"/>
      <c r="D195" s="87" t="n"/>
      <c r="E195" s="87" t="n"/>
      <c r="F195" s="87" t="n"/>
      <c r="G195" s="87" t="n"/>
      <c r="H195" s="49" t="n"/>
      <c r="I195" s="49" t="n"/>
      <c r="J195" s="49" t="n"/>
    </row>
    <row r="196" spans="1:22">
      <c r="B196" s="121" t="s">
        <v>227</v>
      </c>
      <c r="G196" s="45" t="n"/>
      <c r="H196" s="98" t="n"/>
      <c r="I196" s="98" t="n"/>
      <c r="J196" s="98" t="n"/>
    </row>
    <row customHeight="1" ht="13.5" r="197" s="117" spans="1:22" thickBot="1">
      <c r="G197" s="45" t="n"/>
      <c r="H197" s="44" t="n"/>
      <c r="I197" s="44" t="n"/>
      <c r="J197" s="44" t="n"/>
    </row>
    <row customHeight="1" ht="13.5" r="198" s="117" spans="1:22" thickBot="1"/>
    <row r="199" spans="1:22">
      <c r="B199" s="121" t="s">
        <v>228</v>
      </c>
      <c r="G199" s="45" t="n"/>
      <c r="H199" s="98" t="n"/>
      <c r="I199" s="98" t="n"/>
      <c r="J199" s="98" t="n"/>
    </row>
    <row customHeight="1" ht="13.5" r="200" s="117" spans="1:22" thickBot="1">
      <c r="G200" s="45" t="n"/>
      <c r="H200" s="44" t="n"/>
      <c r="I200" s="44" t="n"/>
      <c r="J200" s="44" t="n"/>
    </row>
    <row r="204" spans="1:22">
      <c r="B204" s="2" t="n"/>
    </row>
    <row r="205" spans="1:22">
      <c r="B205" s="2" t="n"/>
    </row>
    <row r="206" spans="1:22">
      <c r="B206" s="2" t="n"/>
    </row>
  </sheetData>
  <mergeCells count="52">
    <mergeCell ref="L71:L73"/>
    <mergeCell ref="C103:E103"/>
    <mergeCell ref="C104:E104"/>
    <mergeCell ref="C105:E105"/>
    <mergeCell ref="C106:E106"/>
    <mergeCell ref="C107:E107"/>
    <mergeCell ref="C98:E98"/>
    <mergeCell ref="C99:E99"/>
    <mergeCell ref="C100:E100"/>
    <mergeCell ref="C101:E101"/>
    <mergeCell ref="C102:E102"/>
    <mergeCell ref="C93:E93"/>
    <mergeCell ref="C94:E94"/>
    <mergeCell ref="C95:E95"/>
    <mergeCell ref="C96:E96"/>
    <mergeCell ref="C97:E97"/>
    <mergeCell ref="C88:E88"/>
    <mergeCell ref="C89:E89"/>
    <mergeCell ref="C90:E90"/>
    <mergeCell ref="C91:E91"/>
    <mergeCell ref="C92:E92"/>
    <mergeCell ref="D1:F1"/>
    <mergeCell ref="D46:E46"/>
    <mergeCell ref="F48:F51"/>
    <mergeCell ref="D45:E45"/>
    <mergeCell ref="D13:D16"/>
    <mergeCell ref="C76:E76"/>
    <mergeCell ref="C77:E77"/>
    <mergeCell ref="C78:E78"/>
    <mergeCell ref="C79:E79"/>
    <mergeCell ref="C80:E80"/>
    <mergeCell ref="C81:E81"/>
    <mergeCell ref="C82:E82"/>
    <mergeCell ref="C83:E83"/>
    <mergeCell ref="C84:E84"/>
    <mergeCell ref="C85:E85"/>
    <mergeCell ref="B199:F200"/>
    <mergeCell ref="E21:F21"/>
    <mergeCell ref="D24:D27"/>
    <mergeCell ref="E10:F10"/>
    <mergeCell ref="B48:B51"/>
    <mergeCell ref="D135:F135"/>
    <mergeCell ref="F76:F100"/>
    <mergeCell ref="B196:F197"/>
    <mergeCell ref="B53:F53"/>
    <mergeCell ref="D166:E166"/>
    <mergeCell ref="B180:F180"/>
    <mergeCell ref="D179:E179"/>
    <mergeCell ref="B175:F176"/>
    <mergeCell ref="D152:E152"/>
    <mergeCell ref="C86:E86"/>
    <mergeCell ref="C87:E87"/>
  </mergeCells>
  <conditionalFormatting sqref="B3 H160:H161 J160:J161">
    <cfRule dxfId="1" operator="lessThan" priority="228" stopIfTrue="1" type="cellIs">
      <formula>" "</formula>
    </cfRule>
    <cfRule dxfId="0" operator="greaterThan" priority="250" stopIfTrue="1" type="cellIs">
      <formula>" "</formula>
    </cfRule>
  </conditionalFormatting>
  <conditionalFormatting sqref="B57:F57">
    <cfRule dxfId="1" operator="lessThan" priority="248" stopIfTrue="1" type="cellIs">
      <formula>" "</formula>
    </cfRule>
  </conditionalFormatting>
  <conditionalFormatting sqref="B59:F59">
    <cfRule dxfId="1" operator="lessThan" priority="247" stopIfTrue="1" type="cellIs">
      <formula>" "</formula>
    </cfRule>
  </conditionalFormatting>
  <conditionalFormatting sqref="B61:F61">
    <cfRule dxfId="1" operator="lessThan" priority="246" stopIfTrue="1" type="cellIs">
      <formula>" "</formula>
    </cfRule>
  </conditionalFormatting>
  <conditionalFormatting sqref="B63:F63">
    <cfRule dxfId="1" operator="lessThan" priority="245" stopIfTrue="1" type="cellIs">
      <formula>" "</formula>
    </cfRule>
  </conditionalFormatting>
  <conditionalFormatting sqref="B6">
    <cfRule dxfId="1" operator="lessThan" priority="206" stopIfTrue="1" type="cellIs">
      <formula>" "</formula>
    </cfRule>
    <cfRule dxfId="0" operator="greaterThan" priority="207" stopIfTrue="1" type="cellIs">
      <formula>" "</formula>
    </cfRule>
  </conditionalFormatting>
  <conditionalFormatting sqref="D6">
    <cfRule dxfId="1" operator="lessThan" priority="204" stopIfTrue="1" type="cellIs">
      <formula>" "</formula>
    </cfRule>
    <cfRule dxfId="0" operator="greaterThan" priority="205" stopIfTrue="1" type="cellIs">
      <formula>" "</formula>
    </cfRule>
  </conditionalFormatting>
  <conditionalFormatting sqref="H6">
    <cfRule dxfId="1" operator="lessThan" priority="202" stopIfTrue="1" type="cellIs">
      <formula>" "</formula>
    </cfRule>
    <cfRule dxfId="0" operator="greaterThan" priority="203" stopIfTrue="1" type="cellIs">
      <formula>" "</formula>
    </cfRule>
  </conditionalFormatting>
  <conditionalFormatting sqref="J6">
    <cfRule dxfId="1" operator="lessThan" priority="200" stopIfTrue="1" type="cellIs">
      <formula>" "</formula>
    </cfRule>
    <cfRule dxfId="0" operator="greaterThan" priority="201" stopIfTrue="1" type="cellIs">
      <formula>" "</formula>
    </cfRule>
  </conditionalFormatting>
  <conditionalFormatting sqref="J163:J164 J175">
    <cfRule dxfId="1" operator="lessThan" priority="116" stopIfTrue="1" type="cellIs">
      <formula>" "</formula>
    </cfRule>
    <cfRule dxfId="0" operator="greaterThan" priority="117" stopIfTrue="1" type="cellIs">
      <formula>" "</formula>
    </cfRule>
  </conditionalFormatting>
  <conditionalFormatting sqref="J182:J193">
    <cfRule dxfId="1" operator="lessThan" priority="112" stopIfTrue="1" type="cellIs">
      <formula>" "</formula>
    </cfRule>
    <cfRule dxfId="0" operator="greaterThan" priority="113" stopIfTrue="1" type="cellIs">
      <formula>" "</formula>
    </cfRule>
  </conditionalFormatting>
  <conditionalFormatting sqref="J167">
    <cfRule dxfId="1" operator="lessThan" priority="108" stopIfTrue="1" type="cellIs">
      <formula>" "</formula>
    </cfRule>
    <cfRule dxfId="0" operator="greaterThan" priority="109" stopIfTrue="1" type="cellIs">
      <formula>" "</formula>
    </cfRule>
  </conditionalFormatting>
  <conditionalFormatting sqref="H33:H37">
    <cfRule dxfId="1" operator="lessThan" priority="182" stopIfTrue="1" type="cellIs">
      <formula>" "</formula>
    </cfRule>
    <cfRule dxfId="0" operator="greaterThan" priority="183" stopIfTrue="1" type="cellIs">
      <formula>" "</formula>
    </cfRule>
  </conditionalFormatting>
  <conditionalFormatting sqref="J33:J37">
    <cfRule dxfId="1" operator="lessThan" priority="180" stopIfTrue="1" type="cellIs">
      <formula>" "</formula>
    </cfRule>
    <cfRule dxfId="0" operator="greaterThan" priority="181" stopIfTrue="1" type="cellIs">
      <formula>" "</formula>
    </cfRule>
  </conditionalFormatting>
  <conditionalFormatting sqref="H40">
    <cfRule dxfId="1" operator="lessThan" priority="178" stopIfTrue="1" type="cellIs">
      <formula>" "</formula>
    </cfRule>
    <cfRule dxfId="0" operator="greaterThan" priority="179" stopIfTrue="1" type="cellIs">
      <formula>" "</formula>
    </cfRule>
  </conditionalFormatting>
  <conditionalFormatting sqref="H42:H43">
    <cfRule dxfId="1" operator="lessThan" priority="176" stopIfTrue="1" type="cellIs">
      <formula>" "</formula>
    </cfRule>
    <cfRule dxfId="0" operator="greaterThan" priority="177" stopIfTrue="1" type="cellIs">
      <formula>" "</formula>
    </cfRule>
  </conditionalFormatting>
  <conditionalFormatting sqref="H45">
    <cfRule dxfId="1" operator="lessThan" priority="174" stopIfTrue="1" type="cellIs">
      <formula>" "</formula>
    </cfRule>
    <cfRule dxfId="0" operator="greaterThan" priority="175" stopIfTrue="1" type="cellIs">
      <formula>" "</formula>
    </cfRule>
  </conditionalFormatting>
  <conditionalFormatting sqref="J40">
    <cfRule dxfId="1" operator="lessThan" priority="172" stopIfTrue="1" type="cellIs">
      <formula>" "</formula>
    </cfRule>
    <cfRule dxfId="0" operator="greaterThan" priority="173" stopIfTrue="1" type="cellIs">
      <formula>" "</formula>
    </cfRule>
  </conditionalFormatting>
  <conditionalFormatting sqref="J42:J43">
    <cfRule dxfId="1" operator="lessThan" priority="170" stopIfTrue="1" type="cellIs">
      <formula>" "</formula>
    </cfRule>
    <cfRule dxfId="0" operator="greaterThan" priority="171" stopIfTrue="1" type="cellIs">
      <formula>" "</formula>
    </cfRule>
  </conditionalFormatting>
  <conditionalFormatting sqref="J45">
    <cfRule dxfId="1" operator="lessThan" priority="168" stopIfTrue="1" type="cellIs">
      <formula>" "</formula>
    </cfRule>
    <cfRule dxfId="0" operator="greaterThan" priority="169" stopIfTrue="1" type="cellIs">
      <formula>" "</formula>
    </cfRule>
  </conditionalFormatting>
  <conditionalFormatting sqref="H67:H74 H76">
    <cfRule dxfId="1" operator="lessThan" priority="166" stopIfTrue="1" type="cellIs">
      <formula>" "</formula>
    </cfRule>
    <cfRule dxfId="0" operator="greaterThan" priority="167" stopIfTrue="1" type="cellIs">
      <formula>" "</formula>
    </cfRule>
  </conditionalFormatting>
  <conditionalFormatting sqref="J67:J74 J76">
    <cfRule dxfId="1" operator="lessThan" priority="164" stopIfTrue="1" type="cellIs">
      <formula>" "</formula>
    </cfRule>
    <cfRule dxfId="0" operator="greaterThan" priority="165" stopIfTrue="1" type="cellIs">
      <formula>" "</formula>
    </cfRule>
  </conditionalFormatting>
  <conditionalFormatting sqref="C76">
    <cfRule dxfId="1" operator="lessThan" priority="162" stopIfTrue="1" type="cellIs">
      <formula>" "</formula>
    </cfRule>
    <cfRule dxfId="0" operator="greaterThan" priority="163" stopIfTrue="1" type="cellIs">
      <formula>" "</formula>
    </cfRule>
  </conditionalFormatting>
  <conditionalFormatting sqref="H167">
    <cfRule dxfId="1" operator="lessThan" priority="110" stopIfTrue="1" type="cellIs">
      <formula>" "</formula>
    </cfRule>
    <cfRule dxfId="0" operator="greaterThan" priority="111" stopIfTrue="1" type="cellIs">
      <formula>" "</formula>
    </cfRule>
  </conditionalFormatting>
  <conditionalFormatting sqref="H109">
    <cfRule dxfId="1" operator="lessThan" priority="152" stopIfTrue="1" type="cellIs">
      <formula>" "</formula>
    </cfRule>
    <cfRule dxfId="0" operator="greaterThan" priority="153" stopIfTrue="1" type="cellIs">
      <formula>" "</formula>
    </cfRule>
  </conditionalFormatting>
  <conditionalFormatting sqref="J109">
    <cfRule dxfId="1" operator="lessThan" priority="150" stopIfTrue="1" type="cellIs">
      <formula>" "</formula>
    </cfRule>
    <cfRule dxfId="0" operator="greaterThan" priority="151" stopIfTrue="1" type="cellIs">
      <formula>" "</formula>
    </cfRule>
  </conditionalFormatting>
  <conditionalFormatting sqref="H113:H119">
    <cfRule dxfId="1" operator="lessThan" priority="148" stopIfTrue="1" type="cellIs">
      <formula>" "</formula>
    </cfRule>
    <cfRule dxfId="0" operator="greaterThan" priority="149" stopIfTrue="1" type="cellIs">
      <formula>" "</formula>
    </cfRule>
  </conditionalFormatting>
  <conditionalFormatting sqref="J113:J119">
    <cfRule dxfId="1" operator="lessThan" priority="146" stopIfTrue="1" type="cellIs">
      <formula>" "</formula>
    </cfRule>
    <cfRule dxfId="0" operator="greaterThan" priority="147" stopIfTrue="1" type="cellIs">
      <formula>" "</formula>
    </cfRule>
  </conditionalFormatting>
  <conditionalFormatting sqref="J123:J133">
    <cfRule dxfId="1" operator="lessThan" priority="138" stopIfTrue="1" type="cellIs">
      <formula>" "</formula>
    </cfRule>
    <cfRule dxfId="0" operator="greaterThan" priority="139" stopIfTrue="1" type="cellIs">
      <formula>" "</formula>
    </cfRule>
  </conditionalFormatting>
  <conditionalFormatting sqref="H153">
    <cfRule dxfId="1" operator="lessThan" priority="132" stopIfTrue="1" type="cellIs">
      <formula>" "</formula>
    </cfRule>
    <cfRule dxfId="0" operator="greaterThan" priority="133" stopIfTrue="1" type="cellIs">
      <formula>" "</formula>
    </cfRule>
  </conditionalFormatting>
  <conditionalFormatting sqref="J153">
    <cfRule dxfId="1" operator="lessThan" priority="130" stopIfTrue="1" type="cellIs">
      <formula>" "</formula>
    </cfRule>
    <cfRule dxfId="0" operator="greaterThan" priority="131" stopIfTrue="1" type="cellIs">
      <formula>" "</formula>
    </cfRule>
  </conditionalFormatting>
  <conditionalFormatting sqref="H156:H158">
    <cfRule dxfId="1" operator="lessThan" priority="128" stopIfTrue="1" type="cellIs">
      <formula>" "</formula>
    </cfRule>
    <cfRule dxfId="0" operator="greaterThan" priority="129" stopIfTrue="1" type="cellIs">
      <formula>" "</formula>
    </cfRule>
  </conditionalFormatting>
  <conditionalFormatting sqref="H163:H164 H175">
    <cfRule dxfId="1" operator="lessThan" priority="122" stopIfTrue="1" type="cellIs">
      <formula>" "</formula>
    </cfRule>
    <cfRule dxfId="0" operator="greaterThan" priority="123" stopIfTrue="1" type="cellIs">
      <formula>" "</formula>
    </cfRule>
  </conditionalFormatting>
  <conditionalFormatting sqref="J156:J158">
    <cfRule dxfId="1" operator="lessThan" priority="120" stopIfTrue="1" type="cellIs">
      <formula>" "</formula>
    </cfRule>
    <cfRule dxfId="0" operator="greaterThan" priority="121" stopIfTrue="1" type="cellIs">
      <formula>" "</formula>
    </cfRule>
  </conditionalFormatting>
  <conditionalFormatting sqref="H182:H193">
    <cfRule dxfId="1" operator="lessThan" priority="114" stopIfTrue="1" type="cellIs">
      <formula>" "</formula>
    </cfRule>
    <cfRule dxfId="0" operator="greaterThan" priority="115" stopIfTrue="1" type="cellIs">
      <formula>" "</formula>
    </cfRule>
  </conditionalFormatting>
  <conditionalFormatting sqref="J196">
    <cfRule dxfId="1" operator="lessThan" priority="104" stopIfTrue="1" type="cellIs">
      <formula>" "</formula>
    </cfRule>
    <cfRule dxfId="0" operator="greaterThan" priority="105" stopIfTrue="1" type="cellIs">
      <formula>" "</formula>
    </cfRule>
  </conditionalFormatting>
  <conditionalFormatting sqref="H196">
    <cfRule dxfId="1" operator="lessThan" priority="106" stopIfTrue="1" type="cellIs">
      <formula>" "</formula>
    </cfRule>
    <cfRule dxfId="0" operator="greaterThan" priority="107" stopIfTrue="1" type="cellIs">
      <formula>" "</formula>
    </cfRule>
  </conditionalFormatting>
  <conditionalFormatting sqref="C6">
    <cfRule dxfId="90" operator="containsText" priority="102" stopIfTrue="1" text="Config Name Greater Than 8 Characters" type="containsText">
      <formula>NOT(ISERROR(SEARCH("Config Name Greater Than 8 Characters",C6)))</formula>
    </cfRule>
  </conditionalFormatting>
  <conditionalFormatting sqref="H148:H149">
    <cfRule dxfId="1" operator="lessThan" priority="99" stopIfTrue="1" type="cellIs">
      <formula>" "</formula>
    </cfRule>
    <cfRule dxfId="0" operator="greaterThan" priority="100" stopIfTrue="1" type="cellIs">
      <formula>" "</formula>
    </cfRule>
  </conditionalFormatting>
  <conditionalFormatting sqref="J148:J149">
    <cfRule dxfId="1" operator="lessThan" priority="97" stopIfTrue="1" type="cellIs">
      <formula>" "</formula>
    </cfRule>
    <cfRule dxfId="0" operator="greaterThan" priority="98" stopIfTrue="1" type="cellIs">
      <formula>" "</formula>
    </cfRule>
  </conditionalFormatting>
  <conditionalFormatting sqref="D113:D119">
    <cfRule dxfId="1" operator="lessThan" priority="95" stopIfTrue="1" type="cellIs">
      <formula>" "</formula>
    </cfRule>
    <cfRule dxfId="0" operator="greaterThan" priority="96" stopIfTrue="1" type="cellIs">
      <formula>" "</formula>
    </cfRule>
  </conditionalFormatting>
  <conditionalFormatting sqref="D123:D133">
    <cfRule dxfId="1" operator="lessThan" priority="93" stopIfTrue="1" type="cellIs">
      <formula>" "</formula>
    </cfRule>
    <cfRule dxfId="0" operator="greaterThan" priority="94" stopIfTrue="1" type="cellIs">
      <formula>" "</formula>
    </cfRule>
  </conditionalFormatting>
  <conditionalFormatting sqref="E113:E119">
    <cfRule dxfId="1" operator="lessThan" priority="91" stopIfTrue="1" type="cellIs">
      <formula>" "</formula>
    </cfRule>
    <cfRule dxfId="0" operator="greaterThan" priority="92" stopIfTrue="1" type="cellIs">
      <formula>" "</formula>
    </cfRule>
  </conditionalFormatting>
  <conditionalFormatting sqref="E123:E133">
    <cfRule dxfId="1" operator="lessThan" priority="89" stopIfTrue="1" type="cellIs">
      <formula>" "</formula>
    </cfRule>
    <cfRule dxfId="0" operator="greaterThan" priority="90" stopIfTrue="1" type="cellIs">
      <formula>" "</formula>
    </cfRule>
  </conditionalFormatting>
  <conditionalFormatting sqref="H123:H133">
    <cfRule dxfId="1" operator="lessThan" priority="87" stopIfTrue="1" type="cellIs">
      <formula>" "</formula>
    </cfRule>
    <cfRule dxfId="0" operator="greaterThan" priority="88" stopIfTrue="1" type="cellIs">
      <formula>" "</formula>
    </cfRule>
  </conditionalFormatting>
  <conditionalFormatting sqref="H38">
    <cfRule dxfId="1" operator="lessThan" priority="85" stopIfTrue="1" type="cellIs">
      <formula>" "</formula>
    </cfRule>
    <cfRule dxfId="0" operator="greaterThan" priority="86" stopIfTrue="1" type="cellIs">
      <formula>" "</formula>
    </cfRule>
  </conditionalFormatting>
  <conditionalFormatting sqref="J38">
    <cfRule dxfId="1" operator="lessThan" priority="83" stopIfTrue="1" type="cellIs">
      <formula>" "</formula>
    </cfRule>
    <cfRule dxfId="0" operator="greaterThan" priority="84" stopIfTrue="1" type="cellIs">
      <formula>" "</formula>
    </cfRule>
  </conditionalFormatting>
  <conditionalFormatting sqref="J199">
    <cfRule dxfId="1" operator="lessThan" priority="71" stopIfTrue="1" type="cellIs">
      <formula>" "</formula>
    </cfRule>
    <cfRule dxfId="0" operator="greaterThan" priority="72" stopIfTrue="1" type="cellIs">
      <formula>" "</formula>
    </cfRule>
  </conditionalFormatting>
  <conditionalFormatting sqref="H199">
    <cfRule dxfId="1" operator="lessThan" priority="73" stopIfTrue="1" type="cellIs">
      <formula>" "</formula>
    </cfRule>
    <cfRule dxfId="0" operator="greaterThan" priority="74" stopIfTrue="1" type="cellIs">
      <formula>" "</formula>
    </cfRule>
  </conditionalFormatting>
  <conditionalFormatting sqref="J28:J30">
    <cfRule dxfId="1" operator="lessThan" priority="49" stopIfTrue="1" type="cellIs">
      <formula>" "</formula>
    </cfRule>
    <cfRule dxfId="0" operator="greaterThan" priority="50" stopIfTrue="1" type="cellIs">
      <formula>" "</formula>
    </cfRule>
  </conditionalFormatting>
  <conditionalFormatting sqref="H23:H30">
    <cfRule dxfId="1" operator="lessThan" priority="69" stopIfTrue="1" type="cellIs">
      <formula>" "</formula>
    </cfRule>
    <cfRule dxfId="0" operator="greaterThan" priority="70" stopIfTrue="1" type="cellIs">
      <formula>" "</formula>
    </cfRule>
  </conditionalFormatting>
  <conditionalFormatting sqref="J23:J27">
    <cfRule dxfId="1" operator="lessThan" priority="67" stopIfTrue="1" type="cellIs">
      <formula>" "</formula>
    </cfRule>
    <cfRule dxfId="0" operator="greaterThan" priority="68" stopIfTrue="1" type="cellIs">
      <formula>" "</formula>
    </cfRule>
  </conditionalFormatting>
  <conditionalFormatting sqref="J12:J19">
    <cfRule dxfId="1" operator="lessThan" priority="63" stopIfTrue="1" type="cellIs">
      <formula>" "</formula>
    </cfRule>
    <cfRule dxfId="0" operator="greaterThan" priority="64" stopIfTrue="1" type="cellIs">
      <formula>" "</formula>
    </cfRule>
  </conditionalFormatting>
  <conditionalFormatting sqref="E12:E19">
    <cfRule dxfId="1" operator="lessThan" priority="61" stopIfTrue="1" type="cellIs">
      <formula>" "</formula>
    </cfRule>
    <cfRule dxfId="0" operator="greaterThan" priority="62" stopIfTrue="1" type="cellIs">
      <formula>" "</formula>
    </cfRule>
  </conditionalFormatting>
  <conditionalFormatting sqref="H12:H19">
    <cfRule dxfId="1" operator="lessThan" priority="65" stopIfTrue="1" type="cellIs">
      <formula>" "</formula>
    </cfRule>
    <cfRule dxfId="0" operator="greaterThan" priority="66" stopIfTrue="1" type="cellIs">
      <formula>" "</formula>
    </cfRule>
  </conditionalFormatting>
  <conditionalFormatting sqref="F13:F19">
    <cfRule dxfId="1" operator="lessThan" priority="57" stopIfTrue="1" type="cellIs">
      <formula>" "</formula>
    </cfRule>
    <cfRule dxfId="0" operator="greaterThan" priority="58" stopIfTrue="1" type="cellIs">
      <formula>" "</formula>
    </cfRule>
  </conditionalFormatting>
  <conditionalFormatting sqref="F12">
    <cfRule dxfId="1" operator="lessThan" priority="59" stopIfTrue="1" type="cellIs">
      <formula>" "</formula>
    </cfRule>
    <cfRule dxfId="0" operator="greaterThan" priority="60" stopIfTrue="1" type="cellIs">
      <formula>" "</formula>
    </cfRule>
  </conditionalFormatting>
  <conditionalFormatting sqref="E23:E30">
    <cfRule dxfId="1" operator="lessThan" priority="55" stopIfTrue="1" type="cellIs">
      <formula>" "</formula>
    </cfRule>
    <cfRule dxfId="0" operator="greaterThan" priority="56" stopIfTrue="1" type="cellIs">
      <formula>" "</formula>
    </cfRule>
  </conditionalFormatting>
  <conditionalFormatting sqref="F24:F30">
    <cfRule dxfId="1" operator="lessThan" priority="51" stopIfTrue="1" type="cellIs">
      <formula>" "</formula>
    </cfRule>
    <cfRule dxfId="0" operator="greaterThan" priority="52" stopIfTrue="1" type="cellIs">
      <formula>" "</formula>
    </cfRule>
  </conditionalFormatting>
  <conditionalFormatting sqref="F23">
    <cfRule dxfId="1" operator="lessThan" priority="53" stopIfTrue="1" type="cellIs">
      <formula>" "</formula>
    </cfRule>
    <cfRule dxfId="0" operator="greaterThan" priority="54" stopIfTrue="1" type="cellIs">
      <formula>" "</formula>
    </cfRule>
  </conditionalFormatting>
  <conditionalFormatting sqref="J135">
    <cfRule dxfId="1" operator="lessThan" priority="47" stopIfTrue="1" type="cellIs">
      <formula>" "</formula>
    </cfRule>
    <cfRule dxfId="0" operator="greaterThan" priority="48" stopIfTrue="1" type="cellIs">
      <formula>" "</formula>
    </cfRule>
  </conditionalFormatting>
  <conditionalFormatting sqref="H135">
    <cfRule dxfId="1" operator="lessThan" priority="45" stopIfTrue="1" type="cellIs">
      <formula>" "</formula>
    </cfRule>
    <cfRule dxfId="0" operator="greaterThan" priority="46" stopIfTrue="1" type="cellIs">
      <formula>" "</formula>
    </cfRule>
  </conditionalFormatting>
  <conditionalFormatting sqref="L148:L149">
    <cfRule dxfId="1" operator="lessThan" priority="43" stopIfTrue="1" type="cellIs">
      <formula>" "</formula>
    </cfRule>
    <cfRule dxfId="0" operator="greaterThan" priority="44" stopIfTrue="1" type="cellIs">
      <formula>" "</formula>
    </cfRule>
  </conditionalFormatting>
  <conditionalFormatting sqref="L42">
    <cfRule dxfId="1" operator="lessThan" priority="41" stopIfTrue="1" type="cellIs">
      <formula>" "</formula>
    </cfRule>
    <cfRule dxfId="0" operator="greaterThan" priority="42" stopIfTrue="1" type="cellIs">
      <formula>" "</formula>
    </cfRule>
  </conditionalFormatting>
  <conditionalFormatting sqref="L153">
    <cfRule dxfId="1" operator="lessThan" priority="37" stopIfTrue="1" type="cellIs">
      <formula>" "</formula>
    </cfRule>
    <cfRule dxfId="0" operator="greaterThan" priority="38" stopIfTrue="1" type="cellIs">
      <formula>" "</formula>
    </cfRule>
  </conditionalFormatting>
  <conditionalFormatting sqref="L113:L119">
    <cfRule dxfId="1" operator="lessThan" priority="35" stopIfTrue="1" type="cellIs">
      <formula>" "</formula>
    </cfRule>
    <cfRule dxfId="0" operator="greaterThan" priority="36" stopIfTrue="1" type="cellIs">
      <formula>" "</formula>
    </cfRule>
  </conditionalFormatting>
  <conditionalFormatting sqref="L137">
    <cfRule dxfId="1" operator="lessThan" priority="33" stopIfTrue="1" type="cellIs">
      <formula>" "</formula>
    </cfRule>
    <cfRule dxfId="0" operator="greaterThan" priority="34" stopIfTrue="1" type="cellIs">
      <formula>" "</formula>
    </cfRule>
  </conditionalFormatting>
  <conditionalFormatting sqref="L167">
    <cfRule dxfId="1" operator="lessThan" priority="31" stopIfTrue="1" type="cellIs">
      <formula>" "</formula>
    </cfRule>
    <cfRule dxfId="0" operator="greaterThan" priority="32" stopIfTrue="1" type="cellIs">
      <formula>" "</formula>
    </cfRule>
  </conditionalFormatting>
  <conditionalFormatting sqref="L40">
    <cfRule dxfId="1" operator="lessThan" priority="29" stopIfTrue="1" type="cellIs">
      <formula>" "</formula>
    </cfRule>
    <cfRule dxfId="0" operator="greaterThan" priority="30" stopIfTrue="1" type="cellIs">
      <formula>" "</formula>
    </cfRule>
  </conditionalFormatting>
  <conditionalFormatting sqref="L163:L164">
    <cfRule dxfId="1" operator="lessThan" priority="27" stopIfTrue="1" type="cellIs">
      <formula>" "</formula>
    </cfRule>
    <cfRule dxfId="0" operator="greaterThan" priority="28" stopIfTrue="1" type="cellIs">
      <formula>" "</formula>
    </cfRule>
  </conditionalFormatting>
  <conditionalFormatting sqref="C77">
    <cfRule dxfId="1" operator="lessThan" priority="25" stopIfTrue="1" type="cellIs">
      <formula>" "</formula>
    </cfRule>
    <cfRule dxfId="0" operator="greaterThan" priority="26" stopIfTrue="1" type="cellIs">
      <formula>" "</formula>
    </cfRule>
  </conditionalFormatting>
  <conditionalFormatting sqref="C78">
    <cfRule dxfId="1" operator="lessThan" priority="23" stopIfTrue="1" type="cellIs">
      <formula>" "</formula>
    </cfRule>
    <cfRule dxfId="0" operator="greaterThan" priority="24" stopIfTrue="1" type="cellIs">
      <formula>" "</formula>
    </cfRule>
  </conditionalFormatting>
  <conditionalFormatting sqref="C79">
    <cfRule dxfId="1" operator="lessThan" priority="21" stopIfTrue="1" type="cellIs">
      <formula>" "</formula>
    </cfRule>
    <cfRule dxfId="0" operator="greaterThan" priority="22" stopIfTrue="1" type="cellIs">
      <formula>" "</formula>
    </cfRule>
  </conditionalFormatting>
  <conditionalFormatting sqref="C80 C84 C88 C92 C96 C100">
    <cfRule dxfId="1" operator="lessThan" priority="19" stopIfTrue="1" type="cellIs">
      <formula>" "</formula>
    </cfRule>
    <cfRule dxfId="0" operator="greaterThan" priority="20" stopIfTrue="1" type="cellIs">
      <formula>" "</formula>
    </cfRule>
  </conditionalFormatting>
  <conditionalFormatting sqref="C81 C85 C89 C93 C97 C101">
    <cfRule dxfId="1" operator="lessThan" priority="17" stopIfTrue="1" type="cellIs">
      <formula>" "</formula>
    </cfRule>
    <cfRule dxfId="0" operator="greaterThan" priority="18" stopIfTrue="1" type="cellIs">
      <formula>" "</formula>
    </cfRule>
  </conditionalFormatting>
  <conditionalFormatting sqref="C82 C86 C90 C94 C98">
    <cfRule dxfId="1" operator="lessThan" priority="15" stopIfTrue="1" type="cellIs">
      <formula>" "</formula>
    </cfRule>
    <cfRule dxfId="0" operator="greaterThan" priority="16" stopIfTrue="1" type="cellIs">
      <formula>" "</formula>
    </cfRule>
  </conditionalFormatting>
  <conditionalFormatting sqref="C83 C87 C91 C95 C99">
    <cfRule dxfId="1" operator="lessThan" priority="13" stopIfTrue="1" type="cellIs">
      <formula>" "</formula>
    </cfRule>
    <cfRule dxfId="0" operator="greaterThan" priority="14" stopIfTrue="1" type="cellIs">
      <formula>" "</formula>
    </cfRule>
  </conditionalFormatting>
  <conditionalFormatting sqref="C104">
    <cfRule dxfId="1" operator="lessThan" priority="11" stopIfTrue="1" type="cellIs">
      <formula>" "</formula>
    </cfRule>
    <cfRule dxfId="0" operator="greaterThan" priority="12" stopIfTrue="1" type="cellIs">
      <formula>" "</formula>
    </cfRule>
  </conditionalFormatting>
  <conditionalFormatting sqref="C105">
    <cfRule dxfId="1" operator="lessThan" priority="9" stopIfTrue="1" type="cellIs">
      <formula>" "</formula>
    </cfRule>
    <cfRule dxfId="0" operator="greaterThan" priority="10" stopIfTrue="1" type="cellIs">
      <formula>" "</formula>
    </cfRule>
  </conditionalFormatting>
  <conditionalFormatting sqref="C102 C106">
    <cfRule dxfId="1" operator="lessThan" priority="7" stopIfTrue="1" type="cellIs">
      <formula>" "</formula>
    </cfRule>
    <cfRule dxfId="0" operator="greaterThan" priority="8" stopIfTrue="1" type="cellIs">
      <formula>" "</formula>
    </cfRule>
  </conditionalFormatting>
  <conditionalFormatting sqref="C103 C107">
    <cfRule dxfId="1" operator="lessThan" priority="5" stopIfTrue="1" type="cellIs">
      <formula>" "</formula>
    </cfRule>
    <cfRule dxfId="0" operator="greaterThan" priority="6" stopIfTrue="1" type="cellIs">
      <formula>" "</formula>
    </cfRule>
  </conditionalFormatting>
  <conditionalFormatting sqref="L71">
    <cfRule dxfId="1" operator="lessThan" priority="1" stopIfTrue="1" type="cellIs">
      <formula>" "</formula>
    </cfRule>
    <cfRule dxfId="0" operator="greaterThan" priority="2" stopIfTrue="1" type="cellIs">
      <formula>" "</formula>
    </cfRule>
  </conditionalFormatting>
  <dataValidations count="1">
    <dataValidation allowBlank="0" showErrorMessage="1" showInputMessage="1" sqref="E12:E30" type="list">
      <formula1>$L$13:$L$18</formula1>
    </dataValidation>
  </dataValidations>
  <printOptions gridLines="1"/>
  <pageMargins bottom="1" footer="0.5" header="0.5" left="0.75" right="0.75" top="1"/>
  <pageSetup orientation="landscape" scale="50"/>
  <headerFooter alignWithMargins="0">
    <oddHeader>&amp;C&amp;"Arial,Bold"&amp;12D20 CONFIGURATION SETTINGS_x000a_&amp;A</oddHeader>
    <oddFooter>&amp;L&amp;F&amp;C&amp;P of &amp;N&amp;R&amp;D</oddFooter>
    <evenHeader/>
    <evenFooter/>
    <firstHeader/>
    <firstFooter/>
  </headerFooter>
</worksheet>
</file>

<file path=xl/worksheets/sheet3.xml><?xml version="1.0" encoding="utf-8"?>
<worksheet xmlns="http://schemas.openxmlformats.org/spreadsheetml/2006/main">
  <sheetPr codeName="Sheet3">
    <outlinePr summaryBelow="1" summaryRight="1"/>
    <pageSetUpPr/>
  </sheetPr>
  <dimension ref="C2:F91"/>
  <sheetViews>
    <sheetView workbookViewId="0">
      <selection activeCell="A1" sqref="A1"/>
    </sheetView>
  </sheetViews>
  <sheetFormatPr baseColWidth="8" defaultColWidth="8.88671875" defaultRowHeight="14.4" outlineLevelCol="0"/>
  <cols>
    <col customWidth="1" max="2" min="1" style="37" width="8.88671875"/>
    <col customWidth="1" max="3" min="3" style="37" width="4.88671875"/>
    <col customWidth="1" max="4" min="4" style="37" width="34.5546875"/>
    <col customWidth="1" max="5" min="5" style="37" width="31.5546875"/>
    <col customWidth="1" max="6" min="6" style="37" width="34.109375"/>
    <col customWidth="1" max="22" min="7" style="37" width="8.88671875"/>
    <col customWidth="1" max="16384" min="23" style="37" width="8.88671875"/>
  </cols>
  <sheetData>
    <row r="2" spans="1:6">
      <c r="E2" s="38" t="s">
        <v>229</v>
      </c>
    </row>
    <row r="4" spans="1:6">
      <c r="D4" s="37" t="s">
        <v>230</v>
      </c>
      <c r="E4" s="37" t="s">
        <v>120</v>
      </c>
      <c r="F4" s="37" t="s">
        <v>133</v>
      </c>
    </row>
    <row r="5" spans="1:6">
      <c r="E5" s="39" t="n"/>
    </row>
    <row r="6" spans="1:6">
      <c r="C6" s="37" t="n">
        <v>1</v>
      </c>
      <c r="D6" s="37" t="s">
        <v>231</v>
      </c>
      <c r="E6" s="37" t="s">
        <v>232</v>
      </c>
      <c r="F6" s="37" t="s">
        <v>233</v>
      </c>
    </row>
    <row r="7" spans="1:6">
      <c r="C7" s="37" t="n">
        <v>2</v>
      </c>
      <c r="D7" s="37" t="s">
        <v>234</v>
      </c>
      <c r="E7" s="37" t="s">
        <v>235</v>
      </c>
      <c r="F7" s="37" t="s">
        <v>236</v>
      </c>
    </row>
    <row r="8" spans="1:6">
      <c r="C8" s="37" t="n">
        <v>3</v>
      </c>
      <c r="D8" s="37" t="s">
        <v>237</v>
      </c>
      <c r="E8" s="37" t="s">
        <v>238</v>
      </c>
      <c r="F8" s="37" t="s">
        <v>239</v>
      </c>
    </row>
    <row r="9" spans="1:6">
      <c r="C9" s="37" t="n">
        <v>4</v>
      </c>
      <c r="D9" s="37" t="s">
        <v>240</v>
      </c>
      <c r="E9" s="37" t="s">
        <v>241</v>
      </c>
      <c r="F9" s="37" t="s">
        <v>242</v>
      </c>
    </row>
    <row r="10" spans="1:6">
      <c r="C10" s="37" t="n">
        <v>5</v>
      </c>
      <c r="D10" s="37" t="s">
        <v>243</v>
      </c>
      <c r="E10" s="37" t="s">
        <v>244</v>
      </c>
      <c r="F10" s="37" t="s">
        <v>245</v>
      </c>
    </row>
    <row r="11" spans="1:6">
      <c r="C11" s="37" t="n">
        <v>6</v>
      </c>
      <c r="E11" s="37" t="s">
        <v>246</v>
      </c>
      <c r="F11" s="37" t="s">
        <v>247</v>
      </c>
    </row>
    <row r="12" spans="1:6">
      <c r="C12" s="37" t="n">
        <v>7</v>
      </c>
      <c r="E12" s="37" t="s">
        <v>248</v>
      </c>
      <c r="F12" s="37" t="s">
        <v>249</v>
      </c>
    </row>
    <row r="13" spans="1:6">
      <c r="C13" s="37" t="n">
        <v>8</v>
      </c>
      <c r="E13" s="37" t="s">
        <v>250</v>
      </c>
      <c r="F13" s="37" t="s">
        <v>251</v>
      </c>
    </row>
    <row r="14" spans="1:6">
      <c r="C14" s="37" t="n">
        <v>9</v>
      </c>
      <c r="E14" s="37" t="s">
        <v>252</v>
      </c>
      <c r="F14" s="37" t="s">
        <v>253</v>
      </c>
    </row>
    <row r="15" spans="1:6">
      <c r="C15" s="37" t="n">
        <v>10</v>
      </c>
      <c r="E15" s="37" t="s">
        <v>254</v>
      </c>
      <c r="F15" s="37" t="s">
        <v>255</v>
      </c>
    </row>
    <row r="16" spans="1:6">
      <c r="C16" s="37" t="n">
        <v>11</v>
      </c>
      <c r="E16" s="37" t="s">
        <v>256</v>
      </c>
      <c r="F16" s="37" t="s">
        <v>257</v>
      </c>
    </row>
    <row r="17" spans="1:6">
      <c r="C17" s="37" t="n">
        <v>12</v>
      </c>
      <c r="E17" s="37" t="s">
        <v>258</v>
      </c>
      <c r="F17" s="37" t="s">
        <v>259</v>
      </c>
    </row>
    <row r="18" spans="1:6">
      <c r="C18" s="37" t="n">
        <v>13</v>
      </c>
      <c r="E18" s="37" t="s">
        <v>260</v>
      </c>
      <c r="F18" s="37" t="s">
        <v>261</v>
      </c>
    </row>
    <row r="19" spans="1:6">
      <c r="C19" s="37" t="n">
        <v>14</v>
      </c>
      <c r="E19" s="37" t="s">
        <v>262</v>
      </c>
      <c r="F19" s="37" t="s">
        <v>263</v>
      </c>
    </row>
    <row r="20" spans="1:6">
      <c r="C20" s="37" t="n">
        <v>15</v>
      </c>
      <c r="E20" s="37" t="s">
        <v>264</v>
      </c>
      <c r="F20" s="37" t="s">
        <v>265</v>
      </c>
    </row>
    <row r="21" spans="1:6">
      <c r="C21" s="37" t="n">
        <v>16</v>
      </c>
      <c r="E21" s="37" t="s">
        <v>266</v>
      </c>
      <c r="F21" s="37" t="s">
        <v>267</v>
      </c>
    </row>
    <row r="22" spans="1:6">
      <c r="C22" s="37" t="n">
        <v>17</v>
      </c>
      <c r="F22" s="37" t="s">
        <v>268</v>
      </c>
    </row>
    <row r="23" spans="1:6">
      <c r="C23" s="37" t="n">
        <v>18</v>
      </c>
      <c r="F23" s="37" t="s">
        <v>269</v>
      </c>
    </row>
    <row r="24" spans="1:6">
      <c r="C24" s="37" t="n">
        <v>19</v>
      </c>
      <c r="F24" s="37" t="s">
        <v>270</v>
      </c>
    </row>
    <row r="26" spans="1:6">
      <c r="E26" s="38" t="n"/>
    </row>
    <row r="27" spans="1:6">
      <c r="E27" s="38" t="n"/>
    </row>
    <row r="71" spans="1:6">
      <c r="C71" s="40" t="n"/>
      <c r="D71" s="40" t="n"/>
      <c r="E71" s="40" t="n"/>
    </row>
    <row r="72" spans="1:6">
      <c r="C72" s="40" t="n"/>
      <c r="D72" s="41" t="n"/>
      <c r="E72" s="40" t="n"/>
    </row>
    <row r="73" spans="1:6">
      <c r="C73" s="40" t="n"/>
      <c r="D73" s="41" t="n"/>
      <c r="E73" s="41" t="n"/>
      <c r="F73" s="39" t="n"/>
    </row>
    <row r="74" spans="1:6">
      <c r="C74" s="40" t="n"/>
      <c r="D74" s="41" t="n"/>
      <c r="E74" s="41" t="n"/>
      <c r="F74" s="39" t="n"/>
    </row>
    <row r="75" spans="1:6">
      <c r="C75" s="40" t="n"/>
      <c r="D75" s="41" t="n"/>
      <c r="E75" s="41" t="n"/>
      <c r="F75" s="39" t="n"/>
    </row>
    <row r="76" spans="1:6">
      <c r="C76" s="40" t="n"/>
      <c r="D76" s="41" t="n"/>
      <c r="E76" s="41" t="n"/>
      <c r="F76" s="39" t="n"/>
    </row>
    <row r="77" spans="1:6">
      <c r="C77" s="40" t="n"/>
      <c r="D77" s="41" t="n"/>
      <c r="E77" s="41" t="n"/>
      <c r="F77" s="39" t="n"/>
    </row>
    <row r="78" spans="1:6">
      <c r="C78" s="40" t="n"/>
      <c r="D78" s="41" t="n"/>
      <c r="F78" s="39" t="n"/>
    </row>
    <row r="79" spans="1:6">
      <c r="C79" s="40" t="n"/>
      <c r="D79" s="41" t="n"/>
      <c r="F79" s="39" t="n"/>
    </row>
    <row r="80" spans="1:6">
      <c r="C80" s="40" t="n"/>
      <c r="D80" s="41" t="n"/>
      <c r="F80" s="39" t="n"/>
    </row>
    <row r="81" spans="1:6">
      <c r="C81" s="40" t="n"/>
      <c r="D81" s="41" t="n"/>
      <c r="F81" s="39" t="n"/>
    </row>
    <row r="82" spans="1:6">
      <c r="C82" s="40" t="n"/>
      <c r="D82" s="41" t="n"/>
      <c r="F82" s="39" t="n"/>
    </row>
    <row r="83" spans="1:6">
      <c r="C83" s="40" t="n"/>
      <c r="D83" s="41" t="n"/>
      <c r="F83" s="39" t="n"/>
    </row>
    <row r="84" spans="1:6">
      <c r="C84" s="40" t="n"/>
      <c r="D84" s="41" t="n"/>
      <c r="F84" s="39" t="n"/>
    </row>
    <row r="85" spans="1:6">
      <c r="C85" s="40" t="n"/>
      <c r="D85" s="41" t="n"/>
      <c r="F85" s="39" t="n"/>
    </row>
    <row r="86" spans="1:6">
      <c r="C86" s="40" t="n"/>
      <c r="D86" s="41" t="n"/>
      <c r="F86" s="39" t="n"/>
    </row>
    <row r="87" spans="1:6">
      <c r="C87" s="40" t="n"/>
      <c r="D87" s="41" t="n"/>
      <c r="F87" s="39" t="n"/>
    </row>
    <row r="88" spans="1:6">
      <c r="C88" s="40" t="n"/>
      <c r="D88" s="41" t="n"/>
      <c r="F88" s="39" t="n"/>
    </row>
    <row r="89" spans="1:6">
      <c r="C89" s="40" t="n"/>
      <c r="D89" s="41" t="n"/>
      <c r="F89" s="39" t="n"/>
    </row>
    <row r="90" spans="1:6">
      <c r="C90" s="40" t="n"/>
      <c r="D90" s="41" t="n"/>
      <c r="F90" s="39" t="n"/>
    </row>
    <row r="91" spans="1:6">
      <c r="C91" s="40" t="n"/>
      <c r="D91" s="41" t="n"/>
      <c r="F91" s="39" t="n"/>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Simon M. Bajaksouzian</dc:creator>
  <dcterms:created xsi:type="dcterms:W3CDTF">2003-11-25T12:09:00Z</dcterms:created>
  <dcterms:modified xsi:type="dcterms:W3CDTF">2017-07-27T16:16:49Z</dcterms:modified>
  <cp:lastModifiedBy>Bishop, Carli L</cp:lastModifiedBy>
  <cp:lastPrinted>2017-07-27T14:17:45Z</cp:lastPrinted>
</cp:coreProperties>
</file>