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1"/>
  </bookViews>
  <sheets>
    <sheet name="General" sheetId="1" state="visible" r:id="rId1"/>
    <sheet name="D20++ QC Doc" sheetId="2" state="visible" r:id="rId2"/>
    <sheet name="ME++ Pseudo points" sheetId="3" state="visible" r:id="rId3"/>
  </sheets>
  <definedNames>
    <definedName localSheetId="1" name="_xlnm.Print_Titles">'D20++ QC Doc'!$8:$8</definedName>
    <definedName localSheetId="1" name="_xlnm.Print_Area">'D20++ QC Doc'!$B$1:$J$173</definedName>
  </definedNames>
  <calcPr calcId="124519" fullCalcOnLoad="1"/>
</workbook>
</file>

<file path=xl/sharedStrings.xml><?xml version="1.0" encoding="utf-8"?>
<sst xmlns="http://schemas.openxmlformats.org/spreadsheetml/2006/main" uniqueCount="220">
  <si>
    <t>D20 ME,  MEII and MX QC Document</t>
  </si>
  <si>
    <t>Revisions</t>
  </si>
  <si>
    <t>Revision</t>
  </si>
  <si>
    <t>Date</t>
  </si>
  <si>
    <t>Description</t>
  </si>
  <si>
    <t>Name</t>
  </si>
  <si>
    <t>-----</t>
  </si>
  <si>
    <t>Initial document</t>
  </si>
  <si>
    <t>RBC</t>
  </si>
  <si>
    <t xml:space="preserve">Added Accumulator Freeze settings to be checked. </t>
  </si>
  <si>
    <t>ARF</t>
  </si>
  <si>
    <t>Revised Communication Watchdog examples</t>
  </si>
  <si>
    <t>Added columns for Python script output</t>
  </si>
  <si>
    <t>MAC</t>
  </si>
  <si>
    <t>this is test</t>
  </si>
  <si>
    <t>First Energy D20++ QC Checklist</t>
  </si>
  <si>
    <t>Substation Name</t>
  </si>
  <si>
    <t>Config Name</t>
  </si>
  <si>
    <t>Revision Text from Config</t>
  </si>
  <si>
    <t>Config Engineers Initials in Cell H6, Q4 Reviewers initials in cell J6</t>
  </si>
  <si>
    <t>Python Values</t>
  </si>
  <si>
    <t>NAME</t>
  </si>
  <si>
    <t>APPLICATION</t>
  </si>
  <si>
    <t>TABLE</t>
  </si>
  <si>
    <t>COLUMN</t>
  </si>
  <si>
    <t>SETTING</t>
  </si>
  <si>
    <t>Q3</t>
  </si>
  <si>
    <t>Q4</t>
  </si>
  <si>
    <t>OLD CONFIG</t>
  </si>
  <si>
    <t>DNP DCA</t>
  </si>
  <si>
    <t>B023_PNT</t>
  </si>
  <si>
    <t>DEVICE CONFIGURATION</t>
  </si>
  <si>
    <t>DCA Object Type</t>
  </si>
  <si>
    <t>Number of REAL Device Points</t>
  </si>
  <si>
    <t>Binary Input</t>
  </si>
  <si>
    <t>Use Pull Down under "DCA Object Type" for point type. Insert real device points in colum F</t>
  </si>
  <si>
    <t>Binary Output</t>
  </si>
  <si>
    <t>Running Counter</t>
  </si>
  <si>
    <t>Frozen Counter</t>
  </si>
  <si>
    <t>Analog Input</t>
  </si>
  <si>
    <t>Analog Input 16</t>
  </si>
  <si>
    <t>NEW CONFIG</t>
  </si>
  <si>
    <t>B023_CFG</t>
  </si>
  <si>
    <t>DCA CONFIGURATION</t>
  </si>
  <si>
    <t>RESTART DELAY</t>
  </si>
  <si>
    <t>B023_DEV</t>
  </si>
  <si>
    <t>POLL INTERVAL</t>
  </si>
  <si>
    <t>5 sec</t>
  </si>
  <si>
    <t>INTEGRITY POLL INTERVAL</t>
  </si>
  <si>
    <t>OFFLINE AFTER FAIL</t>
  </si>
  <si>
    <t>OFFLINE AFTER CHAN. FAIL</t>
  </si>
  <si>
    <t>FAILURES FOR BAD CHAN.</t>
  </si>
  <si>
    <t>3 (minimum)</t>
  </si>
  <si>
    <t>TIMESYNCING</t>
  </si>
  <si>
    <t>DISABLE</t>
  </si>
  <si>
    <t>HARRIS DCA</t>
  </si>
  <si>
    <t>A020_SRU</t>
  </si>
  <si>
    <t>SRU TABLE</t>
  </si>
  <si>
    <t>RE-INIT INTERVAL</t>
  </si>
  <si>
    <t>SYSTEM PT. DB B008</t>
  </si>
  <si>
    <t>A0083</t>
  </si>
  <si>
    <t>CALCULATOR DTA</t>
  </si>
  <si>
    <t>DCA POINTS</t>
  </si>
  <si>
    <t>DEVICES = 0</t>
  </si>
  <si>
    <t>ALL DCAs</t>
  </si>
  <si>
    <t>POINT DESCRIPTION</t>
  </si>
  <si>
    <t>DEVICES</t>
  </si>
  <si>
    <t>DEVICE DESCRIPTION &amp; ADDR.</t>
  </si>
  <si>
    <t xml:space="preserve">System Point Database DNP Instance Totalizer </t>
  </si>
  <si>
    <t>Use this for each instance just as a check of your work</t>
  </si>
  <si>
    <t>Insert Values in the red cells below for each DNP instance of your System Point Database</t>
  </si>
  <si>
    <t xml:space="preserve">Total DI's: </t>
  </si>
  <si>
    <t>These are the values that need to be in the System Point Database. These values include Pseudo Points</t>
  </si>
  <si>
    <t xml:space="preserve">Total DO's: </t>
  </si>
  <si>
    <t xml:space="preserve">Total AI's: </t>
  </si>
  <si>
    <t xml:space="preserve">Total DV's: </t>
  </si>
  <si>
    <t xml:space="preserve">24 Analog in for Satec, 21 Analog in for Bitronic, Mixture of points for RTACS and other devices. </t>
  </si>
  <si>
    <t>Analog Inputs</t>
  </si>
  <si>
    <t>Digital Inputs</t>
  </si>
  <si>
    <t>Digital Outputs</t>
  </si>
  <si>
    <t>Counter Inputs</t>
  </si>
  <si>
    <t>Devices</t>
  </si>
  <si>
    <t>WESMAINT ll</t>
  </si>
  <si>
    <t>B014MCFG</t>
  </si>
  <si>
    <t>BUFFER CONFIGURATION</t>
  </si>
  <si>
    <t>SOE BUFFER SIZE</t>
  </si>
  <si>
    <t>SOE LOCATION</t>
  </si>
  <si>
    <t>NVRAM</t>
  </si>
  <si>
    <t>WM_TIME</t>
  </si>
  <si>
    <t>Daylight Savings Time</t>
  </si>
  <si>
    <t>Standard UTC Offset</t>
  </si>
  <si>
    <t>DST Offset</t>
  </si>
  <si>
    <t>B014USER</t>
  </si>
  <si>
    <t>USER CONFIGURATION</t>
  </si>
  <si>
    <t>USER NAME</t>
  </si>
  <si>
    <t>PASSWORD</t>
  </si>
  <si>
    <t>CONTROL PASSWORD</t>
  </si>
  <si>
    <t>WWELCOME</t>
  </si>
  <si>
    <t>WELCOME MESSAGE</t>
  </si>
  <si>
    <t>Row =15, Inverse</t>
  </si>
  <si>
    <t>NEW LOGIN</t>
  </si>
  <si>
    <t>Insert new device welcome screen text in Cell C76</t>
  </si>
  <si>
    <t>BRIDGEMAN</t>
  </si>
  <si>
    <t>B015</t>
  </si>
  <si>
    <t>CONFIGURATION TABLE</t>
  </si>
  <si>
    <t>Number of RX Buffers</t>
  </si>
  <si>
    <t>LOCAL</t>
  </si>
  <si>
    <t>Application Address</t>
  </si>
  <si>
    <t>Data Link Channel</t>
  </si>
  <si>
    <t>LAN Address (Hex)</t>
  </si>
  <si>
    <t>REMOTE</t>
  </si>
  <si>
    <t>Data Link channel</t>
  </si>
  <si>
    <t>Comm Watchdog</t>
  </si>
  <si>
    <t>A026_CFG</t>
  </si>
  <si>
    <t>*****  See Examples below *****</t>
  </si>
  <si>
    <t>COMMUNICATION WD</t>
  </si>
  <si>
    <t>A026DCA</t>
  </si>
  <si>
    <t>SOE ENABLE</t>
  </si>
  <si>
    <t>YES</t>
  </si>
  <si>
    <t>Yes</t>
  </si>
  <si>
    <t>COS ENABLE</t>
  </si>
  <si>
    <t>SATEC Meter Comm</t>
  </si>
  <si>
    <t>DNP Datalink</t>
  </si>
  <si>
    <t>B013_CFG</t>
  </si>
  <si>
    <t>Port Configuration</t>
  </si>
  <si>
    <t>Baud Rate</t>
  </si>
  <si>
    <t>ACCUM. FREEZE</t>
  </si>
  <si>
    <t>A030CFG</t>
  </si>
  <si>
    <t>DTA MISC PARAMETERS</t>
  </si>
  <si>
    <t>TIME SYNC WAIT</t>
  </si>
  <si>
    <t>STATUS/ACC FREEZE</t>
  </si>
  <si>
    <t>ALL COLUMNS</t>
  </si>
  <si>
    <t>Empty (No Values)</t>
  </si>
  <si>
    <t>ACC FREEZE/CONTROLS</t>
  </si>
  <si>
    <t>DNP DPA</t>
  </si>
  <si>
    <t>B021CFG</t>
  </si>
  <si>
    <t>DPA CONFIGURATION</t>
  </si>
  <si>
    <t>DATALINK CONFIRM</t>
  </si>
  <si>
    <t>Disabled</t>
  </si>
  <si>
    <t>Unsolicited Responses</t>
  </si>
  <si>
    <t>Idle Report Period</t>
  </si>
  <si>
    <t>HARRIS DPA</t>
  </si>
  <si>
    <t>A003MT01</t>
  </si>
  <si>
    <t>DIGITAL INPUT MAP</t>
  </si>
  <si>
    <t>SOE</t>
  </si>
  <si>
    <t>NO</t>
  </si>
  <si>
    <t>A003_LRU</t>
  </si>
  <si>
    <t>LRU CONFIGURATION</t>
  </si>
  <si>
    <t>OFFLINE CONDITION</t>
  </si>
  <si>
    <t>ALL POINTS</t>
  </si>
  <si>
    <t>Optional Settings if Needed</t>
  </si>
  <si>
    <t>A003MT02</t>
  </si>
  <si>
    <t>DIGITAL OUTPUT MAP</t>
  </si>
  <si>
    <t>CONTACT DUR/BASE TIME</t>
  </si>
  <si>
    <t xml:space="preserve">Check Scaling for the Harris analog points. Fault Distance and TR Winding Temp should be as shown above. All other scaling factors should be as the Volts are shown in the above graphic. </t>
  </si>
  <si>
    <t>Revenue Meter Settings</t>
  </si>
  <si>
    <t>(Derived from Mansfield Rev Meter config that had minimal errors to revenue meters)</t>
  </si>
  <si>
    <t>B015_RAT</t>
  </si>
  <si>
    <t>REMOTE APPLICATION</t>
  </si>
  <si>
    <t>TX DELAY TO APPL.</t>
  </si>
  <si>
    <t>250</t>
  </si>
  <si>
    <t>DCD, RTS, &amp; CTS</t>
  </si>
  <si>
    <t>Disable</t>
  </si>
  <si>
    <t>DCD to RX enable time</t>
  </si>
  <si>
    <t>RTS Preamble</t>
  </si>
  <si>
    <t>RTS Postamble</t>
  </si>
  <si>
    <t>Max Frame Size</t>
  </si>
  <si>
    <t>Transmit Retries</t>
  </si>
  <si>
    <t>Transmit Buffers</t>
  </si>
  <si>
    <t>Receive Buffers</t>
  </si>
  <si>
    <t>Confirm Timeout</t>
  </si>
  <si>
    <t>Response Timeout</t>
  </si>
  <si>
    <t>Data Link CFM Required</t>
  </si>
  <si>
    <t>Confirm Required</t>
  </si>
  <si>
    <t xml:space="preserve">After the Config is done, go back and make sure the WinPoints in the Points List were updated to reflect the new equipment or changes and match what is in the Config File. </t>
  </si>
  <si>
    <t xml:space="preserve">Does this config have an HMI associated with it? If so go back and make sure your WinPoints are correct in the points list for any revisions made in the config. </t>
  </si>
  <si>
    <t>ME++ DEFAULT PSEUDOS</t>
  </si>
  <si>
    <t>Analog</t>
  </si>
  <si>
    <t>Digital Input</t>
  </si>
  <si>
    <t>Digital Output</t>
  </si>
  <si>
    <t>ONE WAY TRANSMISSION DELAY</t>
  </si>
  <si>
    <t>Global DEVICES DISABLED</t>
  </si>
  <si>
    <t>Global DISABLE ALL DEV</t>
  </si>
  <si>
    <t># OF SUCCESSFUL TRANS W/DEV</t>
  </si>
  <si>
    <t>Global POLLING DISABLED ALL DEV</t>
  </si>
  <si>
    <t>Global DISABLE POLLS TO ALL DEV</t>
  </si>
  <si>
    <t># OF FAILURES</t>
  </si>
  <si>
    <t>Global DISABLE UNSOL RESP ALL DEV</t>
  </si>
  <si>
    <t>Global DISABLE UNSOL RESP</t>
  </si>
  <si>
    <t>PRESENT CHANNEL</t>
  </si>
  <si>
    <t>ENABLED/DISABLED DEVICE</t>
  </si>
  <si>
    <t>Global POLL ALL DEV FOR CLSS DATA</t>
  </si>
  <si>
    <t>% OF SUCCESSFUL TRANSACTIONS</t>
  </si>
  <si>
    <t>POLLING ENABLED/DISABLED</t>
  </si>
  <si>
    <t>Global POLL ALL DEV FOR INTG DATA</t>
  </si>
  <si>
    <t>UNSOL RESP ENABLED/DISABLED</t>
  </si>
  <si>
    <t>Global RESTART ALL DEV</t>
  </si>
  <si>
    <t>POLL FOR DATA</t>
  </si>
  <si>
    <t>Global TIMESYNC ALL DEV</t>
  </si>
  <si>
    <t>REMOTE RESTART</t>
  </si>
  <si>
    <t>Global CLEAR CHANNEL</t>
  </si>
  <si>
    <t>TIME SYNC REMOTE</t>
  </si>
  <si>
    <t>Global CLEAR COMM STATISTIC</t>
  </si>
  <si>
    <t>PROPAGATION DELAY MEASURE</t>
  </si>
  <si>
    <t>DEVICE ENABLED</t>
  </si>
  <si>
    <t>PRI COMM CHANNEL STATUS</t>
  </si>
  <si>
    <t>SCHEDULED POLLS ENABLED</t>
  </si>
  <si>
    <t>SEC COMM CHANNEL STATUS</t>
  </si>
  <si>
    <t>UNSOLICITED RESP ENABLED</t>
  </si>
  <si>
    <t>PRI CHANNEL IN USE</t>
  </si>
  <si>
    <t>POLL DEV FOR CLASS DATA</t>
  </si>
  <si>
    <t>SEC CHANNEL IN USE</t>
  </si>
  <si>
    <t>POLL DEV FOR INTEG DATA</t>
  </si>
  <si>
    <t>IIN RESTART BIT STATE</t>
  </si>
  <si>
    <t>DEVICE RESTART</t>
  </si>
  <si>
    <t>IIN TROUBLE BIT STATE</t>
  </si>
  <si>
    <t>TIMESYNC IN PROGRESS</t>
  </si>
  <si>
    <t>PROPAGATION DELAY IN PROG</t>
  </si>
  <si>
    <t>FORCE NEXT COM CHANNEL</t>
  </si>
  <si>
    <t>CLEAR COMM STATISTIC</t>
  </si>
</sst>
</file>

<file path=xl/styles.xml><?xml version="1.0" encoding="utf-8"?>
<styleSheet xmlns="http://schemas.openxmlformats.org/spreadsheetml/2006/main">
  <numFmts count="1">
    <numFmt formatCode="m/d/yy;@" numFmtId="164"/>
  </numFmts>
  <fonts count="14">
    <font>
      <name val="Arial"/>
      <sz val="10"/>
    </font>
    <font>
      <name val="Arial"/>
      <family val="2"/>
      <b val="1"/>
      <sz val="10"/>
    </font>
    <font>
      <name val="Arial"/>
      <family val="2"/>
      <b val="1"/>
      <sz val="10"/>
      <u val="single"/>
    </font>
    <font>
      <name val="Arial"/>
      <family val="2"/>
      <sz val="10"/>
      <u val="single"/>
    </font>
    <font>
      <name val="Arial"/>
      <family val="2"/>
      <sz val="10"/>
    </font>
    <font>
      <name val="Arial"/>
      <family val="2"/>
      <sz val="14"/>
    </font>
    <font>
      <name val="Arial"/>
      <family val="2"/>
      <color indexed="55"/>
      <sz val="10"/>
    </font>
    <font>
      <name val="Arial"/>
      <family val="2"/>
      <sz val="16"/>
    </font>
    <font>
      <name val="Arial"/>
      <family val="2"/>
      <b val="1"/>
      <sz val="18"/>
      <u val="single"/>
    </font>
    <font>
      <name val="Arial"/>
      <family val="2"/>
      <b val="1"/>
      <color indexed="10"/>
      <sz val="8"/>
    </font>
    <font>
      <name val="Calibri"/>
      <family val="2"/>
      <color theme="1"/>
      <sz val="11"/>
      <scheme val="minor"/>
    </font>
    <font>
      <name val="Calibri"/>
      <family val="2"/>
      <color theme="1"/>
      <sz val="8"/>
      <scheme val="minor"/>
    </font>
    <font>
      <name val="Arial"/>
      <family val="2"/>
      <b val="1"/>
      <color theme="1"/>
      <sz val="8"/>
    </font>
    <font>
      <name val="Arial"/>
      <family val="2"/>
      <color rgb="FFFF0000"/>
      <sz val="10"/>
    </font>
  </fonts>
  <fills count="4">
    <fill>
      <patternFill/>
    </fill>
    <fill>
      <patternFill patternType="gray125"/>
    </fill>
    <fill>
      <patternFill patternType="solid">
        <fgColor indexed="41"/>
        <bgColor indexed="64"/>
      </patternFill>
    </fill>
    <fill>
      <patternFill patternType="solid">
        <fgColor rgb="FFFFFF00"/>
        <bgColor indexed="64"/>
      </patternFill>
    </fill>
  </fills>
  <borders count="25">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s>
  <cellStyleXfs count="3">
    <xf borderId="0" fillId="0" fontId="0" numFmtId="0"/>
    <xf borderId="0" fillId="0" fontId="10" numFmtId="0"/>
    <xf borderId="0" fillId="0" fontId="4" numFmtId="0"/>
  </cellStyleXfs>
  <cellXfs count="116">
    <xf borderId="0" fillId="0" fontId="0" numFmtId="0" pivotButton="0" quotePrefix="0" xfId="0"/>
    <xf applyAlignment="1" borderId="0" fillId="0" fontId="2" numFmtId="0" pivotButton="0" quotePrefix="0" xfId="0">
      <alignment horizontal="center"/>
    </xf>
    <xf applyAlignment="1" borderId="0" fillId="0" fontId="3" numFmtId="0" pivotButton="0" quotePrefix="0" xfId="0">
      <alignment horizontal="left"/>
    </xf>
    <xf borderId="1" fillId="0" fontId="0" numFmtId="0" pivotButton="0" quotePrefix="0" xfId="0"/>
    <xf applyAlignment="1" borderId="2" fillId="0" fontId="1" numFmtId="0" pivotButton="0" quotePrefix="0" xfId="0">
      <alignment horizontal="center"/>
    </xf>
    <xf applyAlignment="1" borderId="3" fillId="0" fontId="1" numFmtId="0" pivotButton="0" quotePrefix="0" xfId="0">
      <alignment horizontal="center"/>
    </xf>
    <xf applyAlignment="1" borderId="4" fillId="0" fontId="4" numFmtId="0" pivotButton="0" quotePrefix="1" xfId="0">
      <alignment horizontal="center" vertical="center"/>
    </xf>
    <xf applyAlignment="1" borderId="0" fillId="0" fontId="4" numFmtId="0" pivotButton="0" quotePrefix="0" xfId="0">
      <alignment horizontal="center"/>
    </xf>
    <xf applyAlignment="1" borderId="1" fillId="0" fontId="0" numFmtId="0" pivotButton="0" quotePrefix="0" xfId="0">
      <alignment horizontal="center"/>
    </xf>
    <xf applyAlignment="1" borderId="4" fillId="0" fontId="1" numFmtId="0" pivotButton="0" quotePrefix="0" xfId="0">
      <alignment horizontal="center"/>
    </xf>
    <xf applyAlignment="1" borderId="4" fillId="0" fontId="0" numFmtId="0" pivotButton="0" quotePrefix="0" xfId="0">
      <alignment horizontal="center"/>
    </xf>
    <xf applyAlignment="1" borderId="0" fillId="0" fontId="1" numFmtId="0" pivotButton="0" quotePrefix="0" xfId="0">
      <alignment horizontal="right"/>
    </xf>
    <xf applyAlignment="1" borderId="4" fillId="0" fontId="6" numFmtId="0" pivotButton="0" quotePrefix="0" xfId="0">
      <alignment horizontal="center"/>
    </xf>
    <xf applyAlignment="1" borderId="6" fillId="3" fontId="1" numFmtId="0" pivotButton="0" quotePrefix="0" xfId="0">
      <alignment horizontal="right"/>
    </xf>
    <xf applyAlignment="1" borderId="7" fillId="3" fontId="1" numFmtId="0" pivotButton="0" quotePrefix="0" xfId="0">
      <alignment horizontal="right"/>
    </xf>
    <xf applyAlignment="1" borderId="2" fillId="3" fontId="1" numFmtId="0" pivotButton="0" quotePrefix="0" xfId="0">
      <alignment horizontal="right"/>
    </xf>
    <xf applyAlignment="1" borderId="10" fillId="0" fontId="4" numFmtId="0" pivotButton="0" quotePrefix="0" xfId="0">
      <alignment horizontal="center"/>
    </xf>
    <xf applyAlignment="1" borderId="11" fillId="0" fontId="1" numFmtId="0" pivotButton="0" quotePrefix="0" xfId="0">
      <alignment wrapText="1"/>
    </xf>
    <xf applyAlignment="1" borderId="12" fillId="0" fontId="1" numFmtId="0" pivotButton="0" quotePrefix="0" xfId="0">
      <alignment horizontal="center"/>
    </xf>
    <xf applyAlignment="1" borderId="13" fillId="0" fontId="1" numFmtId="0" pivotButton="0" quotePrefix="0" xfId="0">
      <alignment horizontal="center"/>
    </xf>
    <xf applyAlignment="1" borderId="12" fillId="0" fontId="6" numFmtId="0" pivotButton="0" quotePrefix="0" xfId="0">
      <alignment horizontal="center"/>
    </xf>
    <xf applyAlignment="1" borderId="13" fillId="0" fontId="6" numFmtId="0" pivotButton="0" quotePrefix="0" xfId="0">
      <alignment horizontal="center"/>
    </xf>
    <xf borderId="13" fillId="0" fontId="6" numFmtId="0" pivotButton="0" quotePrefix="0" xfId="0"/>
    <xf applyAlignment="1" borderId="14" fillId="0" fontId="1" numFmtId="0" pivotButton="0" quotePrefix="0" xfId="0">
      <alignment horizontal="center"/>
    </xf>
    <xf applyAlignment="1" borderId="15" fillId="0" fontId="1" numFmtId="0" pivotButton="0" quotePrefix="0" xfId="0">
      <alignment horizontal="center"/>
    </xf>
    <xf applyAlignment="1" borderId="16" fillId="0" fontId="1" numFmtId="0" pivotButton="0" quotePrefix="0" xfId="0">
      <alignment horizontal="center"/>
    </xf>
    <xf applyAlignment="1" borderId="4" fillId="0" fontId="4" numFmtId="0" pivotButton="0" quotePrefix="0" xfId="0">
      <alignment horizontal="center" vertical="center"/>
    </xf>
    <xf applyAlignment="1" borderId="4" fillId="0" fontId="4" numFmtId="164" pivotButton="0" quotePrefix="0" xfId="0">
      <alignment horizontal="center" vertical="center"/>
    </xf>
    <xf applyAlignment="1" borderId="17" fillId="0" fontId="0" numFmtId="0" pivotButton="0" quotePrefix="0" xfId="0">
      <alignment horizontal="center" vertical="center"/>
    </xf>
    <xf applyAlignment="1" borderId="0" fillId="0" fontId="2" numFmtId="0" pivotButton="0" quotePrefix="0" xfId="0">
      <alignment horizontal="center" vertical="top"/>
    </xf>
    <xf applyAlignment="1" borderId="0" fillId="0" fontId="3" numFmtId="0" pivotButton="0" quotePrefix="0" xfId="0">
      <alignment horizontal="center" vertical="top"/>
    </xf>
    <xf applyAlignment="1" borderId="8" fillId="0" fontId="4" numFmtId="0" pivotButton="0" quotePrefix="0" xfId="0">
      <alignment horizontal="center"/>
    </xf>
    <xf applyAlignment="1" borderId="9" fillId="0" fontId="4" numFmtId="0" pivotButton="0" quotePrefix="0" xfId="0">
      <alignment horizontal="center"/>
    </xf>
    <xf applyAlignment="1" borderId="5" fillId="0" fontId="4" numFmtId="0" pivotButton="0" quotePrefix="0" xfId="0">
      <alignment horizontal="center"/>
    </xf>
    <xf applyAlignment="1" borderId="18" fillId="0" fontId="4" numFmtId="0" pivotButton="0" quotePrefix="0" xfId="0">
      <alignment horizontal="center"/>
    </xf>
    <xf applyAlignment="1" borderId="19" fillId="0" fontId="4" numFmtId="0" pivotButton="0" quotePrefix="0" xfId="0">
      <alignment horizontal="center"/>
    </xf>
    <xf applyAlignment="1" borderId="8" fillId="0" fontId="1" numFmtId="0" pivotButton="0" quotePrefix="1" xfId="0">
      <alignment horizontal="center"/>
    </xf>
    <xf applyAlignment="1" borderId="19" fillId="0" fontId="0" numFmtId="0" pivotButton="0" quotePrefix="0" xfId="0">
      <alignment horizontal="center"/>
    </xf>
    <xf applyAlignment="1" borderId="18" fillId="2" fontId="4" numFmtId="0" pivotButton="0" quotePrefix="0" xfId="0">
      <alignment horizontal="center"/>
    </xf>
    <xf applyAlignment="1" borderId="19" fillId="2" fontId="4" numFmtId="0" pivotButton="0" quotePrefix="0" xfId="0">
      <alignment horizontal="center"/>
    </xf>
    <xf borderId="0" fillId="0" fontId="10" numFmtId="0" pivotButton="0" quotePrefix="0" xfId="1"/>
    <xf applyAlignment="1" borderId="0" fillId="0" fontId="10" numFmtId="0" pivotButton="0" quotePrefix="0" xfId="1">
      <alignment horizontal="center"/>
    </xf>
    <xf borderId="0" fillId="0" fontId="9" numFmtId="0" pivotButton="0" quotePrefix="0" xfId="1"/>
    <xf borderId="0" fillId="0" fontId="11" numFmtId="0" pivotButton="0" quotePrefix="0" xfId="1"/>
    <xf borderId="0" fillId="0" fontId="12" numFmtId="0" pivotButton="0" quotePrefix="0" xfId="1"/>
    <xf applyAlignment="1" borderId="8" fillId="0" fontId="2" numFmtId="0" pivotButton="0" quotePrefix="0" xfId="0">
      <alignment horizontal="center"/>
    </xf>
    <xf applyAlignment="1" borderId="0" fillId="3" fontId="4" numFmtId="0" pivotButton="0" quotePrefix="0" xfId="0">
      <alignment horizontal="center"/>
    </xf>
    <xf borderId="0" fillId="0" fontId="4" numFmtId="0" pivotButton="0" quotePrefix="0" xfId="2"/>
    <xf applyAlignment="1" borderId="0" fillId="0" fontId="4" numFmtId="0" pivotButton="0" quotePrefix="0" xfId="2">
      <alignment horizontal="center"/>
    </xf>
    <xf applyAlignment="1" borderId="0" fillId="0" fontId="1" numFmtId="0" pivotButton="0" quotePrefix="0" xfId="0">
      <alignment horizontal="left" vertical="top" wrapText="1"/>
    </xf>
    <xf applyAlignment="1" borderId="0" fillId="0" fontId="4" numFmtId="0" pivotButton="0" quotePrefix="0" xfId="0">
      <alignment horizontal="left" vertical="center" wrapText="1"/>
    </xf>
    <xf applyAlignment="1" borderId="0" fillId="0" fontId="1" numFmtId="0" pivotButton="0" quotePrefix="0" xfId="0">
      <alignment horizontal="center" vertical="center"/>
    </xf>
    <xf applyAlignment="1" borderId="0" fillId="0" fontId="0" numFmtId="0" pivotButton="0" quotePrefix="0" xfId="0">
      <alignment horizontal="center" vertical="center"/>
    </xf>
    <xf applyAlignment="1" borderId="10" fillId="0" fontId="0" numFmtId="0" pivotButton="0" quotePrefix="0" xfId="0">
      <alignment horizontal="center" vertical="center"/>
    </xf>
    <xf applyAlignment="1" borderId="0" fillId="0" fontId="4" numFmtId="0" pivotButton="0" quotePrefix="0" xfId="0">
      <alignment horizontal="center" vertical="center"/>
    </xf>
    <xf applyAlignment="1" borderId="11" fillId="0" fontId="4" numFmtId="0" pivotButton="0" quotePrefix="0" xfId="0">
      <alignment horizontal="center" vertical="center"/>
    </xf>
    <xf applyAlignment="1" borderId="19" fillId="0" fontId="4" numFmtId="0" pivotButton="0" quotePrefix="0" xfId="0">
      <alignment horizontal="center" vertical="center"/>
    </xf>
    <xf applyAlignment="1" borderId="19" fillId="0" fontId="0" numFmtId="0" pivotButton="0" quotePrefix="0" xfId="0">
      <alignment horizontal="center" vertical="center"/>
    </xf>
    <xf applyAlignment="1" borderId="20" fillId="0" fontId="4" numFmtId="0" pivotButton="0" quotePrefix="0" xfId="0">
      <alignment horizontal="center" vertical="center"/>
    </xf>
    <xf applyAlignment="1" borderId="9" fillId="0" fontId="0" numFmtId="0" pivotButton="0" quotePrefix="0" xfId="0">
      <alignment horizontal="center" vertical="center"/>
    </xf>
    <xf applyAlignment="1" borderId="9" fillId="0" fontId="4" numFmtId="0" pivotButton="0" quotePrefix="0" xfId="0">
      <alignment horizontal="center" vertical="center"/>
    </xf>
    <xf applyAlignment="1" borderId="10" fillId="0" fontId="4" numFmtId="0" pivotButton="0" quotePrefix="0" xfId="0">
      <alignment horizontal="center" vertical="center"/>
    </xf>
    <xf applyAlignment="1" borderId="5" fillId="0" fontId="4" numFmtId="0" pivotButton="0" quotePrefix="0" xfId="0">
      <alignment horizontal="center" vertical="center"/>
    </xf>
    <xf applyAlignment="1" borderId="12" fillId="0" fontId="6" numFmtId="0" pivotButton="0" quotePrefix="0" xfId="0">
      <alignment horizontal="center" vertical="center"/>
    </xf>
    <xf applyAlignment="1" borderId="4" fillId="0" fontId="6" numFmtId="0" pivotButton="0" quotePrefix="0" xfId="0">
      <alignment horizontal="center" vertical="center"/>
    </xf>
    <xf applyAlignment="1" borderId="13" fillId="0" fontId="6" numFmtId="0" pivotButton="0" quotePrefix="0" xfId="0">
      <alignment horizontal="center" vertical="center"/>
    </xf>
    <xf applyAlignment="1" borderId="4" fillId="0" fontId="4" numFmtId="49" pivotButton="0" quotePrefix="0" xfId="0">
      <alignment horizontal="center" vertical="center"/>
    </xf>
    <xf applyAlignment="1" borderId="0" fillId="0" fontId="1" numFmtId="0" pivotButton="0" quotePrefix="1" xfId="0">
      <alignment horizontal="center"/>
    </xf>
    <xf applyAlignment="1" borderId="4" fillId="0" fontId="13" numFmtId="49" pivotButton="0" quotePrefix="0" xfId="0">
      <alignment horizontal="center" vertical="center"/>
    </xf>
    <xf borderId="0" fillId="0" fontId="13" numFmtId="0" pivotButton="0" quotePrefix="0" xfId="0"/>
    <xf applyAlignment="1" borderId="11" fillId="0" fontId="4" numFmtId="0" pivotButton="0" quotePrefix="0" xfId="0">
      <alignment horizontal="center"/>
    </xf>
    <xf applyAlignment="1" borderId="12" fillId="0" fontId="4" numFmtId="0" pivotButton="0" quotePrefix="0" xfId="0">
      <alignment horizontal="left"/>
    </xf>
    <xf applyAlignment="1" borderId="13" fillId="0" fontId="4" numFmtId="49" pivotButton="0" quotePrefix="0" xfId="0">
      <alignment horizontal="left"/>
    </xf>
    <xf applyAlignment="1" borderId="16" fillId="0" fontId="4" numFmtId="49" pivotButton="0" quotePrefix="0" xfId="0">
      <alignment horizontal="left"/>
    </xf>
    <xf applyAlignment="1" borderId="17" fillId="0" fontId="4" numFmtId="0" pivotButton="0" quotePrefix="0" xfId="0">
      <alignment horizontal="center" vertical="center"/>
    </xf>
    <xf applyAlignment="1" borderId="14" fillId="0" fontId="4" numFmtId="0" pivotButton="0" quotePrefix="0" xfId="0">
      <alignment horizontal="left"/>
    </xf>
    <xf applyAlignment="1" borderId="0" fillId="0" fontId="4" numFmtId="0" pivotButton="0" quotePrefix="1" xfId="0">
      <alignment horizontal="center"/>
    </xf>
    <xf applyAlignment="1" borderId="9" fillId="0" fontId="0" numFmtId="0" pivotButton="0" quotePrefix="0" xfId="0">
      <alignment horizontal="center"/>
    </xf>
    <xf borderId="0" fillId="0" fontId="1" numFmtId="0" pivotButton="0" quotePrefix="0" xfId="0"/>
    <xf borderId="0" fillId="0" fontId="0" numFmtId="0" pivotButton="0" quotePrefix="0" xfId="0"/>
    <xf applyAlignment="1" borderId="2" fillId="0" fontId="1" numFmtId="0" pivotButton="0" quotePrefix="0" xfId="0">
      <alignment horizontal="center" wrapText="1"/>
    </xf>
    <xf applyAlignment="1" borderId="0" fillId="0" fontId="0" numFmtId="0" pivotButton="0" quotePrefix="0" xfId="0">
      <alignment horizontal="center"/>
    </xf>
    <xf applyAlignment="1" borderId="0" fillId="0" fontId="1" numFmtId="0" pivotButton="0" quotePrefix="0" xfId="0">
      <alignment horizontal="center" wrapText="1"/>
    </xf>
    <xf borderId="0" fillId="0" fontId="4" numFmtId="0" pivotButton="0" quotePrefix="0" xfId="0"/>
    <xf applyAlignment="1" borderId="9" fillId="0" fontId="1" numFmtId="0" pivotButton="0" quotePrefix="0" xfId="0">
      <alignment horizontal="center"/>
    </xf>
    <xf applyAlignment="1" borderId="0" fillId="0" fontId="3" numFmtId="0" pivotButton="0" quotePrefix="0" xfId="0">
      <alignment horizontal="center"/>
    </xf>
    <xf applyAlignment="1" borderId="0" fillId="0" fontId="1" numFmtId="0" pivotButton="0" quotePrefix="0" xfId="0">
      <alignment horizontal="center"/>
    </xf>
    <xf applyAlignment="1" borderId="0" fillId="0" fontId="1" numFmtId="0" pivotButton="0" quotePrefix="0" xfId="0">
      <alignment horizontal="center" vertical="top" wrapText="1"/>
    </xf>
    <xf applyAlignment="1" borderId="9" fillId="0" fontId="2" numFmtId="0" pivotButton="0" quotePrefix="0" xfId="0">
      <alignment horizontal="center"/>
    </xf>
    <xf applyAlignment="1" borderId="19" fillId="0" fontId="2" numFmtId="0" pivotButton="0" quotePrefix="0" xfId="0">
      <alignment horizontal="center"/>
    </xf>
    <xf applyAlignment="1" borderId="21" fillId="0" fontId="4" numFmtId="0" pivotButton="0" quotePrefix="0" xfId="0">
      <alignment horizontal="left" vertical="center" wrapText="1"/>
    </xf>
    <xf borderId="0" fillId="0" fontId="0" numFmtId="0" pivotButton="0" quotePrefix="0" xfId="0"/>
    <xf applyAlignment="1" borderId="19" fillId="0" fontId="7" numFmtId="0" pivotButton="0" quotePrefix="0" xfId="0">
      <alignment horizontal="center"/>
    </xf>
    <xf applyAlignment="1" borderId="19" fillId="0" fontId="5" numFmtId="0" pivotButton="0" quotePrefix="0" xfId="0">
      <alignment horizontal="center"/>
    </xf>
    <xf applyAlignment="1" borderId="2" fillId="0" fontId="1" numFmtId="0" pivotButton="0" quotePrefix="0" xfId="0">
      <alignment horizontal="center" wrapText="1"/>
    </xf>
    <xf applyAlignment="1" borderId="8" fillId="3" fontId="4" numFmtId="0" pivotButton="0" quotePrefix="0" xfId="2">
      <alignment horizontal="left" vertical="top" wrapText="1"/>
    </xf>
    <xf applyAlignment="1" borderId="0" fillId="0" fontId="3" numFmtId="0" pivotButton="0" quotePrefix="0" xfId="0">
      <alignment horizontal="center"/>
    </xf>
    <xf applyAlignment="1" borderId="0" fillId="0" fontId="0" numFmtId="0" pivotButton="0" quotePrefix="0" xfId="0">
      <alignment horizontal="center"/>
    </xf>
    <xf applyAlignment="1" borderId="24" fillId="0" fontId="1" numFmtId="0" pivotButton="0" quotePrefix="0" xfId="0">
      <alignment horizontal="center"/>
    </xf>
    <xf borderId="0" fillId="0" fontId="4" numFmtId="0" pivotButton="0" quotePrefix="0" xfId="0"/>
    <xf applyAlignment="1" borderId="0" fillId="0" fontId="1" numFmtId="0" pivotButton="0" quotePrefix="0" xfId="0">
      <alignment wrapText="1"/>
    </xf>
    <xf borderId="0" fillId="0" fontId="1" numFmtId="0" pivotButton="0" quotePrefix="0" xfId="0"/>
    <xf applyAlignment="1" borderId="5" fillId="0" fontId="1" numFmtId="0" pivotButton="0" quotePrefix="0" xfId="0">
      <alignment horizontal="center" wrapText="1"/>
    </xf>
    <xf applyAlignment="1" borderId="0" fillId="0" fontId="1" numFmtId="0" pivotButton="0" quotePrefix="0" xfId="0">
      <alignment horizontal="center"/>
    </xf>
    <xf applyAlignment="1" borderId="0" fillId="0" fontId="1" numFmtId="0" pivotButton="0" quotePrefix="0" xfId="0">
      <alignment horizontal="center" vertical="top" wrapText="1"/>
    </xf>
    <xf applyAlignment="1" borderId="5" fillId="0" fontId="2" numFmtId="0" pivotButton="0" quotePrefix="0" xfId="0">
      <alignment horizontal="center"/>
    </xf>
    <xf applyAlignment="1" borderId="22" fillId="0" fontId="1" numFmtId="0" pivotButton="0" quotePrefix="0" xfId="0">
      <alignment horizontal="center"/>
    </xf>
    <xf applyAlignment="1" borderId="5" fillId="0" fontId="4" numFmtId="0" pivotButton="0" quotePrefix="1" xfId="0">
      <alignment horizontal="center"/>
    </xf>
    <xf applyAlignment="1" borderId="22" fillId="0" fontId="1" numFmtId="0" pivotButton="0" quotePrefix="1" xfId="0">
      <alignment horizontal="center"/>
    </xf>
    <xf applyAlignment="1" borderId="8" fillId="3" fontId="4" numFmtId="0" pivotButton="0" quotePrefix="0" xfId="0">
      <alignment horizontal="left" wrapText="1"/>
    </xf>
    <xf applyAlignment="1" borderId="9" fillId="0" fontId="2" numFmtId="0" pivotButton="0" quotePrefix="0" xfId="0">
      <alignment horizontal="center"/>
    </xf>
    <xf applyAlignment="1" borderId="0" fillId="0" fontId="8" numFmtId="0" pivotButton="0" quotePrefix="0" xfId="0">
      <alignment horizontal="center"/>
    </xf>
    <xf applyAlignment="1" borderId="0" fillId="0" fontId="1" numFmtId="0" pivotButton="0" quotePrefix="0" xfId="0">
      <alignment horizontal="center" wrapText="1"/>
    </xf>
    <xf applyAlignment="1" borderId="23" fillId="0" fontId="1" numFmtId="0" pivotButton="0" quotePrefix="0" xfId="0">
      <alignment wrapText="1"/>
    </xf>
    <xf applyAlignment="1" borderId="0" fillId="0" fontId="4" numFmtId="0" pivotButton="0" quotePrefix="0" xfId="0">
      <alignment horizontal="center" vertical="center" wrapText="1"/>
    </xf>
    <xf applyAlignment="1" borderId="9" fillId="0" fontId="1" numFmtId="0" pivotButton="0" quotePrefix="0" xfId="0">
      <alignment horizontal="center"/>
    </xf>
  </cellXfs>
  <cellStyles count="3">
    <cellStyle builtinId="0" name="Normal" xfId="0"/>
    <cellStyle name="Normal 2" xfId="1"/>
    <cellStyle name="Normal 3" xfId="2"/>
  </cellStyles>
  <dxfs count="121">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ill>
        <patternFill>
          <bgColor rgb="FFFF0000"/>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haredStrings.xml" Type="http://schemas.openxmlformats.org/officeDocument/2006/relationships/sharedStrings" /><Relationship Id="rId5" Target="styles.xml" Type="http://schemas.openxmlformats.org/officeDocument/2006/relationships/styles" /><Relationship Id="rId6"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7:J20"/>
  <sheetViews>
    <sheetView topLeftCell="A10" workbookViewId="0">
      <selection activeCell="J20" sqref="J20"/>
    </sheetView>
  </sheetViews>
  <sheetFormatPr baseColWidth="8" defaultRowHeight="13.2"/>
  <sheetData>
    <row customHeight="1" ht="21" r="7" s="91" spans="1:10" thickBot="1">
      <c r="B7" s="92" t="s">
        <v>0</v>
      </c>
      <c r="I7" s="3" t="n"/>
    </row>
    <row customHeight="1" ht="18.75" r="11" s="91" spans="1:10" thickBot="1">
      <c r="D11" s="93" t="s">
        <v>1</v>
      </c>
    </row>
    <row customHeight="1" ht="12.75" r="13" s="91" spans="1:10">
      <c r="A13" s="4" t="s">
        <v>2</v>
      </c>
      <c r="B13" s="94" t="s">
        <v>3</v>
      </c>
      <c r="C13" s="94" t="s">
        <v>4</v>
      </c>
      <c r="J13" s="5" t="s">
        <v>5</v>
      </c>
    </row>
    <row customHeight="1" ht="32.25" r="14" s="91" spans="1:10">
      <c r="A14" s="6" t="s">
        <v>6</v>
      </c>
      <c r="B14" s="27" t="n">
        <v>42494</v>
      </c>
      <c r="C14" s="90" t="s">
        <v>7</v>
      </c>
      <c r="J14" s="74" t="s">
        <v>8</v>
      </c>
    </row>
    <row customHeight="1" ht="32.25" r="15" s="91" spans="1:10">
      <c r="A15" s="26" t="n">
        <v>1</v>
      </c>
      <c r="B15" s="27" t="n">
        <v>42821</v>
      </c>
      <c r="C15" s="90" t="s">
        <v>9</v>
      </c>
      <c r="J15" s="28" t="s">
        <v>10</v>
      </c>
    </row>
    <row customHeight="1" ht="51.75" r="16" s="91" spans="1:10">
      <c r="A16" s="26" t="n">
        <v>2</v>
      </c>
      <c r="B16" s="27" t="n">
        <v>42838</v>
      </c>
      <c r="C16" s="90" t="s">
        <v>11</v>
      </c>
      <c r="J16" s="74" t="s">
        <v>10</v>
      </c>
    </row>
    <row customHeight="1" ht="48" r="17" s="91" spans="1:10">
      <c r="A17" s="26" t="n">
        <v>3</v>
      </c>
      <c r="B17" s="27" t="n">
        <v>42935</v>
      </c>
      <c r="C17" s="90" t="s">
        <v>12</v>
      </c>
      <c r="J17" s="28" t="s">
        <v>13</v>
      </c>
    </row>
    <row customHeight="1" ht="32.25" r="18" s="91" spans="1:10">
      <c r="A18" s="26" t="n"/>
      <c r="B18" s="27" t="n"/>
      <c r="C18" s="90" t="n"/>
      <c r="J18" s="28" t="n"/>
    </row>
    <row customHeight="1" ht="32.25" r="19" s="91" spans="1:10">
      <c r="A19" s="26" t="n"/>
      <c r="B19" s="27" t="n"/>
      <c r="C19" s="90" t="n"/>
      <c r="J19" s="28" t="n"/>
    </row>
    <row customHeight="1" ht="42" r="20" s="91" spans="1:10">
      <c r="A20" s="26" t="n"/>
      <c r="B20" s="27" t="n"/>
      <c r="C20" s="90" t="n"/>
      <c r="J20" s="28" t="n"/>
    </row>
  </sheetData>
  <mergeCells count="10">
    <mergeCell ref="C18:I18"/>
    <mergeCell ref="C19:I19"/>
    <mergeCell ref="C20:I20"/>
    <mergeCell ref="B7:H7"/>
    <mergeCell ref="D11:F11"/>
    <mergeCell ref="C13:I13"/>
    <mergeCell ref="C14:I14"/>
    <mergeCell ref="C15:I15"/>
    <mergeCell ref="C16:I16"/>
    <mergeCell ref="C17:I17"/>
  </mergeCells>
  <pageMargins bottom="1" footer="0.5" header="0.5" left="0.75" right="0.5" top="1"/>
  <pageSetup orientation="landscape"/>
</worksheet>
</file>

<file path=xl/worksheets/sheet2.xml><?xml version="1.0" encoding="utf-8"?>
<worksheet xmlns="http://schemas.openxmlformats.org/spreadsheetml/2006/main">
  <sheetPr codeName="Sheet2">
    <outlinePr summaryBelow="1" summaryRight="1"/>
    <pageSetUpPr/>
  </sheetPr>
  <dimension ref="A1:V179"/>
  <sheetViews>
    <sheetView tabSelected="1" workbookViewId="0" zoomScale="85" zoomScaleNormal="85" zoomScaleSheetLayoutView="85">
      <pane activePane="bottomLeft" state="frozen" topLeftCell="A9" ySplit="8"/>
      <selection activeCell="E114" pane="bottomLeft" sqref="E114"/>
    </sheetView>
  </sheetViews>
  <sheetFormatPr baseColWidth="8" defaultRowHeight="13.2" outlineLevelCol="0"/>
  <cols>
    <col customWidth="1" max="2" min="2" style="96" width="22"/>
    <col customWidth="1" max="3" min="3" style="96" width="18"/>
    <col customWidth="1" max="4" min="4" style="96" width="24.6640625"/>
    <col customWidth="1" max="5" min="5" style="97" width="25.6640625"/>
    <col customWidth="1" max="6" min="6" style="97" width="31.109375"/>
    <col customWidth="1" max="7" min="7" style="97" width="1.33203125"/>
    <col customWidth="1" max="9" min="9" style="91" width="2.33203125"/>
    <col customWidth="1" max="11" min="11" style="91" width="2.5546875"/>
    <col bestFit="1" customWidth="1" max="12" min="12" style="91" width="15.109375"/>
  </cols>
  <sheetData>
    <row customHeight="1" ht="33.6" r="1" s="91" spans="1:22">
      <c r="A1" t="s">
        <v>14</v>
      </c>
      <c r="D1" s="111" t="s">
        <v>15</v>
      </c>
    </row>
    <row customHeight="1" ht="19.2" r="2" s="91" spans="1:22">
      <c r="B2" s="29" t="s">
        <v>16</v>
      </c>
      <c r="C2" s="30" t="n"/>
    </row>
    <row customHeight="1" ht="29.4" r="3" s="91" spans="1:22">
      <c r="B3" s="54" t="n"/>
      <c r="C3" s="112">
        <f>IF(LEN(B3)&lt;8, "Insert Substation Name in Cell B3", "" )</f>
        <v/>
      </c>
    </row>
    <row r="5" spans="1:22">
      <c r="B5" s="29" t="s">
        <v>17</v>
      </c>
      <c r="C5" s="30" t="n"/>
      <c r="D5" s="29" t="s">
        <v>18</v>
      </c>
    </row>
    <row customHeight="1" ht="49.95" r="6" s="91" spans="1:22">
      <c r="B6" s="54" t="n"/>
      <c r="C6" s="104">
        <f>IF(LEN(B6)&gt;8, "Config Name Greater Than 8 Characters", "Insert Config Name In Cell B6" )</f>
        <v/>
      </c>
      <c r="D6" s="50" t="n"/>
      <c r="E6" s="104">
        <f>IF(LEN(D6)&lt;8, "Paste Config Properties Revision Text in Cell D6", "" )</f>
        <v/>
      </c>
      <c r="F6" s="49" t="s">
        <v>19</v>
      </c>
      <c r="H6" s="54" t="n"/>
      <c r="I6" s="54" t="n"/>
      <c r="J6" s="54" t="n"/>
      <c r="L6" t="s">
        <v>20</v>
      </c>
    </row>
    <row r="7" spans="1:22">
      <c r="H7" s="97" t="n"/>
      <c r="I7" s="97" t="n"/>
      <c r="J7" s="97" t="n"/>
    </row>
    <row customFormat="1" r="8" s="101" spans="1:22">
      <c r="B8" s="1" t="s">
        <v>21</v>
      </c>
      <c r="C8" s="1" t="s">
        <v>22</v>
      </c>
      <c r="D8" s="1" t="s">
        <v>23</v>
      </c>
      <c r="E8" s="1" t="s">
        <v>24</v>
      </c>
      <c r="F8" s="1" t="s">
        <v>25</v>
      </c>
      <c r="G8" s="1" t="n"/>
      <c r="H8" s="103" t="s">
        <v>26</v>
      </c>
      <c r="I8" s="103" t="n"/>
      <c r="J8" s="103" t="s">
        <v>27</v>
      </c>
    </row>
    <row customFormat="1" customHeight="1" ht="13.5" r="9" s="101" spans="1:22" thickBot="1">
      <c r="B9" s="1" t="n"/>
      <c r="C9" s="1" t="n"/>
      <c r="D9" s="1" t="n"/>
      <c r="E9" s="1" t="n"/>
      <c r="F9" s="89" t="n"/>
      <c r="G9" s="1" t="n"/>
      <c r="H9" s="103" t="n"/>
      <c r="I9" s="103" t="n"/>
      <c r="J9" s="103" t="n"/>
    </row>
    <row customFormat="1" customHeight="1" ht="13.5" r="10" s="101" spans="1:22" thickBot="1">
      <c r="B10" s="7" t="n"/>
      <c r="C10" s="7" t="n"/>
      <c r="D10" s="7" t="n"/>
      <c r="E10" s="98" t="s">
        <v>28</v>
      </c>
      <c r="G10" s="7" t="n"/>
      <c r="H10" s="51" t="n"/>
      <c r="I10" s="51" t="n"/>
      <c r="J10" s="51" t="n"/>
    </row>
    <row customFormat="1" r="11" s="99" spans="1:22">
      <c r="B11" s="7" t="s">
        <v>29</v>
      </c>
      <c r="C11" s="7" t="s">
        <v>30</v>
      </c>
      <c r="D11" s="76" t="s">
        <v>31</v>
      </c>
      <c r="E11" s="33" t="s">
        <v>32</v>
      </c>
      <c r="F11" s="70" t="s">
        <v>33</v>
      </c>
      <c r="G11" s="7" t="n"/>
      <c r="H11" s="54" t="n"/>
      <c r="I11" s="54" t="n"/>
      <c r="J11" s="54" t="n"/>
    </row>
    <row customFormat="1" r="12" s="99" spans="1:22">
      <c r="E12" s="71" t="n"/>
      <c r="F12" s="72" t="n"/>
      <c r="H12" s="54" t="n"/>
      <c r="I12" s="54" t="n"/>
      <c r="J12" s="54" t="n"/>
      <c r="V12" s="99" t="s">
        <v>34</v>
      </c>
    </row>
    <row customFormat="1" customHeight="1" ht="13.2" r="13" s="99" spans="1:22">
      <c r="D13" s="100" t="s">
        <v>35</v>
      </c>
      <c r="E13" s="71" t="n"/>
      <c r="F13" s="72" t="n"/>
      <c r="H13" s="54" t="n"/>
      <c r="I13" s="54" t="n"/>
      <c r="J13" s="54" t="n"/>
      <c r="L13" s="99" t="s">
        <v>34</v>
      </c>
      <c r="V13" s="99" t="s">
        <v>36</v>
      </c>
    </row>
    <row customFormat="1" r="14" s="99" spans="1:22">
      <c r="E14" s="71" t="n"/>
      <c r="F14" s="72" t="n"/>
      <c r="H14" s="54" t="n"/>
      <c r="I14" s="54" t="n"/>
      <c r="J14" s="54" t="n"/>
      <c r="L14" s="99" t="s">
        <v>36</v>
      </c>
      <c r="V14" s="99" t="s">
        <v>37</v>
      </c>
    </row>
    <row customFormat="1" r="15" s="99" spans="1:22">
      <c r="E15" s="71" t="n"/>
      <c r="F15" s="72" t="n"/>
      <c r="H15" s="54" t="n"/>
      <c r="I15" s="54" t="n"/>
      <c r="J15" s="54" t="n"/>
      <c r="L15" s="99" t="s">
        <v>37</v>
      </c>
      <c r="V15" s="99" t="s">
        <v>38</v>
      </c>
    </row>
    <row customFormat="1" r="16" s="99" spans="1:22">
      <c r="E16" s="71" t="n"/>
      <c r="F16" s="72" t="n"/>
      <c r="H16" s="54" t="n"/>
      <c r="I16" s="54" t="n"/>
      <c r="J16" s="54" t="n"/>
      <c r="L16" s="99" t="s">
        <v>38</v>
      </c>
      <c r="V16" s="99" t="s">
        <v>39</v>
      </c>
    </row>
    <row customFormat="1" r="17" s="99" spans="1:22">
      <c r="E17" s="71" t="n"/>
      <c r="F17" s="72" t="n"/>
      <c r="H17" s="54" t="n"/>
      <c r="I17" s="54" t="n"/>
      <c r="J17" s="54" t="n"/>
      <c r="L17" s="99" t="s">
        <v>40</v>
      </c>
    </row>
    <row customFormat="1" r="18" s="99" spans="1:22">
      <c r="E18" s="71" t="n"/>
      <c r="F18" s="72" t="n"/>
      <c r="H18" s="54" t="n"/>
      <c r="I18" s="54" t="n"/>
      <c r="J18" s="54" t="n"/>
    </row>
    <row customFormat="1" customHeight="1" ht="13.5" r="19" s="99" spans="1:22" thickBot="1">
      <c r="E19" s="75" t="n"/>
      <c r="F19" s="73" t="n"/>
      <c r="H19" s="54" t="n"/>
      <c r="I19" s="54" t="n"/>
      <c r="J19" s="54" t="n"/>
    </row>
    <row customFormat="1" customHeight="1" ht="13.5" r="20" s="99" spans="1:22" thickBot="1">
      <c r="H20" s="54" t="n"/>
      <c r="I20" s="54" t="n"/>
      <c r="J20" s="54" t="n"/>
    </row>
    <row customFormat="1" customHeight="1" ht="13.5" r="21" s="99" spans="1:22" thickBot="1">
      <c r="E21" s="98" t="s">
        <v>41</v>
      </c>
      <c r="H21" s="54" t="n"/>
      <c r="I21" s="54" t="n"/>
      <c r="J21" s="54" t="n"/>
    </row>
    <row customFormat="1" customHeight="1" ht="13.2" r="22" s="99" spans="1:22">
      <c r="B22" s="7" t="s">
        <v>29</v>
      </c>
      <c r="C22" s="7" t="s">
        <v>30</v>
      </c>
      <c r="D22" s="76" t="s">
        <v>31</v>
      </c>
      <c r="E22" s="33" t="s">
        <v>32</v>
      </c>
      <c r="F22" s="70" t="s">
        <v>33</v>
      </c>
      <c r="G22" s="7" t="n"/>
      <c r="H22" s="54" t="n"/>
      <c r="I22" s="54" t="n"/>
      <c r="J22" s="54" t="n"/>
    </row>
    <row customFormat="1" r="23" s="99" spans="1:22">
      <c r="E23" s="71" t="n"/>
      <c r="F23" s="72" t="n"/>
      <c r="H23" s="54" t="n"/>
      <c r="I23" s="54" t="n"/>
      <c r="J23" s="54" t="n"/>
    </row>
    <row customFormat="1" customHeight="1" ht="13.2" r="24" s="99" spans="1:22">
      <c r="D24" s="100" t="s">
        <v>35</v>
      </c>
      <c r="E24" s="71" t="n"/>
      <c r="F24" s="72" t="n"/>
      <c r="H24" s="54" t="n"/>
      <c r="I24" s="54" t="n"/>
      <c r="J24" s="54" t="n"/>
    </row>
    <row customFormat="1" r="25" s="99" spans="1:22">
      <c r="E25" s="71" t="n"/>
      <c r="F25" s="72" t="n"/>
      <c r="H25" s="54" t="n"/>
      <c r="I25" s="54" t="n"/>
      <c r="J25" s="54" t="n"/>
    </row>
    <row customFormat="1" r="26" s="99" spans="1:22">
      <c r="E26" s="71" t="n"/>
      <c r="F26" s="72" t="n"/>
      <c r="H26" s="54" t="n"/>
      <c r="I26" s="54" t="n"/>
      <c r="J26" s="54" t="n"/>
    </row>
    <row customFormat="1" r="27" s="99" spans="1:22">
      <c r="E27" s="71" t="n"/>
      <c r="F27" s="72" t="n"/>
      <c r="H27" s="54" t="n"/>
      <c r="I27" s="54" t="n"/>
      <c r="J27" s="54" t="n"/>
    </row>
    <row customFormat="1" r="28" s="99" spans="1:22">
      <c r="E28" s="71" t="n"/>
      <c r="F28" s="72" t="n"/>
      <c r="H28" s="54" t="n"/>
      <c r="I28" s="54" t="n"/>
      <c r="J28" s="54" t="n"/>
    </row>
    <row customFormat="1" r="29" s="99" spans="1:22">
      <c r="E29" s="71" t="n"/>
      <c r="F29" s="72" t="n"/>
      <c r="H29" s="54" t="n"/>
      <c r="I29" s="54" t="n"/>
      <c r="J29" s="54" t="n"/>
    </row>
    <row customFormat="1" customHeight="1" ht="13.5" r="30" s="99" spans="1:22" thickBot="1">
      <c r="E30" s="75" t="n"/>
      <c r="F30" s="73" t="n"/>
      <c r="H30" s="54" t="n"/>
      <c r="I30" s="54" t="n"/>
      <c r="J30" s="54" t="n"/>
    </row>
    <row customFormat="1" r="31" s="99" spans="1:22">
      <c r="B31" s="7" t="n"/>
      <c r="C31" s="7" t="n"/>
      <c r="D31" s="7" t="n"/>
      <c r="E31" s="7" t="n"/>
      <c r="F31" s="7" t="n"/>
      <c r="G31" s="7" t="n"/>
      <c r="H31" s="101" t="n"/>
      <c r="I31" s="101" t="n"/>
      <c r="J31" s="101" t="n"/>
      <c r="K31" s="101" t="n"/>
      <c r="L31" s="101" t="n"/>
      <c r="M31" s="101" t="n"/>
    </row>
    <row customFormat="1" r="32" s="99" spans="1:22"/>
    <row customFormat="1" r="33" s="99" spans="1:22">
      <c r="B33" s="7" t="s">
        <v>29</v>
      </c>
      <c r="C33" s="76" t="s">
        <v>42</v>
      </c>
      <c r="D33" s="76" t="s">
        <v>43</v>
      </c>
      <c r="E33" s="7" t="s">
        <v>44</v>
      </c>
      <c r="F33" s="7" t="n">
        <v>10</v>
      </c>
      <c r="G33" s="7" t="n"/>
      <c r="H33" s="54" t="n"/>
      <c r="I33" s="54" t="n"/>
      <c r="J33" s="54" t="n"/>
    </row>
    <row customFormat="1" r="34" s="99" spans="1:22">
      <c r="B34" s="7" t="s">
        <v>29</v>
      </c>
      <c r="C34" s="7" t="s">
        <v>45</v>
      </c>
      <c r="D34" s="7" t="s">
        <v>31</v>
      </c>
      <c r="E34" s="7" t="s">
        <v>46</v>
      </c>
      <c r="F34" s="7" t="s">
        <v>47</v>
      </c>
      <c r="G34" s="7" t="n"/>
      <c r="H34" s="54" t="n"/>
      <c r="I34" s="54" t="n"/>
      <c r="J34" s="54" t="n"/>
    </row>
    <row customFormat="1" r="35" s="99" spans="1:22">
      <c r="B35" s="7" t="s">
        <v>29</v>
      </c>
      <c r="C35" s="7" t="s">
        <v>45</v>
      </c>
      <c r="D35" s="7" t="s">
        <v>31</v>
      </c>
      <c r="E35" s="7" t="s">
        <v>48</v>
      </c>
      <c r="F35" s="7" t="n">
        <v>0</v>
      </c>
      <c r="G35" s="7" t="n"/>
      <c r="H35" s="54" t="n"/>
      <c r="I35" s="54" t="n"/>
      <c r="J35" s="54" t="n"/>
    </row>
    <row customFormat="1" r="36" s="99" spans="1:22">
      <c r="B36" s="7" t="s">
        <v>29</v>
      </c>
      <c r="C36" s="7" t="s">
        <v>45</v>
      </c>
      <c r="D36" s="76" t="s">
        <v>31</v>
      </c>
      <c r="E36" s="7" t="s">
        <v>49</v>
      </c>
      <c r="F36" s="7" t="s">
        <v>50</v>
      </c>
      <c r="G36" s="7" t="n"/>
      <c r="H36" s="54" t="n"/>
      <c r="I36" s="54" t="n"/>
      <c r="J36" s="54" t="n"/>
    </row>
    <row customFormat="1" r="37" s="99" spans="1:22">
      <c r="B37" s="7" t="s">
        <v>29</v>
      </c>
      <c r="C37" s="7" t="s">
        <v>45</v>
      </c>
      <c r="D37" s="7" t="s">
        <v>31</v>
      </c>
      <c r="E37" s="7" t="s">
        <v>51</v>
      </c>
      <c r="F37" s="7" t="s">
        <v>52</v>
      </c>
      <c r="G37" s="7" t="n"/>
      <c r="H37" s="54" t="n"/>
      <c r="I37" s="54" t="n"/>
      <c r="J37" s="54" t="n"/>
    </row>
    <row customFormat="1" r="38" s="99" spans="1:22">
      <c r="B38" s="7" t="s">
        <v>29</v>
      </c>
      <c r="C38" s="7" t="s">
        <v>45</v>
      </c>
      <c r="D38" s="7" t="s">
        <v>31</v>
      </c>
      <c r="E38" s="7" t="s">
        <v>53</v>
      </c>
      <c r="F38" s="7" t="s">
        <v>54</v>
      </c>
      <c r="G38" s="7" t="n"/>
      <c r="H38" s="54" t="n"/>
      <c r="I38" s="54" t="n"/>
      <c r="J38" s="54" t="n"/>
    </row>
    <row customFormat="1" r="39" s="99" spans="1:22">
      <c r="B39" s="7" t="n"/>
      <c r="C39" s="7" t="n"/>
      <c r="D39" s="7" t="n"/>
      <c r="E39" s="7" t="n"/>
      <c r="F39" s="7" t="n"/>
      <c r="G39" s="7" t="n"/>
      <c r="H39" s="54" t="n"/>
      <c r="I39" s="54" t="n"/>
      <c r="J39" s="54" t="n"/>
    </row>
    <row customFormat="1" r="40" s="99" spans="1:22">
      <c r="B40" s="7" t="s">
        <v>55</v>
      </c>
      <c r="C40" s="7" t="s">
        <v>56</v>
      </c>
      <c r="D40" s="7" t="s">
        <v>57</v>
      </c>
      <c r="E40" s="7" t="s">
        <v>58</v>
      </c>
      <c r="F40" s="7" t="n">
        <v>5</v>
      </c>
      <c r="G40" s="7" t="n"/>
      <c r="H40" s="54" t="n"/>
      <c r="I40" s="54" t="n"/>
      <c r="J40" s="54" t="n"/>
    </row>
    <row customFormat="1" r="41" s="99" spans="1:22">
      <c r="B41" s="7" t="n"/>
      <c r="C41" s="7" t="n"/>
      <c r="D41" s="7" t="n"/>
      <c r="E41" s="7" t="n"/>
      <c r="F41" s="7" t="n"/>
      <c r="G41" s="7" t="n"/>
      <c r="H41" s="54" t="n"/>
      <c r="I41" s="54" t="n"/>
      <c r="J41" s="54" t="n"/>
    </row>
    <row customFormat="1" r="42" s="99" spans="1:22">
      <c r="B42" s="7" t="s">
        <v>59</v>
      </c>
      <c r="C42" s="7" t="s">
        <v>60</v>
      </c>
      <c r="D42" s="7" t="s">
        <v>61</v>
      </c>
      <c r="E42" s="7" t="s">
        <v>62</v>
      </c>
      <c r="F42" s="7" t="s">
        <v>63</v>
      </c>
      <c r="G42" s="7" t="n"/>
      <c r="H42" s="54" t="n"/>
      <c r="I42" s="54" t="n"/>
      <c r="J42" s="54" t="n"/>
    </row>
    <row customFormat="1" r="43" s="99" spans="1:22">
      <c r="B43" s="7" t="s">
        <v>59</v>
      </c>
      <c r="C43" s="7" t="s">
        <v>64</v>
      </c>
      <c r="D43" s="7" t="s">
        <v>65</v>
      </c>
      <c r="E43" s="7" t="s">
        <v>66</v>
      </c>
      <c r="F43" s="7" t="s">
        <v>67</v>
      </c>
      <c r="G43" s="7" t="n"/>
      <c r="H43" s="54" t="n"/>
      <c r="I43" s="54" t="n"/>
      <c r="J43" s="54" t="n"/>
    </row>
    <row customFormat="1" customHeight="1" ht="13.5" r="44" s="99" spans="1:22" thickBot="1">
      <c r="B44" s="7" t="n"/>
      <c r="C44" s="7" t="n"/>
      <c r="D44" s="7" t="n"/>
      <c r="E44" s="7" t="n"/>
      <c r="F44" s="7" t="n"/>
      <c r="G44" s="7" t="n"/>
      <c r="H44" s="54" t="n"/>
      <c r="I44" s="54" t="n"/>
      <c r="J44" s="54" t="n"/>
    </row>
    <row customFormat="1" r="45" s="99" spans="1:22">
      <c r="B45" s="31" t="n"/>
      <c r="C45" s="32" t="n"/>
      <c r="D45" s="115" t="s">
        <v>68</v>
      </c>
      <c r="F45" s="16" t="n"/>
      <c r="G45" s="7" t="n"/>
      <c r="H45" s="54" t="n"/>
      <c r="I45" s="54" t="n"/>
      <c r="J45" s="54" t="n"/>
    </row>
    <row customFormat="1" r="46" s="99" spans="1:22">
      <c r="B46" s="33" t="n"/>
      <c r="C46" s="7" t="n"/>
      <c r="D46" s="112" t="s">
        <v>69</v>
      </c>
      <c r="F46" s="70" t="n"/>
      <c r="G46" s="7" t="n"/>
      <c r="H46" s="54" t="n"/>
      <c r="I46" s="54" t="n"/>
      <c r="J46" s="54" t="n"/>
    </row>
    <row customFormat="1" r="47" s="99" spans="1:22">
      <c r="B47" s="33" t="n"/>
      <c r="C47" s="7" t="n"/>
      <c r="D47" s="7" t="n"/>
      <c r="E47" s="8" t="n"/>
      <c r="F47" s="70" t="n"/>
      <c r="G47" s="7" t="n"/>
      <c r="H47" s="54" t="n"/>
      <c r="I47" s="54" t="n"/>
      <c r="J47" s="54" t="n"/>
    </row>
    <row customFormat="1" r="48" s="99" spans="1:22">
      <c r="B48" s="102" t="s">
        <v>70</v>
      </c>
      <c r="C48" s="7" t="n"/>
      <c r="D48" s="13" t="s">
        <v>71</v>
      </c>
      <c r="E48" s="10">
        <f>C65</f>
        <v/>
      </c>
      <c r="F48" s="113" t="s">
        <v>72</v>
      </c>
      <c r="G48" s="7" t="n"/>
      <c r="H48" s="54" t="n"/>
      <c r="I48" s="54" t="n"/>
      <c r="J48" s="54" t="n"/>
    </row>
    <row customFormat="1" r="49" s="99" spans="1:22">
      <c r="C49" s="7" t="n"/>
      <c r="D49" s="14" t="s">
        <v>73</v>
      </c>
      <c r="E49" s="10">
        <f>D65</f>
        <v/>
      </c>
      <c r="G49" s="7" t="n"/>
      <c r="H49" s="54" t="n"/>
      <c r="I49" s="54" t="n"/>
      <c r="J49" s="54" t="n"/>
    </row>
    <row customFormat="1" r="50" s="99" spans="1:22">
      <c r="C50" s="7" t="n"/>
      <c r="D50" s="14" t="s">
        <v>74</v>
      </c>
      <c r="E50" s="10">
        <f>B65</f>
        <v/>
      </c>
      <c r="G50" s="7" t="n"/>
      <c r="H50" s="54" t="n"/>
      <c r="I50" s="54" t="n"/>
      <c r="J50" s="54" t="n"/>
    </row>
    <row customFormat="1" r="51" s="99" spans="1:22">
      <c r="C51" s="7" t="n"/>
      <c r="D51" s="15" t="s">
        <v>75</v>
      </c>
      <c r="E51" s="10">
        <f>F65</f>
        <v/>
      </c>
      <c r="G51" s="7" t="n"/>
      <c r="H51" s="54" t="n"/>
      <c r="I51" s="54" t="n"/>
      <c r="J51" s="54" t="n"/>
    </row>
    <row customFormat="1" r="52" s="99" spans="1:22">
      <c r="B52" s="33" t="n"/>
      <c r="C52" s="7" t="n"/>
      <c r="D52" s="11" t="n"/>
      <c r="E52" s="97" t="n"/>
      <c r="F52" s="17" t="n"/>
      <c r="G52" s="7" t="n"/>
      <c r="H52" s="54" t="n"/>
      <c r="I52" s="54" t="n"/>
      <c r="J52" s="54" t="n"/>
    </row>
    <row customFormat="1" r="53" s="99" spans="1:22">
      <c r="B53" s="105" t="s">
        <v>76</v>
      </c>
      <c r="G53" s="7" t="n"/>
      <c r="H53" s="54" t="n"/>
      <c r="I53" s="54" t="n"/>
      <c r="J53" s="54" t="n"/>
    </row>
    <row customFormat="1" r="54" s="99" spans="1:22">
      <c r="B54" s="33" t="n"/>
      <c r="C54" s="7" t="n"/>
      <c r="D54" s="7" t="n"/>
      <c r="E54" s="7" t="n"/>
      <c r="F54" s="70" t="n"/>
      <c r="G54" s="7" t="n"/>
      <c r="H54" s="54" t="n"/>
      <c r="I54" s="54" t="n"/>
      <c r="J54" s="54" t="n"/>
    </row>
    <row customFormat="1" r="55" s="99" spans="1:22">
      <c r="B55" s="18" t="s">
        <v>77</v>
      </c>
      <c r="C55" s="9" t="s">
        <v>78</v>
      </c>
      <c r="D55" s="9" t="s">
        <v>79</v>
      </c>
      <c r="E55" s="9" t="s">
        <v>80</v>
      </c>
      <c r="F55" s="19" t="s">
        <v>81</v>
      </c>
      <c r="G55" s="7" t="n"/>
      <c r="H55" s="54" t="n"/>
      <c r="I55" s="54" t="n"/>
      <c r="J55" s="54" t="n"/>
    </row>
    <row customFormat="1" r="56" s="99" spans="1:22">
      <c r="B56" s="20" t="n">
        <v>0</v>
      </c>
      <c r="C56" s="12" t="n">
        <v>3</v>
      </c>
      <c r="D56" s="12" t="n">
        <v>9</v>
      </c>
      <c r="E56" s="12" t="n"/>
      <c r="F56" s="21" t="n">
        <v>0</v>
      </c>
      <c r="G56" s="7" t="n"/>
      <c r="H56" s="54" t="n"/>
      <c r="I56" s="54" t="n"/>
      <c r="J56" s="54" t="n"/>
    </row>
    <row customFormat="1" r="57" s="99" spans="1:22">
      <c r="B57" s="62" t="n"/>
      <c r="C57" s="54" t="n"/>
      <c r="D57" s="54" t="n"/>
      <c r="E57" s="54" t="n"/>
      <c r="F57" s="55" t="n"/>
      <c r="G57" s="7" t="n"/>
      <c r="H57" s="54" t="n"/>
      <c r="I57" s="54" t="n"/>
      <c r="J57" s="54" t="n"/>
    </row>
    <row customFormat="1" customHeight="1" ht="13.2" r="58" s="99" spans="1:22">
      <c r="B58" s="63">
        <f>(F57*5)</f>
        <v/>
      </c>
      <c r="C58" s="64">
        <f>(F57*13)</f>
        <v/>
      </c>
      <c r="D58" s="64">
        <f>(F57*10)</f>
        <v/>
      </c>
      <c r="E58" s="64" t="n"/>
      <c r="F58" s="65" t="n"/>
      <c r="G58" s="7" t="n"/>
      <c r="H58" s="54" t="n"/>
      <c r="I58" s="54" t="n"/>
      <c r="J58" s="54" t="n"/>
    </row>
    <row customFormat="1" r="59" s="99" spans="1:22">
      <c r="B59" s="62" t="n"/>
      <c r="C59" s="54" t="n"/>
      <c r="D59" s="54" t="n"/>
      <c r="E59" s="54" t="n"/>
      <c r="F59" s="55" t="n"/>
      <c r="G59" s="7" t="n"/>
      <c r="H59" s="54" t="n"/>
      <c r="I59" s="54" t="n"/>
      <c r="J59" s="54" t="n"/>
    </row>
    <row customFormat="1" r="60" s="99" spans="1:22">
      <c r="B60" s="63">
        <f>(F59*5)</f>
        <v/>
      </c>
      <c r="C60" s="64">
        <f>(F59*13)</f>
        <v/>
      </c>
      <c r="D60" s="64">
        <f>(F59*10)</f>
        <v/>
      </c>
      <c r="E60" s="64" t="n"/>
      <c r="F60" s="65" t="n"/>
      <c r="G60" s="7" t="n"/>
      <c r="H60" s="54" t="n"/>
      <c r="I60" s="54" t="n"/>
      <c r="J60" s="54" t="n"/>
    </row>
    <row customFormat="1" r="61" s="99" spans="1:22">
      <c r="B61" s="62" t="n"/>
      <c r="C61" s="54" t="n"/>
      <c r="D61" s="54" t="n"/>
      <c r="E61" s="54" t="n"/>
      <c r="F61" s="55" t="n"/>
      <c r="G61" s="7" t="n"/>
      <c r="H61" s="54" t="n"/>
      <c r="I61" s="54" t="n"/>
      <c r="J61" s="54" t="n"/>
    </row>
    <row customFormat="1" r="62" s="99" spans="1:22">
      <c r="B62" s="63">
        <f>(F61*5)</f>
        <v/>
      </c>
      <c r="C62" s="64">
        <f>(F61*13)</f>
        <v/>
      </c>
      <c r="D62" s="64">
        <f>(F61*10)</f>
        <v/>
      </c>
      <c r="E62" s="64" t="n"/>
      <c r="F62" s="65" t="n"/>
      <c r="G62" s="7" t="n"/>
      <c r="H62" s="54" t="n"/>
      <c r="I62" s="54" t="n"/>
      <c r="J62" s="54" t="n"/>
    </row>
    <row customFormat="1" r="63" s="99" spans="1:22">
      <c r="B63" s="62" t="n"/>
      <c r="C63" s="54" t="n"/>
      <c r="D63" s="54" t="n"/>
      <c r="E63" s="54" t="n"/>
      <c r="F63" s="55" t="n"/>
      <c r="G63" s="7" t="n"/>
      <c r="H63" s="54" t="n"/>
      <c r="I63" s="54" t="n"/>
      <c r="J63" s="54" t="n"/>
    </row>
    <row customFormat="1" r="64" s="99" spans="1:22">
      <c r="B64" s="20">
        <f>(F63*5)</f>
        <v/>
      </c>
      <c r="C64" s="12">
        <f>(F63*13)</f>
        <v/>
      </c>
      <c r="D64" s="12">
        <f>(F63*10)</f>
        <v/>
      </c>
      <c r="E64" s="12" t="n"/>
      <c r="F64" s="22" t="n"/>
      <c r="G64" s="7" t="n"/>
      <c r="H64" s="54" t="n"/>
      <c r="I64" s="54" t="n"/>
      <c r="J64" s="54" t="n"/>
    </row>
    <row customFormat="1" customHeight="1" ht="13.5" r="65" s="99" spans="1:22" thickBot="1">
      <c r="B65" s="23">
        <f>SUM(B56:B64)</f>
        <v/>
      </c>
      <c r="C65" s="24">
        <f>SUM(C56:C64)</f>
        <v/>
      </c>
      <c r="D65" s="24">
        <f>SUM(D56:D64)</f>
        <v/>
      </c>
      <c r="E65" s="24">
        <f>SUM(E56:E64)</f>
        <v/>
      </c>
      <c r="F65" s="25">
        <f>SUM(F56:F64)</f>
        <v/>
      </c>
      <c r="G65" s="7" t="n"/>
      <c r="H65" s="54" t="n"/>
      <c r="I65" s="54" t="n"/>
      <c r="J65" s="54" t="n"/>
    </row>
    <row customFormat="1" r="66" s="99" spans="1:22">
      <c r="B66" s="7" t="n"/>
      <c r="C66" s="7" t="n"/>
      <c r="D66" s="7" t="n"/>
      <c r="E66" s="7" t="n"/>
      <c r="F66" s="7" t="n"/>
      <c r="G66" s="7" t="n"/>
      <c r="H66" s="54" t="n"/>
      <c r="I66" s="54" t="n"/>
      <c r="J66" s="54" t="n"/>
    </row>
    <row customFormat="1" r="67" s="99" spans="1:22">
      <c r="B67" s="7" t="s">
        <v>82</v>
      </c>
      <c r="C67" s="7" t="s">
        <v>83</v>
      </c>
      <c r="D67" s="7" t="s">
        <v>84</v>
      </c>
      <c r="E67" s="7" t="s">
        <v>85</v>
      </c>
      <c r="F67" s="7" t="n">
        <v>500</v>
      </c>
      <c r="G67" s="7" t="n"/>
      <c r="H67" s="54" t="n"/>
      <c r="I67" s="54" t="n"/>
      <c r="J67" s="54" t="n"/>
    </row>
    <row customFormat="1" customHeight="1" ht="13.2" r="68" s="99" spans="1:22">
      <c r="B68" s="7" t="s">
        <v>82</v>
      </c>
      <c r="C68" s="7" t="s">
        <v>83</v>
      </c>
      <c r="D68" s="7" t="s">
        <v>84</v>
      </c>
      <c r="E68" s="7" t="s">
        <v>86</v>
      </c>
      <c r="F68" s="7" t="s">
        <v>87</v>
      </c>
      <c r="G68" s="7" t="n"/>
      <c r="H68" s="54" t="n"/>
      <c r="I68" s="54" t="n"/>
      <c r="J68" s="54" t="n"/>
    </row>
    <row customFormat="1" r="69" s="99" spans="1:22">
      <c r="B69" s="7" t="s">
        <v>82</v>
      </c>
      <c r="C69" s="7" t="s">
        <v>88</v>
      </c>
      <c r="D69" s="7" t="s">
        <v>89</v>
      </c>
      <c r="E69" s="7" t="s">
        <v>90</v>
      </c>
      <c r="F69" s="7" t="n">
        <v>0</v>
      </c>
      <c r="G69" s="7" t="n"/>
      <c r="H69" s="54" t="n"/>
      <c r="I69" s="54" t="n"/>
      <c r="J69" s="54" t="n"/>
    </row>
    <row customFormat="1" r="70" s="99" spans="1:22">
      <c r="B70" s="7" t="s">
        <v>82</v>
      </c>
      <c r="C70" s="7" t="s">
        <v>88</v>
      </c>
      <c r="D70" s="7" t="s">
        <v>89</v>
      </c>
      <c r="E70" s="7" t="s">
        <v>91</v>
      </c>
      <c r="F70" s="7" t="n">
        <v>0</v>
      </c>
      <c r="G70" s="7" t="n"/>
      <c r="H70" s="54" t="n"/>
      <c r="I70" s="54" t="n"/>
      <c r="J70" s="54" t="n"/>
    </row>
    <row customFormat="1" r="71" s="99" spans="1:22">
      <c r="B71" s="7" t="s">
        <v>82</v>
      </c>
      <c r="C71" s="7" t="s">
        <v>92</v>
      </c>
      <c r="D71" s="7" t="s">
        <v>93</v>
      </c>
      <c r="E71" s="7" t="s">
        <v>94</v>
      </c>
      <c r="F71" s="7" t="n"/>
      <c r="G71" s="7" t="n"/>
      <c r="H71" s="54" t="n"/>
      <c r="I71" s="54" t="n"/>
      <c r="J71" s="54" t="n"/>
    </row>
    <row customFormat="1" r="72" s="99" spans="1:22">
      <c r="B72" s="7" t="s">
        <v>82</v>
      </c>
      <c r="C72" s="7" t="s">
        <v>92</v>
      </c>
      <c r="D72" s="7" t="s">
        <v>93</v>
      </c>
      <c r="E72" s="7" t="s">
        <v>95</v>
      </c>
      <c r="F72" s="7" t="n"/>
      <c r="G72" s="7" t="n"/>
      <c r="H72" s="54" t="n"/>
      <c r="I72" s="54" t="n"/>
      <c r="J72" s="54" t="n"/>
    </row>
    <row customFormat="1" r="73" s="99" spans="1:22">
      <c r="B73" s="7" t="s">
        <v>82</v>
      </c>
      <c r="C73" s="7" t="s">
        <v>92</v>
      </c>
      <c r="D73" s="7" t="s">
        <v>93</v>
      </c>
      <c r="E73" s="7" t="s">
        <v>96</v>
      </c>
      <c r="F73" s="7" t="n"/>
      <c r="G73" s="7" t="n"/>
      <c r="H73" s="54" t="n"/>
      <c r="I73" s="54" t="n"/>
      <c r="J73" s="54" t="n"/>
    </row>
    <row customFormat="1" r="74" s="99" spans="1:22">
      <c r="B74" s="7" t="s">
        <v>82</v>
      </c>
      <c r="C74" s="7" t="s">
        <v>97</v>
      </c>
      <c r="D74" s="7" t="s">
        <v>98</v>
      </c>
      <c r="E74" s="7" t="s">
        <v>99</v>
      </c>
      <c r="F74" s="7" t="s">
        <v>100</v>
      </c>
      <c r="G74" s="7" t="n"/>
      <c r="H74" s="54" t="n"/>
      <c r="I74" s="54" t="n"/>
      <c r="J74" s="54" t="n"/>
    </row>
    <row customFormat="1" r="75" s="99" spans="1:22">
      <c r="B75" s="7" t="s">
        <v>82</v>
      </c>
      <c r="C75" s="7" t="s">
        <v>97</v>
      </c>
      <c r="D75" s="7" t="s">
        <v>98</v>
      </c>
      <c r="G75" s="7" t="n"/>
    </row>
    <row customFormat="1" r="76" s="99" spans="1:22">
      <c r="B76" s="7" t="n"/>
      <c r="C76" s="114" t="n"/>
      <c r="F76" s="104" t="s">
        <v>101</v>
      </c>
      <c r="G76" s="7" t="n"/>
      <c r="H76" s="54" t="n"/>
      <c r="I76" s="54" t="n"/>
      <c r="J76" s="54" t="n"/>
    </row>
    <row customFormat="1" r="77" s="99" spans="1:22">
      <c r="B77" s="7" t="n"/>
      <c r="G77" s="7" t="n"/>
      <c r="I77" s="54" t="n"/>
    </row>
    <row customFormat="1" r="78" s="99" spans="1:22">
      <c r="B78" s="7" t="n"/>
      <c r="G78" s="7" t="n"/>
      <c r="I78" s="54" t="n"/>
    </row>
    <row customFormat="1" r="79" s="99" spans="1:22">
      <c r="B79" s="7" t="n"/>
      <c r="C79" s="7" t="n"/>
      <c r="D79" s="7" t="n"/>
      <c r="E79" s="7" t="n"/>
      <c r="F79" s="7" t="n"/>
      <c r="G79" s="7" t="n"/>
      <c r="H79" s="54" t="n"/>
      <c r="I79" s="54" t="n"/>
      <c r="J79" s="54" t="n"/>
      <c r="K79" s="69" t="n"/>
    </row>
    <row customFormat="1" r="80" s="99" spans="1:22">
      <c r="B80" s="7" t="n"/>
      <c r="C80" s="7" t="n"/>
      <c r="D80" s="7" t="n"/>
      <c r="E80" s="7" t="n"/>
      <c r="F80" s="7" t="n"/>
      <c r="G80" s="7" t="n"/>
      <c r="H80" s="54" t="n"/>
      <c r="I80" s="54" t="n"/>
      <c r="J80" s="54" t="n"/>
      <c r="K80" s="69" t="n"/>
    </row>
    <row customFormat="1" r="81" s="99" spans="1:22">
      <c r="B81" s="7" t="n"/>
      <c r="C81" s="7" t="n"/>
      <c r="D81" s="7" t="n"/>
      <c r="E81" s="7" t="n"/>
      <c r="F81" s="7" t="n"/>
      <c r="G81" s="7" t="n"/>
      <c r="H81" s="54" t="n"/>
      <c r="I81" s="54" t="n"/>
      <c r="J81" s="54" t="n"/>
    </row>
    <row customFormat="1" r="82" s="99" spans="1:22">
      <c r="B82" s="7" t="s">
        <v>102</v>
      </c>
      <c r="C82" s="7" t="s">
        <v>103</v>
      </c>
      <c r="D82" s="7" t="s">
        <v>104</v>
      </c>
      <c r="E82" s="76" t="s">
        <v>105</v>
      </c>
      <c r="F82" s="76" t="n">
        <v>10</v>
      </c>
      <c r="G82" s="76" t="n"/>
      <c r="H82" s="54" t="n"/>
      <c r="I82" s="54" t="n"/>
      <c r="J82" s="54" t="n"/>
    </row>
    <row customFormat="1" r="83" s="99" spans="1:22">
      <c r="B83" s="7" t="n"/>
      <c r="C83" s="7" t="n"/>
      <c r="D83" s="7" t="n"/>
      <c r="E83" s="76" t="n"/>
      <c r="F83" s="76" t="n"/>
      <c r="G83" s="76" t="n"/>
      <c r="H83" s="54" t="n"/>
      <c r="I83" s="54" t="n"/>
      <c r="J83" s="54" t="n"/>
    </row>
    <row customFormat="1" r="84" s="99" spans="1:22">
      <c r="B84" s="7" t="n"/>
      <c r="C84" s="7" t="n"/>
      <c r="D84" s="103" t="s">
        <v>106</v>
      </c>
      <c r="E84" s="103" t="s">
        <v>106</v>
      </c>
      <c r="F84" s="103" t="s">
        <v>106</v>
      </c>
      <c r="G84" s="76" t="n"/>
      <c r="H84" s="54" t="n"/>
      <c r="I84" s="54" t="n"/>
      <c r="J84" s="54" t="n"/>
    </row>
    <row customFormat="1" r="85" s="99" spans="1:22">
      <c r="B85" s="7" t="s">
        <v>102</v>
      </c>
      <c r="C85" s="7" t="s">
        <v>103</v>
      </c>
      <c r="D85" s="103" t="s">
        <v>107</v>
      </c>
      <c r="E85" s="103" t="s">
        <v>108</v>
      </c>
      <c r="F85" s="67" t="s">
        <v>109</v>
      </c>
      <c r="G85" s="76" t="n"/>
      <c r="H85" s="54" t="n"/>
      <c r="I85" s="54" t="n"/>
      <c r="J85" s="54" t="n"/>
    </row>
    <row customFormat="1" r="86" s="99" spans="1:22">
      <c r="B86" s="7" t="n"/>
      <c r="C86" s="7" t="n"/>
      <c r="D86" s="68" t="n"/>
      <c r="E86" s="66" t="n"/>
      <c r="F86" s="46">
        <f>DEC2HEX(D86)</f>
        <v/>
      </c>
      <c r="G86" s="76" t="n"/>
      <c r="H86" s="54" t="n"/>
      <c r="I86" s="54" t="n"/>
      <c r="J86" s="54" t="n"/>
    </row>
    <row customFormat="1" r="87" s="99" spans="1:22">
      <c r="B87" s="7" t="n"/>
      <c r="C87" s="7" t="n"/>
      <c r="D87" s="68" t="n"/>
      <c r="E87" s="66" t="n"/>
      <c r="F87" s="46">
        <f>DEC2HEX(D87)</f>
        <v/>
      </c>
      <c r="G87" s="76" t="n"/>
      <c r="H87" s="54" t="n"/>
      <c r="I87" s="54" t="n"/>
      <c r="J87" s="54" t="n"/>
    </row>
    <row customFormat="1" r="88" s="99" spans="1:22">
      <c r="B88" s="7" t="n"/>
      <c r="C88" s="7" t="n"/>
      <c r="D88" s="66" t="n"/>
      <c r="E88" s="66" t="n"/>
      <c r="F88" s="46">
        <f>DEC2HEX(D88)</f>
        <v/>
      </c>
      <c r="G88" s="76" t="n"/>
      <c r="H88" s="54" t="n"/>
      <c r="I88" s="54" t="n"/>
      <c r="J88" s="54" t="n"/>
    </row>
    <row customFormat="1" r="89" s="99" spans="1:22">
      <c r="B89" s="7" t="n"/>
      <c r="C89" s="7" t="n"/>
      <c r="D89" s="66" t="n"/>
      <c r="E89" s="66" t="n"/>
      <c r="F89" s="46">
        <f>DEC2HEX(D89)</f>
        <v/>
      </c>
      <c r="G89" s="76" t="n"/>
      <c r="H89" s="54" t="n"/>
      <c r="I89" s="54" t="n"/>
      <c r="J89" s="54" t="n"/>
      <c r="K89" s="69" t="n"/>
    </row>
    <row customFormat="1" r="90" s="99" spans="1:22">
      <c r="B90" s="7" t="n"/>
      <c r="C90" s="7" t="n"/>
      <c r="D90" s="66" t="n"/>
      <c r="E90" s="66" t="n"/>
      <c r="F90" s="46">
        <f>DEC2HEX(D90)</f>
        <v/>
      </c>
      <c r="G90" s="76" t="n"/>
      <c r="H90" s="54" t="n"/>
      <c r="I90" s="54" t="n"/>
      <c r="J90" s="54" t="n"/>
      <c r="K90" s="69" t="n"/>
    </row>
    <row r="91" spans="1:22">
      <c r="B91" s="7" t="n"/>
      <c r="C91" s="7" t="n"/>
      <c r="D91" s="66" t="n"/>
      <c r="E91" s="66" t="n"/>
      <c r="F91" s="46">
        <f>DEC2HEX(D91)</f>
        <v/>
      </c>
      <c r="G91" s="76" t="n"/>
      <c r="H91" s="54" t="n"/>
      <c r="I91" s="54" t="n"/>
      <c r="J91" s="54" t="n"/>
      <c r="K91" s="99" t="n"/>
      <c r="L91" s="99" t="n"/>
      <c r="M91" s="99" t="n"/>
    </row>
    <row r="92" spans="1:22">
      <c r="B92" s="7" t="n"/>
      <c r="C92" s="7" t="n"/>
      <c r="D92" s="66" t="n"/>
      <c r="E92" s="66" t="n"/>
      <c r="F92" s="46">
        <f>DEC2HEX(D92)</f>
        <v/>
      </c>
      <c r="G92" s="76" t="n"/>
      <c r="H92" s="54" t="n"/>
      <c r="I92" s="54" t="n"/>
      <c r="J92" s="54" t="n"/>
      <c r="K92" s="99" t="n"/>
      <c r="L92" s="99" t="n"/>
      <c r="M92" s="99" t="n"/>
    </row>
    <row r="93" spans="1:22">
      <c r="B93" s="7" t="n"/>
      <c r="C93" s="7" t="n"/>
      <c r="D93" s="7" t="n"/>
      <c r="E93" s="7" t="n"/>
      <c r="F93" s="7" t="n"/>
      <c r="G93" s="7" t="n"/>
      <c r="H93" s="54" t="n"/>
      <c r="I93" s="54" t="n"/>
      <c r="J93" s="54" t="n"/>
      <c r="K93" s="99" t="n"/>
      <c r="L93" s="99" t="n"/>
      <c r="M93" s="99" t="n"/>
    </row>
    <row r="94" spans="1:22">
      <c r="B94" s="7" t="n"/>
      <c r="C94" s="7" t="n"/>
      <c r="D94" s="103" t="s">
        <v>110</v>
      </c>
      <c r="E94" s="103" t="s">
        <v>110</v>
      </c>
      <c r="F94" s="103" t="s">
        <v>110</v>
      </c>
      <c r="G94" s="76" t="n"/>
      <c r="H94" s="54" t="n"/>
      <c r="I94" s="54" t="n"/>
      <c r="J94" s="54" t="n"/>
      <c r="K94" s="99" t="n"/>
      <c r="L94" s="99" t="n"/>
      <c r="M94" s="99" t="n"/>
    </row>
    <row r="95" spans="1:22">
      <c r="B95" s="7" t="s">
        <v>102</v>
      </c>
      <c r="C95" s="7" t="s">
        <v>103</v>
      </c>
      <c r="D95" s="103" t="s">
        <v>107</v>
      </c>
      <c r="E95" s="103" t="s">
        <v>111</v>
      </c>
      <c r="F95" s="76" t="s">
        <v>109</v>
      </c>
      <c r="G95" s="76" t="n"/>
      <c r="H95" s="54" t="n"/>
      <c r="I95" s="54" t="n"/>
      <c r="J95" s="54" t="n"/>
      <c r="K95" s="99" t="n"/>
      <c r="L95" s="99" t="n"/>
      <c r="M95" s="99" t="n"/>
    </row>
    <row r="96" spans="1:22">
      <c r="B96" s="7" t="n"/>
      <c r="C96" s="7" t="n"/>
      <c r="D96" s="66" t="n"/>
      <c r="E96" s="66" t="n"/>
      <c r="F96" s="46">
        <f>DEC2HEX(D96)</f>
        <v/>
      </c>
      <c r="G96" s="76" t="n"/>
      <c r="H96" s="54" t="n"/>
      <c r="I96" s="54" t="n"/>
      <c r="J96" s="54" t="n"/>
      <c r="K96" s="99" t="n"/>
      <c r="L96" s="99" t="n"/>
      <c r="M96" s="99" t="n"/>
    </row>
    <row customFormat="1" r="97" s="99" spans="1:22">
      <c r="B97" s="7" t="n"/>
      <c r="C97" s="7" t="n"/>
      <c r="D97" s="66" t="n"/>
      <c r="E97" s="66" t="n"/>
      <c r="F97" s="46">
        <f>DEC2HEX(D97)</f>
        <v/>
      </c>
      <c r="G97" s="76" t="n"/>
      <c r="H97" s="54" t="n"/>
      <c r="I97" s="54" t="n"/>
      <c r="J97" s="54" t="n"/>
    </row>
    <row customFormat="1" r="98" s="99" spans="1:22">
      <c r="B98" s="7" t="n"/>
      <c r="C98" s="7" t="n"/>
      <c r="D98" s="66" t="n"/>
      <c r="E98" s="66" t="n"/>
      <c r="F98" s="46">
        <f>DEC2HEX(D98)</f>
        <v/>
      </c>
      <c r="G98" s="76" t="n"/>
      <c r="H98" s="54" t="n"/>
      <c r="I98" s="54" t="n"/>
      <c r="J98" s="54" t="n"/>
    </row>
    <row customFormat="1" r="99" s="99" spans="1:22">
      <c r="B99" s="7" t="n"/>
      <c r="C99" s="7" t="n"/>
      <c r="D99" s="66" t="n"/>
      <c r="E99" s="66" t="n"/>
      <c r="F99" s="46">
        <f>DEC2HEX(D99)</f>
        <v/>
      </c>
      <c r="G99" s="76" t="n"/>
      <c r="H99" s="54" t="n"/>
      <c r="I99" s="54" t="n"/>
      <c r="J99" s="54" t="n"/>
    </row>
    <row customFormat="1" r="100" s="99" spans="1:22">
      <c r="B100" s="7" t="n"/>
      <c r="C100" s="7" t="n"/>
      <c r="D100" s="66" t="n"/>
      <c r="E100" s="66" t="n"/>
      <c r="F100" s="46">
        <f>DEC2HEX(D100)</f>
        <v/>
      </c>
      <c r="G100" s="76" t="n"/>
      <c r="H100" s="54" t="n"/>
      <c r="I100" s="54" t="n"/>
      <c r="J100" s="54" t="n"/>
    </row>
    <row r="101" spans="1:22">
      <c r="B101" s="7" t="n"/>
      <c r="C101" s="7" t="n"/>
      <c r="D101" s="66" t="n"/>
      <c r="E101" s="66" t="n"/>
      <c r="F101" s="46">
        <f>DEC2HEX(D101)</f>
        <v/>
      </c>
      <c r="G101" s="76" t="n"/>
      <c r="H101" s="54" t="n"/>
      <c r="I101" s="54" t="n"/>
      <c r="J101" s="54" t="n"/>
      <c r="K101" s="99" t="n"/>
      <c r="L101" s="99" t="n"/>
      <c r="M101" s="99" t="n"/>
    </row>
    <row r="102" spans="1:22">
      <c r="B102" s="7" t="n"/>
      <c r="C102" s="7" t="n"/>
      <c r="D102" s="66" t="n"/>
      <c r="E102" s="66" t="n"/>
      <c r="F102" s="46">
        <f>DEC2HEX(D102)</f>
        <v/>
      </c>
      <c r="G102" s="76" t="n"/>
      <c r="H102" s="54" t="n"/>
      <c r="I102" s="54" t="n"/>
      <c r="J102" s="54" t="n"/>
      <c r="K102" s="99" t="n"/>
      <c r="L102" s="99" t="n"/>
      <c r="M102" s="99" t="n"/>
    </row>
    <row r="103" spans="1:22">
      <c r="B103" s="7" t="n"/>
      <c r="C103" s="7" t="n"/>
      <c r="D103" s="66" t="n"/>
      <c r="E103" s="66" t="n"/>
      <c r="F103" s="46">
        <f>DEC2HEX(D103)</f>
        <v/>
      </c>
      <c r="G103" s="76" t="n"/>
      <c r="H103" s="54" t="n"/>
      <c r="I103" s="54" t="n"/>
      <c r="J103" s="54" t="n"/>
      <c r="K103" s="99" t="n"/>
      <c r="L103" s="99" t="n"/>
      <c r="M103" s="99" t="n"/>
    </row>
    <row r="104" spans="1:22">
      <c r="B104" s="7" t="n"/>
      <c r="C104" s="7" t="n"/>
      <c r="D104" s="66" t="n"/>
      <c r="E104" s="66" t="n"/>
      <c r="F104" s="46">
        <f>DEC2HEX(D104)</f>
        <v/>
      </c>
      <c r="G104" s="76" t="n"/>
      <c r="H104" s="54" t="n"/>
      <c r="I104" s="54" t="n"/>
      <c r="J104" s="54" t="n"/>
      <c r="K104" s="99" t="n"/>
      <c r="L104" s="99" t="n"/>
      <c r="M104" s="99" t="n"/>
    </row>
    <row r="105" spans="1:22">
      <c r="B105" s="7" t="n"/>
      <c r="C105" s="7" t="n"/>
      <c r="D105" s="66" t="n"/>
      <c r="E105" s="66" t="n"/>
      <c r="F105" s="46">
        <f>DEC2HEX(D105)</f>
        <v/>
      </c>
      <c r="G105" s="76" t="n"/>
      <c r="H105" s="54" t="n"/>
      <c r="I105" s="54" t="n"/>
      <c r="J105" s="54" t="n"/>
      <c r="K105" s="99" t="n"/>
      <c r="L105" s="99" t="n"/>
      <c r="M105" s="99" t="n"/>
    </row>
    <row r="106" spans="1:22">
      <c r="B106" s="7" t="n"/>
      <c r="C106" s="7" t="n"/>
      <c r="D106" s="66" t="n"/>
      <c r="E106" s="66" t="n"/>
      <c r="F106" s="46">
        <f>DEC2HEX(D106)</f>
        <v/>
      </c>
      <c r="G106" s="76" t="n"/>
      <c r="H106" s="54" t="n"/>
      <c r="I106" s="54" t="n"/>
      <c r="J106" s="54" t="n"/>
      <c r="K106" s="99" t="n"/>
      <c r="L106" s="99" t="n"/>
      <c r="M106" s="99" t="n"/>
    </row>
    <row r="107" spans="1:22">
      <c r="B107" s="7" t="n"/>
      <c r="C107" s="7" t="n"/>
      <c r="D107" s="7" t="n"/>
      <c r="E107" s="7" t="n"/>
      <c r="F107" s="7" t="n"/>
      <c r="G107" s="7" t="n"/>
      <c r="H107" s="54" t="n"/>
      <c r="I107" s="54" t="n"/>
      <c r="J107" s="54" t="n"/>
      <c r="K107" s="99" t="n"/>
      <c r="L107" s="99" t="n"/>
      <c r="M107" s="99" t="n"/>
    </row>
    <row r="108" spans="1:22">
      <c r="B108" s="7" t="s">
        <v>112</v>
      </c>
      <c r="C108" s="7" t="s">
        <v>113</v>
      </c>
      <c r="D108" s="103" t="s">
        <v>114</v>
      </c>
      <c r="G108" s="103" t="n"/>
      <c r="H108" s="54" t="n"/>
      <c r="I108" s="54" t="n"/>
      <c r="J108" s="54" t="n"/>
      <c r="K108" s="99" t="n"/>
      <c r="L108" s="99" t="n"/>
      <c r="M108" s="99" t="n"/>
    </row>
    <row r="109" spans="1:22">
      <c r="B109" s="7" t="n"/>
      <c r="C109" s="7" t="n"/>
      <c r="D109" s="7" t="n"/>
      <c r="E109" s="7" t="n"/>
      <c r="F109" s="7" t="n"/>
      <c r="G109" s="7" t="n"/>
      <c r="H109" s="54" t="n"/>
      <c r="I109" s="54" t="n"/>
      <c r="J109" s="54" t="n"/>
      <c r="K109" s="99" t="n"/>
      <c r="L109" s="99" t="n"/>
      <c r="M109" s="99" t="n"/>
    </row>
    <row r="110" spans="1:22">
      <c r="B110" s="7" t="n"/>
      <c r="C110" s="7" t="n"/>
      <c r="D110" s="7" t="n"/>
      <c r="E110" s="7" t="n"/>
      <c r="F110" s="7" t="n"/>
      <c r="G110" s="7" t="n"/>
      <c r="H110" s="54" t="n"/>
      <c r="I110" s="54" t="n"/>
      <c r="J110" s="54" t="n"/>
      <c r="K110" s="99" t="n"/>
      <c r="L110" s="99" t="n"/>
      <c r="M110" s="99" t="n"/>
    </row>
    <row r="111" spans="1:22">
      <c r="B111" s="7" t="n"/>
      <c r="C111" s="7" t="n"/>
      <c r="D111" s="7" t="n"/>
      <c r="E111" s="7" t="n"/>
      <c r="F111" s="7" t="n"/>
      <c r="G111" s="7" t="n"/>
      <c r="H111" s="54" t="n"/>
      <c r="I111" s="54" t="n"/>
      <c r="J111" s="54" t="n"/>
      <c r="K111" s="99" t="n"/>
      <c r="L111" s="99" t="n"/>
      <c r="M111" s="99" t="n"/>
    </row>
    <row r="112" spans="1:22">
      <c r="B112" s="7" t="n"/>
      <c r="C112" s="7" t="n"/>
      <c r="D112" s="7" t="n"/>
      <c r="E112" s="7" t="n"/>
      <c r="F112" s="7" t="n"/>
      <c r="G112" s="7" t="n"/>
      <c r="H112" s="54" t="n"/>
      <c r="I112" s="54" t="n"/>
      <c r="J112" s="54" t="n"/>
      <c r="K112" s="99" t="n"/>
      <c r="L112" s="99" t="n"/>
      <c r="M112" s="99" t="n"/>
    </row>
    <row r="113" spans="1:22">
      <c r="B113" s="7" t="n"/>
      <c r="C113" s="7" t="n"/>
      <c r="D113" s="7" t="n"/>
      <c r="E113" s="7" t="n"/>
      <c r="F113" s="7" t="n"/>
      <c r="G113" s="7" t="n"/>
      <c r="H113" s="54" t="n"/>
      <c r="I113" s="54" t="n"/>
      <c r="J113" s="54" t="n"/>
      <c r="K113" s="99" t="n"/>
      <c r="L113" s="99" t="n"/>
      <c r="M113" s="99" t="n"/>
    </row>
    <row r="114" spans="1:22">
      <c r="B114" s="7" t="n"/>
      <c r="C114" s="7" t="n"/>
      <c r="D114" s="7" t="n"/>
      <c r="E114" s="7" t="n"/>
      <c r="F114" s="7" t="n"/>
      <c r="G114" s="7" t="n"/>
      <c r="H114" s="54" t="n"/>
      <c r="I114" s="54" t="n"/>
      <c r="J114" s="54" t="n"/>
      <c r="K114" s="99" t="n"/>
      <c r="L114" s="99" t="n"/>
      <c r="M114" s="99" t="n"/>
    </row>
    <row r="115" spans="1:22">
      <c r="B115" s="7" t="n"/>
      <c r="C115" s="7" t="n"/>
      <c r="D115" s="7" t="n"/>
      <c r="E115" s="7" t="n"/>
      <c r="F115" s="7" t="n"/>
      <c r="G115" s="7" t="n"/>
      <c r="H115" s="54" t="n"/>
      <c r="I115" s="54" t="n"/>
      <c r="J115" s="54" t="n"/>
      <c r="K115" s="99" t="n"/>
      <c r="L115" s="99" t="n"/>
      <c r="M115" s="99" t="n"/>
    </row>
    <row r="116" spans="1:22">
      <c r="B116" s="7" t="n"/>
      <c r="C116" s="7" t="n"/>
      <c r="D116" s="7" t="n"/>
      <c r="E116" s="7" t="n"/>
      <c r="F116" s="7" t="n"/>
      <c r="G116" s="7" t="n"/>
      <c r="H116" s="54" t="n"/>
      <c r="I116" s="54" t="n"/>
      <c r="J116" s="54" t="n"/>
      <c r="K116" s="99" t="n"/>
      <c r="L116" s="99" t="n"/>
      <c r="M116" s="99" t="n"/>
    </row>
    <row r="117" spans="1:22">
      <c r="B117" s="7" t="n"/>
      <c r="C117" s="7" t="n"/>
      <c r="D117" s="7" t="n"/>
      <c r="E117" s="7" t="n"/>
      <c r="F117" s="7" t="n"/>
      <c r="G117" s="7" t="n"/>
      <c r="H117" s="54" t="n"/>
      <c r="I117" s="54" t="n"/>
      <c r="J117" s="54" t="n"/>
      <c r="K117" s="99" t="n"/>
      <c r="L117" s="99" t="n"/>
      <c r="M117" s="99" t="n"/>
    </row>
    <row r="118" spans="1:22">
      <c r="B118" s="7" t="n"/>
      <c r="C118" s="7" t="n"/>
      <c r="D118" s="7" t="n"/>
      <c r="E118" s="7" t="n"/>
      <c r="F118" s="7" t="n"/>
      <c r="G118" s="7" t="n"/>
      <c r="H118" s="54" t="n"/>
      <c r="I118" s="54" t="n"/>
      <c r="J118" s="54" t="n"/>
      <c r="K118" s="99" t="n"/>
      <c r="L118" s="99" t="n"/>
      <c r="M118" s="99" t="n"/>
    </row>
    <row r="119" spans="1:22">
      <c r="B119" s="7" t="n"/>
      <c r="C119" s="7" t="n"/>
      <c r="D119" s="7" t="n"/>
      <c r="E119" s="7" t="n"/>
      <c r="F119" s="7" t="n"/>
      <c r="G119" s="7" t="n"/>
      <c r="H119" s="54" t="n"/>
      <c r="I119" s="54" t="n"/>
      <c r="J119" s="54" t="n"/>
      <c r="K119" s="99" t="n"/>
      <c r="L119" s="99" t="n"/>
      <c r="M119" s="99" t="n"/>
    </row>
    <row r="120" spans="1:22">
      <c r="B120" s="7" t="n"/>
      <c r="C120" s="7" t="n"/>
      <c r="D120" s="7" t="n"/>
      <c r="E120" s="7" t="n"/>
      <c r="F120" s="7" t="n"/>
      <c r="G120" s="7" t="n"/>
      <c r="H120" s="54" t="n"/>
      <c r="I120" s="54" t="n"/>
      <c r="J120" s="54" t="n"/>
      <c r="K120" s="69" t="n"/>
    </row>
    <row r="121" spans="1:22">
      <c r="B121" s="7" t="s">
        <v>115</v>
      </c>
      <c r="C121" s="7" t="s">
        <v>116</v>
      </c>
      <c r="D121" s="7" t="s">
        <v>43</v>
      </c>
      <c r="E121" s="7" t="s">
        <v>117</v>
      </c>
      <c r="F121" s="7" t="s">
        <v>118</v>
      </c>
      <c r="G121" s="7" t="n"/>
      <c r="H121" s="54" t="n"/>
      <c r="I121" s="54" t="n"/>
      <c r="J121" s="54" t="n"/>
      <c r="L121" s="54" t="s">
        <v>145</v>
      </c>
    </row>
    <row r="122" spans="1:22">
      <c r="B122" s="7" t="s">
        <v>115</v>
      </c>
      <c r="C122" s="7" t="s">
        <v>116</v>
      </c>
      <c r="D122" s="7" t="s">
        <v>43</v>
      </c>
      <c r="E122" s="7" t="s">
        <v>120</v>
      </c>
      <c r="F122" s="7" t="s">
        <v>118</v>
      </c>
      <c r="G122" s="7" t="n"/>
      <c r="H122" s="54" t="n"/>
      <c r="I122" s="54" t="n"/>
      <c r="J122" s="54" t="n"/>
      <c r="L122" s="54" t="s">
        <v>119</v>
      </c>
    </row>
    <row r="123" spans="1:22">
      <c r="B123" s="7" t="n"/>
      <c r="C123" s="7" t="n"/>
      <c r="D123" s="7" t="n"/>
      <c r="E123" s="7" t="n"/>
      <c r="F123" s="7" t="n"/>
      <c r="G123" s="7" t="n"/>
      <c r="H123" s="54" t="n"/>
      <c r="I123" s="54" t="n"/>
      <c r="J123" s="54" t="n"/>
      <c r="K123" s="99" t="n"/>
      <c r="L123" s="99" t="n"/>
      <c r="M123" s="99" t="n"/>
    </row>
    <row customHeight="1" ht="13.5" r="124" s="91" spans="1:22" thickBot="1">
      <c r="B124" s="7" t="n"/>
      <c r="C124" s="7" t="n"/>
      <c r="D124" s="7" t="n"/>
      <c r="E124" s="7" t="n"/>
      <c r="F124" s="7" t="n"/>
      <c r="G124" s="7" t="n"/>
      <c r="H124" s="54" t="n"/>
      <c r="I124" s="54" t="n"/>
      <c r="J124" s="54" t="n"/>
      <c r="K124" s="99" t="n"/>
      <c r="L124" s="99" t="n"/>
      <c r="M124" s="99" t="n"/>
    </row>
    <row r="125" spans="1:22">
      <c r="B125" s="45" t="n"/>
      <c r="C125" s="110" t="n"/>
      <c r="D125" s="110" t="s">
        <v>121</v>
      </c>
      <c r="F125" s="110" t="n"/>
      <c r="G125" s="77" t="n"/>
      <c r="H125" s="59" t="n"/>
      <c r="I125" s="60" t="n"/>
      <c r="J125" s="53" t="n"/>
      <c r="K125" s="99" t="n"/>
      <c r="L125" s="99" t="n"/>
      <c r="M125" s="99" t="n"/>
    </row>
    <row customHeight="1" ht="13.5" r="126" s="91" spans="1:22" thickBot="1">
      <c r="B126" s="38" t="s">
        <v>122</v>
      </c>
      <c r="C126" s="39" t="s">
        <v>123</v>
      </c>
      <c r="D126" s="39" t="s">
        <v>124</v>
      </c>
      <c r="E126" s="39" t="s">
        <v>125</v>
      </c>
      <c r="F126" s="39" t="n">
        <v>9600</v>
      </c>
      <c r="G126" s="37" t="n"/>
      <c r="H126" s="56" t="n"/>
      <c r="I126" s="57" t="n"/>
      <c r="J126" s="58" t="n"/>
      <c r="K126" s="99" t="n"/>
      <c r="L126" s="99" t="n"/>
      <c r="M126" s="99" t="n"/>
    </row>
    <row r="127" spans="1:22">
      <c r="H127" s="52" t="n"/>
      <c r="I127" s="52" t="n"/>
      <c r="J127" s="52" t="n"/>
    </row>
    <row r="128" spans="1:22">
      <c r="B128" s="7" t="n"/>
      <c r="C128" s="7" t="n"/>
      <c r="D128" s="76" t="n"/>
      <c r="E128" s="7" t="n"/>
      <c r="F128" s="7" t="n"/>
      <c r="G128" s="7" t="n"/>
      <c r="H128" s="54" t="n"/>
      <c r="I128" s="54" t="n"/>
      <c r="J128" s="54" t="n"/>
    </row>
    <row r="129" spans="1:22">
      <c r="B129" s="7" t="s">
        <v>126</v>
      </c>
      <c r="C129" s="7" t="s">
        <v>127</v>
      </c>
      <c r="D129" s="7" t="s">
        <v>128</v>
      </c>
      <c r="E129" s="7" t="s">
        <v>129</v>
      </c>
      <c r="F129" s="7" t="n">
        <v>30000</v>
      </c>
      <c r="G129" s="7" t="n"/>
      <c r="H129" s="54" t="n"/>
      <c r="I129" s="54" t="n"/>
      <c r="J129" s="54" t="n"/>
    </row>
    <row r="130" spans="1:22">
      <c r="B130" s="7" t="s">
        <v>126</v>
      </c>
      <c r="C130" s="7" t="s">
        <v>127</v>
      </c>
      <c r="D130" s="7" t="s">
        <v>130</v>
      </c>
      <c r="E130" s="7" t="s">
        <v>131</v>
      </c>
      <c r="F130" s="7" t="s">
        <v>132</v>
      </c>
      <c r="G130" s="7" t="n"/>
      <c r="H130" s="54" t="n"/>
      <c r="I130" s="54" t="n"/>
      <c r="J130" s="54" t="n"/>
    </row>
    <row r="131" spans="1:22">
      <c r="B131" s="7" t="s">
        <v>126</v>
      </c>
      <c r="C131" s="7" t="s">
        <v>127</v>
      </c>
      <c r="D131" s="7" t="s">
        <v>133</v>
      </c>
      <c r="E131" s="7" t="s">
        <v>131</v>
      </c>
      <c r="F131" s="7" t="s">
        <v>132</v>
      </c>
      <c r="G131" s="7" t="n"/>
      <c r="H131" s="54" t="n"/>
      <c r="I131" s="54" t="n"/>
      <c r="J131" s="54" t="n"/>
    </row>
    <row r="132" spans="1:22">
      <c r="B132" s="7" t="n"/>
      <c r="C132" s="7" t="n"/>
      <c r="D132" s="7" t="n"/>
      <c r="E132" s="7" t="n"/>
      <c r="F132" s="7" t="n"/>
      <c r="G132" s="7" t="n"/>
      <c r="H132" s="54" t="n"/>
      <c r="I132" s="54" t="n"/>
      <c r="J132" s="54" t="n"/>
    </row>
    <row r="133" spans="1:22">
      <c r="B133" s="7" t="s">
        <v>134</v>
      </c>
      <c r="C133" s="7" t="s">
        <v>135</v>
      </c>
      <c r="D133" s="7" t="s">
        <v>136</v>
      </c>
      <c r="E133" s="7" t="s">
        <v>137</v>
      </c>
      <c r="F133" s="7" t="s">
        <v>138</v>
      </c>
      <c r="G133" s="7" t="n"/>
      <c r="H133" s="54" t="n"/>
      <c r="I133" s="54" t="n"/>
      <c r="J133" s="54" t="n"/>
    </row>
    <row r="134" spans="1:22">
      <c r="B134" s="7" t="s">
        <v>134</v>
      </c>
      <c r="C134" s="7" t="s">
        <v>135</v>
      </c>
      <c r="D134" s="7" t="s">
        <v>139</v>
      </c>
      <c r="E134" s="7" t="s">
        <v>140</v>
      </c>
      <c r="F134" s="7" t="n">
        <v>3000</v>
      </c>
      <c r="G134" s="7" t="n"/>
      <c r="H134" s="54" t="n"/>
      <c r="I134" s="54" t="n"/>
      <c r="J134" s="54" t="n"/>
    </row>
    <row r="135" spans="1:22">
      <c r="B135" s="7" t="n"/>
      <c r="C135" s="7" t="n"/>
      <c r="D135" s="7" t="n"/>
      <c r="E135" s="7" t="n"/>
      <c r="F135" s="7" t="n"/>
      <c r="G135" s="7" t="n"/>
      <c r="H135" s="52" t="n"/>
      <c r="I135" s="52" t="n"/>
      <c r="J135" s="52" t="n"/>
    </row>
    <row r="136" spans="1:22">
      <c r="B136" s="7" t="s">
        <v>141</v>
      </c>
      <c r="C136" s="7" t="s">
        <v>142</v>
      </c>
      <c r="D136" s="7" t="s">
        <v>143</v>
      </c>
      <c r="E136" s="7" t="s">
        <v>144</v>
      </c>
      <c r="F136" s="7" t="s">
        <v>145</v>
      </c>
      <c r="G136" s="7" t="n"/>
      <c r="H136" s="54" t="n"/>
      <c r="I136" s="54" t="n"/>
      <c r="J136" s="54" t="n"/>
    </row>
    <row r="137" spans="1:22">
      <c r="B137" s="7" t="s">
        <v>141</v>
      </c>
      <c r="C137" s="7" t="s">
        <v>146</v>
      </c>
      <c r="D137" s="7" t="s">
        <v>147</v>
      </c>
      <c r="E137" s="7" t="s">
        <v>148</v>
      </c>
      <c r="F137" s="7" t="s">
        <v>149</v>
      </c>
      <c r="G137" s="7" t="n"/>
      <c r="H137" s="54" t="n"/>
      <c r="I137" s="54" t="n"/>
      <c r="J137" s="54" t="n"/>
    </row>
    <row customHeight="1" ht="13.5" r="138" s="91" spans="1:22" thickBot="1">
      <c r="B138" s="7" t="n"/>
      <c r="C138" s="7" t="n"/>
      <c r="D138" s="7" t="n"/>
      <c r="E138" s="7" t="n"/>
      <c r="F138" s="7" t="n"/>
    </row>
    <row r="139" spans="1:22">
      <c r="B139" s="31" t="n"/>
      <c r="C139" s="32" t="n"/>
      <c r="D139" s="106" t="s">
        <v>150</v>
      </c>
      <c r="F139" s="32" t="n"/>
      <c r="G139" s="32" t="n"/>
      <c r="H139" s="59" t="n"/>
      <c r="I139" s="59" t="n"/>
      <c r="J139" s="53" t="n"/>
    </row>
    <row customHeight="1" ht="13.5" r="140" s="91" spans="1:22" thickBot="1">
      <c r="B140" s="34" t="s">
        <v>141</v>
      </c>
      <c r="C140" s="35" t="s">
        <v>151</v>
      </c>
      <c r="D140" s="35" t="s">
        <v>152</v>
      </c>
      <c r="E140" s="35" t="s">
        <v>153</v>
      </c>
      <c r="F140" s="35" t="n">
        <v>500</v>
      </c>
      <c r="G140" s="35" t="n"/>
      <c r="H140" s="56" t="n"/>
      <c r="I140" s="57" t="n"/>
      <c r="J140" s="58" t="n"/>
    </row>
    <row r="141" spans="1:22">
      <c r="B141" s="7" t="n"/>
      <c r="C141" s="7" t="n"/>
      <c r="D141" s="7" t="n"/>
      <c r="E141" s="7" t="n"/>
      <c r="F141" s="7" t="n"/>
      <c r="G141" s="7" t="n"/>
    </row>
    <row r="142" spans="1:22">
      <c r="B142" s="7" t="n"/>
      <c r="C142" s="7" t="n"/>
      <c r="D142" s="7" t="n"/>
      <c r="E142" s="7" t="n"/>
      <c r="F142" s="7" t="n"/>
      <c r="G142" s="7" t="n"/>
      <c r="H142" s="52" t="n"/>
      <c r="I142" s="52" t="n"/>
      <c r="J142" s="52" t="n"/>
    </row>
    <row r="143" spans="1:22">
      <c r="B143" s="7" t="n"/>
      <c r="C143" s="7" t="n"/>
      <c r="D143" s="7" t="n"/>
      <c r="E143" s="7" t="n"/>
      <c r="F143" s="7" t="n"/>
      <c r="G143" s="7" t="n"/>
      <c r="H143" s="52" t="n"/>
      <c r="I143" s="52" t="n"/>
      <c r="J143" s="52" t="n"/>
    </row>
    <row r="144" spans="1:22">
      <c r="B144" s="7" t="n"/>
      <c r="C144" s="7" t="n"/>
      <c r="D144" s="7" t="n"/>
      <c r="E144" s="7" t="n"/>
      <c r="F144" s="7" t="n"/>
      <c r="G144" s="7" t="n"/>
      <c r="H144" s="52" t="n"/>
      <c r="I144" s="52" t="n"/>
      <c r="J144" s="52" t="n"/>
    </row>
    <row r="145" spans="1:22">
      <c r="B145" s="7" t="n"/>
      <c r="C145" s="7" t="n"/>
      <c r="D145" s="7" t="n"/>
      <c r="E145" s="7" t="n"/>
      <c r="F145" s="7" t="n"/>
      <c r="G145" s="7" t="n"/>
      <c r="H145" s="52" t="n"/>
      <c r="I145" s="52" t="n"/>
      <c r="J145" s="52" t="n"/>
    </row>
    <row r="146" spans="1:22">
      <c r="B146" s="7" t="n"/>
      <c r="C146" s="7" t="n"/>
      <c r="D146" s="7" t="n"/>
      <c r="E146" s="7" t="n"/>
      <c r="F146" s="7" t="n"/>
      <c r="G146" s="7" t="n"/>
      <c r="H146" s="52" t="n"/>
      <c r="I146" s="52" t="n"/>
      <c r="J146" s="52" t="n"/>
    </row>
    <row customHeight="1" ht="13.5" r="147" s="91" spans="1:22" thickBot="1">
      <c r="B147" s="7" t="n"/>
      <c r="C147" s="7" t="n"/>
      <c r="D147" s="7" t="n"/>
      <c r="E147" s="7" t="n"/>
      <c r="F147" s="7" t="n"/>
      <c r="G147" s="7" t="n"/>
      <c r="H147" s="52" t="n"/>
      <c r="I147" s="52" t="n"/>
      <c r="J147" s="52" t="n"/>
    </row>
    <row r="148" spans="1:22">
      <c r="B148" s="109" t="s">
        <v>154</v>
      </c>
      <c r="G148" s="7" t="n"/>
      <c r="H148" s="54" t="n"/>
      <c r="I148" s="54" t="n"/>
      <c r="J148" s="54" t="n"/>
    </row>
    <row customHeight="1" ht="13.5" r="149" s="91" spans="1:22" thickBot="1">
      <c r="G149" s="7" t="n"/>
      <c r="H149" s="52" t="n"/>
      <c r="I149" s="52" t="n"/>
      <c r="J149" s="52" t="n"/>
    </row>
    <row r="150" spans="1:22">
      <c r="B150" s="7" t="n"/>
      <c r="C150" s="7" t="n"/>
      <c r="D150" s="7" t="n"/>
      <c r="E150" s="7" t="n"/>
      <c r="F150" s="7" t="n"/>
      <c r="G150" s="7" t="n"/>
      <c r="H150" s="52" t="n"/>
      <c r="I150" s="52" t="n"/>
      <c r="J150" s="52" t="n"/>
    </row>
    <row customHeight="1" ht="13.5" r="151" s="91" spans="1:22" thickBot="1">
      <c r="B151" s="7" t="n"/>
      <c r="C151" s="7" t="n"/>
      <c r="D151" s="7" t="n"/>
      <c r="E151" s="7" t="n"/>
      <c r="F151" s="7" t="n"/>
      <c r="G151" s="7" t="n"/>
      <c r="H151" s="54" t="n"/>
      <c r="I151" s="54" t="n"/>
      <c r="J151" s="54" t="n"/>
    </row>
    <row r="152" spans="1:22">
      <c r="B152" s="36" t="n"/>
      <c r="C152" s="115" t="n"/>
      <c r="D152" s="108" t="s">
        <v>155</v>
      </c>
      <c r="F152" s="115" t="n"/>
      <c r="G152" s="115" t="n"/>
      <c r="H152" s="60" t="n"/>
      <c r="I152" s="60" t="n"/>
      <c r="J152" s="61" t="n"/>
    </row>
    <row r="153" spans="1:22">
      <c r="B153" s="107" t="s">
        <v>156</v>
      </c>
      <c r="H153" s="54" t="n"/>
      <c r="I153" s="54" t="n"/>
      <c r="J153" s="55" t="n"/>
    </row>
    <row r="154" spans="1:22">
      <c r="B154" s="33" t="n"/>
      <c r="C154" s="7" t="n"/>
      <c r="D154" s="7" t="n"/>
      <c r="E154" s="7" t="n"/>
      <c r="F154" s="7" t="n"/>
      <c r="G154" s="7" t="n"/>
      <c r="H154" s="54" t="n"/>
      <c r="I154" s="54" t="n"/>
      <c r="J154" s="55" t="n"/>
    </row>
    <row r="155" spans="1:22">
      <c r="B155" s="33" t="s">
        <v>102</v>
      </c>
      <c r="C155" s="7" t="s">
        <v>157</v>
      </c>
      <c r="D155" s="7" t="s">
        <v>158</v>
      </c>
      <c r="E155" s="76" t="s">
        <v>159</v>
      </c>
      <c r="F155" s="76" t="s">
        <v>160</v>
      </c>
      <c r="G155" s="76" t="n"/>
      <c r="H155" s="54" t="n"/>
      <c r="I155" s="54" t="n"/>
      <c r="J155" s="55" t="n"/>
    </row>
    <row r="156" spans="1:22">
      <c r="B156" s="33" t="s">
        <v>122</v>
      </c>
      <c r="C156" s="7" t="s">
        <v>123</v>
      </c>
      <c r="D156" s="7" t="s">
        <v>124</v>
      </c>
      <c r="E156" s="7" t="s">
        <v>161</v>
      </c>
      <c r="F156" s="7" t="s">
        <v>162</v>
      </c>
      <c r="G156" s="7" t="n"/>
      <c r="H156" s="54" t="n"/>
      <c r="I156" s="54" t="n"/>
      <c r="J156" s="55" t="n"/>
    </row>
    <row r="157" spans="1:22">
      <c r="B157" s="33" t="n"/>
      <c r="C157" s="7" t="n"/>
      <c r="D157" s="7" t="n"/>
      <c r="E157" s="7" t="s">
        <v>163</v>
      </c>
      <c r="F157" s="7" t="n">
        <v>0</v>
      </c>
      <c r="G157" s="7" t="n"/>
      <c r="H157" s="54" t="n"/>
      <c r="I157" s="54" t="n"/>
      <c r="J157" s="55" t="n"/>
    </row>
    <row r="158" spans="1:22">
      <c r="B158" s="33" t="n"/>
      <c r="C158" s="7" t="n"/>
      <c r="D158" s="7" t="n"/>
      <c r="E158" s="7" t="s">
        <v>164</v>
      </c>
      <c r="F158" s="7" t="n">
        <v>35</v>
      </c>
      <c r="G158" s="7" t="n"/>
      <c r="H158" s="54" t="n"/>
      <c r="I158" s="54" t="n"/>
      <c r="J158" s="55" t="n"/>
    </row>
    <row r="159" spans="1:22">
      <c r="B159" s="33" t="n"/>
      <c r="C159" s="7" t="n"/>
      <c r="D159" s="7" t="n"/>
      <c r="E159" s="7" t="s">
        <v>165</v>
      </c>
      <c r="F159" s="7" t="n">
        <v>15</v>
      </c>
      <c r="G159" s="7" t="n"/>
      <c r="H159" s="54" t="n"/>
      <c r="I159" s="54" t="n"/>
      <c r="J159" s="55" t="n"/>
    </row>
    <row r="160" spans="1:22">
      <c r="B160" s="33" t="n"/>
      <c r="C160" s="7" t="n"/>
      <c r="D160" s="7" t="n"/>
      <c r="E160" s="7" t="s">
        <v>166</v>
      </c>
      <c r="F160" s="7" t="n">
        <v>249</v>
      </c>
      <c r="G160" s="7" t="n"/>
      <c r="H160" s="54" t="n"/>
      <c r="I160" s="54" t="n"/>
      <c r="J160" s="55" t="n"/>
    </row>
    <row r="161" spans="1:22">
      <c r="B161" s="33" t="n"/>
      <c r="C161" s="7" t="n"/>
      <c r="D161" s="7" t="n"/>
      <c r="E161" s="7" t="s">
        <v>167</v>
      </c>
      <c r="F161" s="7" t="n">
        <v>3</v>
      </c>
      <c r="G161" s="7" t="n"/>
      <c r="H161" s="54" t="n"/>
      <c r="I161" s="54" t="n"/>
      <c r="J161" s="55" t="n"/>
    </row>
    <row r="162" spans="1:22">
      <c r="B162" s="33" t="n"/>
      <c r="C162" s="7" t="n"/>
      <c r="D162" s="7" t="n"/>
      <c r="E162" s="7" t="s">
        <v>168</v>
      </c>
      <c r="F162" s="7" t="n">
        <v>10</v>
      </c>
      <c r="G162" s="7" t="n"/>
      <c r="H162" s="54" t="n"/>
      <c r="I162" s="54" t="n"/>
      <c r="J162" s="55" t="n"/>
    </row>
    <row r="163" spans="1:22">
      <c r="B163" s="33" t="n"/>
      <c r="C163" s="7" t="n"/>
      <c r="D163" s="7" t="n"/>
      <c r="E163" s="7" t="s">
        <v>169</v>
      </c>
      <c r="F163" s="7" t="n">
        <v>10</v>
      </c>
      <c r="G163" s="7" t="n"/>
      <c r="H163" s="54" t="n"/>
      <c r="I163" s="54" t="n"/>
      <c r="J163" s="55" t="n"/>
    </row>
    <row r="164" spans="1:22">
      <c r="B164" s="33" t="n"/>
      <c r="C164" s="7" t="n"/>
      <c r="D164" s="7" t="n"/>
      <c r="E164" s="7" t="s">
        <v>170</v>
      </c>
      <c r="F164" s="7" t="n">
        <v>400</v>
      </c>
      <c r="G164" s="7" t="n"/>
      <c r="H164" s="54" t="n"/>
      <c r="I164" s="54" t="n"/>
      <c r="J164" s="55" t="n"/>
    </row>
    <row r="165" spans="1:22">
      <c r="B165" s="33" t="n"/>
      <c r="C165" s="7" t="n"/>
      <c r="D165" s="7" t="n"/>
      <c r="E165" s="7" t="s">
        <v>171</v>
      </c>
      <c r="F165" s="7" t="n">
        <v>400</v>
      </c>
      <c r="G165" s="7" t="n"/>
      <c r="H165" s="54" t="n"/>
      <c r="I165" s="54" t="n"/>
      <c r="J165" s="55" t="n"/>
    </row>
    <row customHeight="1" ht="13.5" r="166" s="91" spans="1:22" thickBot="1">
      <c r="B166" s="34" t="s">
        <v>29</v>
      </c>
      <c r="C166" s="35" t="s">
        <v>45</v>
      </c>
      <c r="D166" s="35" t="s">
        <v>31</v>
      </c>
      <c r="E166" s="35" t="s">
        <v>172</v>
      </c>
      <c r="F166" s="35" t="s">
        <v>173</v>
      </c>
      <c r="G166" s="35" t="n"/>
      <c r="H166" s="56" t="n"/>
      <c r="I166" s="57" t="n"/>
      <c r="J166" s="58" t="n"/>
    </row>
    <row r="167" spans="1:22">
      <c r="B167" s="7" t="n"/>
      <c r="C167" s="7" t="n"/>
      <c r="D167" s="7" t="n"/>
      <c r="E167" s="7" t="n"/>
      <c r="F167" s="7" t="n"/>
      <c r="G167" s="7" t="n"/>
      <c r="H167" s="52" t="n"/>
      <c r="I167" s="52" t="n"/>
      <c r="J167" s="52" t="n"/>
    </row>
    <row customHeight="1" ht="13.5" r="168" s="91" spans="1:22" thickBot="1">
      <c r="B168" s="7" t="n"/>
      <c r="C168" s="7" t="n"/>
      <c r="D168" s="7" t="n"/>
      <c r="E168" s="7" t="n"/>
      <c r="F168" s="7" t="n"/>
      <c r="G168" s="7" t="n"/>
      <c r="H168" s="52" t="n"/>
      <c r="I168" s="52" t="n"/>
      <c r="J168" s="52" t="n"/>
    </row>
    <row r="169" spans="1:22">
      <c r="B169" s="95" t="s">
        <v>174</v>
      </c>
      <c r="G169" s="48" t="n"/>
      <c r="H169" s="54" t="n"/>
      <c r="I169" s="54" t="n"/>
      <c r="J169" s="54" t="n"/>
    </row>
    <row customHeight="1" ht="13.5" r="170" s="91" spans="1:22" thickBot="1">
      <c r="G170" s="48" t="n"/>
      <c r="H170" s="47" t="n"/>
      <c r="I170" s="47" t="n"/>
      <c r="J170" s="47" t="n"/>
    </row>
    <row customHeight="1" ht="13.5" r="171" s="91" spans="1:22" thickBot="1"/>
    <row r="172" spans="1:22">
      <c r="B172" s="95" t="s">
        <v>175</v>
      </c>
      <c r="G172" s="48" t="n"/>
      <c r="H172" s="54" t="n"/>
      <c r="I172" s="54" t="n"/>
      <c r="J172" s="54" t="n"/>
    </row>
    <row customHeight="1" ht="13.5" r="173" s="91" spans="1:22" thickBot="1">
      <c r="G173" s="48" t="n"/>
      <c r="H173" s="47" t="n"/>
      <c r="I173" s="47" t="n"/>
      <c r="J173" s="47" t="n"/>
    </row>
    <row r="177" spans="1:22">
      <c r="B177" s="2" t="n"/>
    </row>
    <row r="178" spans="1:22">
      <c r="B178" s="2" t="n"/>
    </row>
    <row r="179" spans="1:22">
      <c r="B179" s="2" t="n"/>
    </row>
  </sheetData>
  <mergeCells count="20">
    <mergeCell ref="D1:F1"/>
    <mergeCell ref="D46:E46"/>
    <mergeCell ref="F48:F51"/>
    <mergeCell ref="C76:E78"/>
    <mergeCell ref="D45:E45"/>
    <mergeCell ref="D13:D16"/>
    <mergeCell ref="B172:F173"/>
    <mergeCell ref="E21:F21"/>
    <mergeCell ref="D24:D27"/>
    <mergeCell ref="E10:F10"/>
    <mergeCell ref="B48:B51"/>
    <mergeCell ref="D108:F108"/>
    <mergeCell ref="F76:F78"/>
    <mergeCell ref="B169:F170"/>
    <mergeCell ref="B53:F53"/>
    <mergeCell ref="D139:E139"/>
    <mergeCell ref="B153:F153"/>
    <mergeCell ref="D152:E152"/>
    <mergeCell ref="B148:F149"/>
    <mergeCell ref="D125:E125"/>
  </mergeCells>
  <conditionalFormatting sqref="B3 H133:H134 J133:J134">
    <cfRule dxfId="1" operator="lessThan" priority="186" stopIfTrue="1" type="cellIs">
      <formula>" "</formula>
    </cfRule>
    <cfRule dxfId="0" operator="greaterThan" priority="208" stopIfTrue="1" type="cellIs">
      <formula>" "</formula>
    </cfRule>
  </conditionalFormatting>
  <conditionalFormatting sqref="B57:F57">
    <cfRule dxfId="1" operator="lessThan" priority="206" stopIfTrue="1" type="cellIs">
      <formula>" "</formula>
    </cfRule>
  </conditionalFormatting>
  <conditionalFormatting sqref="B59:F59">
    <cfRule dxfId="1" operator="lessThan" priority="205" stopIfTrue="1" type="cellIs">
      <formula>" "</formula>
    </cfRule>
  </conditionalFormatting>
  <conditionalFormatting sqref="B61:F61">
    <cfRule dxfId="1" operator="lessThan" priority="204" stopIfTrue="1" type="cellIs">
      <formula>" "</formula>
    </cfRule>
  </conditionalFormatting>
  <conditionalFormatting sqref="B63:F63">
    <cfRule dxfId="1" operator="lessThan" priority="203" stopIfTrue="1" type="cellIs">
      <formula>" "</formula>
    </cfRule>
  </conditionalFormatting>
  <conditionalFormatting sqref="B6">
    <cfRule dxfId="1" operator="lessThan" priority="164" stopIfTrue="1" type="cellIs">
      <formula>" "</formula>
    </cfRule>
    <cfRule dxfId="0" operator="greaterThan" priority="165" stopIfTrue="1" type="cellIs">
      <formula>" "</formula>
    </cfRule>
  </conditionalFormatting>
  <conditionalFormatting sqref="D6">
    <cfRule dxfId="1" operator="lessThan" priority="162" stopIfTrue="1" type="cellIs">
      <formula>" "</formula>
    </cfRule>
    <cfRule dxfId="0" operator="greaterThan" priority="163" stopIfTrue="1" type="cellIs">
      <formula>" "</formula>
    </cfRule>
  </conditionalFormatting>
  <conditionalFormatting sqref="H6">
    <cfRule dxfId="1" operator="lessThan" priority="160" stopIfTrue="1" type="cellIs">
      <formula>" "</formula>
    </cfRule>
    <cfRule dxfId="0" operator="greaterThan" priority="161" stopIfTrue="1" type="cellIs">
      <formula>" "</formula>
    </cfRule>
  </conditionalFormatting>
  <conditionalFormatting sqref="J6">
    <cfRule dxfId="1" operator="lessThan" priority="158" stopIfTrue="1" type="cellIs">
      <formula>" "</formula>
    </cfRule>
    <cfRule dxfId="0" operator="greaterThan" priority="159" stopIfTrue="1" type="cellIs">
      <formula>" "</formula>
    </cfRule>
  </conditionalFormatting>
  <conditionalFormatting sqref="J136:J137 J148">
    <cfRule dxfId="1" operator="lessThan" priority="74" stopIfTrue="1" type="cellIs">
      <formula>" "</formula>
    </cfRule>
    <cfRule dxfId="0" operator="greaterThan" priority="75" stopIfTrue="1" type="cellIs">
      <formula>" "</formula>
    </cfRule>
  </conditionalFormatting>
  <conditionalFormatting sqref="J155:J166">
    <cfRule dxfId="1" operator="lessThan" priority="70" stopIfTrue="1" type="cellIs">
      <formula>" "</formula>
    </cfRule>
    <cfRule dxfId="0" operator="greaterThan" priority="71" stopIfTrue="1" type="cellIs">
      <formula>" "</formula>
    </cfRule>
  </conditionalFormatting>
  <conditionalFormatting sqref="J140">
    <cfRule dxfId="1" operator="lessThan" priority="66" stopIfTrue="1" type="cellIs">
      <formula>" "</formula>
    </cfRule>
    <cfRule dxfId="0" operator="greaterThan" priority="67" stopIfTrue="1" type="cellIs">
      <formula>" "</formula>
    </cfRule>
  </conditionalFormatting>
  <conditionalFormatting sqref="H33:H37">
    <cfRule dxfId="1" operator="lessThan" priority="140" stopIfTrue="1" type="cellIs">
      <formula>" "</formula>
    </cfRule>
    <cfRule dxfId="0" operator="greaterThan" priority="141" stopIfTrue="1" type="cellIs">
      <formula>" "</formula>
    </cfRule>
  </conditionalFormatting>
  <conditionalFormatting sqref="J33:J37">
    <cfRule dxfId="1" operator="lessThan" priority="138" stopIfTrue="1" type="cellIs">
      <formula>" "</formula>
    </cfRule>
    <cfRule dxfId="0" operator="greaterThan" priority="139" stopIfTrue="1" type="cellIs">
      <formula>" "</formula>
    </cfRule>
  </conditionalFormatting>
  <conditionalFormatting sqref="H40">
    <cfRule dxfId="1" operator="lessThan" priority="136" stopIfTrue="1" type="cellIs">
      <formula>" "</formula>
    </cfRule>
    <cfRule dxfId="0" operator="greaterThan" priority="137" stopIfTrue="1" type="cellIs">
      <formula>" "</formula>
    </cfRule>
  </conditionalFormatting>
  <conditionalFormatting sqref="H42:H43">
    <cfRule dxfId="1" operator="lessThan" priority="134" stopIfTrue="1" type="cellIs">
      <formula>" "</formula>
    </cfRule>
    <cfRule dxfId="0" operator="greaterThan" priority="135" stopIfTrue="1" type="cellIs">
      <formula>" "</formula>
    </cfRule>
  </conditionalFormatting>
  <conditionalFormatting sqref="H45">
    <cfRule dxfId="1" operator="lessThan" priority="132" stopIfTrue="1" type="cellIs">
      <formula>" "</formula>
    </cfRule>
    <cfRule dxfId="0" operator="greaterThan" priority="133" stopIfTrue="1" type="cellIs">
      <formula>" "</formula>
    </cfRule>
  </conditionalFormatting>
  <conditionalFormatting sqref="J40">
    <cfRule dxfId="1" operator="lessThan" priority="130" stopIfTrue="1" type="cellIs">
      <formula>" "</formula>
    </cfRule>
    <cfRule dxfId="0" operator="greaterThan" priority="131" stopIfTrue="1" type="cellIs">
      <formula>" "</formula>
    </cfRule>
  </conditionalFormatting>
  <conditionalFormatting sqref="J42:J43">
    <cfRule dxfId="1" operator="lessThan" priority="128" stopIfTrue="1" type="cellIs">
      <formula>" "</formula>
    </cfRule>
    <cfRule dxfId="0" operator="greaterThan" priority="129" stopIfTrue="1" type="cellIs">
      <formula>" "</formula>
    </cfRule>
  </conditionalFormatting>
  <conditionalFormatting sqref="J45">
    <cfRule dxfId="1" operator="lessThan" priority="126" stopIfTrue="1" type="cellIs">
      <formula>" "</formula>
    </cfRule>
    <cfRule dxfId="0" operator="greaterThan" priority="127" stopIfTrue="1" type="cellIs">
      <formula>" "</formula>
    </cfRule>
  </conditionalFormatting>
  <conditionalFormatting sqref="H67:H74 H76">
    <cfRule dxfId="1" operator="lessThan" priority="124" stopIfTrue="1" type="cellIs">
      <formula>" "</formula>
    </cfRule>
    <cfRule dxfId="0" operator="greaterThan" priority="125" stopIfTrue="1" type="cellIs">
      <formula>" "</formula>
    </cfRule>
  </conditionalFormatting>
  <conditionalFormatting sqref="J67:J74 J76">
    <cfRule dxfId="1" operator="lessThan" priority="122" stopIfTrue="1" type="cellIs">
      <formula>" "</formula>
    </cfRule>
    <cfRule dxfId="0" operator="greaterThan" priority="123" stopIfTrue="1" type="cellIs">
      <formula>" "</formula>
    </cfRule>
  </conditionalFormatting>
  <conditionalFormatting sqref="C76">
    <cfRule dxfId="1" operator="lessThan" priority="120" stopIfTrue="1" type="cellIs">
      <formula>" "</formula>
    </cfRule>
    <cfRule dxfId="0" operator="greaterThan" priority="121" stopIfTrue="1" type="cellIs">
      <formula>" "</formula>
    </cfRule>
  </conditionalFormatting>
  <conditionalFormatting sqref="H140">
    <cfRule dxfId="1" operator="lessThan" priority="68" stopIfTrue="1" type="cellIs">
      <formula>" "</formula>
    </cfRule>
    <cfRule dxfId="0" operator="greaterThan" priority="69" stopIfTrue="1" type="cellIs">
      <formula>" "</formula>
    </cfRule>
  </conditionalFormatting>
  <conditionalFormatting sqref="H82">
    <cfRule dxfId="1" operator="lessThan" priority="110" stopIfTrue="1" type="cellIs">
      <formula>" "</formula>
    </cfRule>
    <cfRule dxfId="0" operator="greaterThan" priority="111" stopIfTrue="1" type="cellIs">
      <formula>" "</formula>
    </cfRule>
  </conditionalFormatting>
  <conditionalFormatting sqref="J82">
    <cfRule dxfId="1" operator="lessThan" priority="108" stopIfTrue="1" type="cellIs">
      <formula>" "</formula>
    </cfRule>
    <cfRule dxfId="0" operator="greaterThan" priority="109" stopIfTrue="1" type="cellIs">
      <formula>" "</formula>
    </cfRule>
  </conditionalFormatting>
  <conditionalFormatting sqref="H86:H92">
    <cfRule dxfId="1" operator="lessThan" priority="106" stopIfTrue="1" type="cellIs">
      <formula>" "</formula>
    </cfRule>
    <cfRule dxfId="0" operator="greaterThan" priority="107" stopIfTrue="1" type="cellIs">
      <formula>" "</formula>
    </cfRule>
  </conditionalFormatting>
  <conditionalFormatting sqref="J86:J92">
    <cfRule dxfId="1" operator="lessThan" priority="104" stopIfTrue="1" type="cellIs">
      <formula>" "</formula>
    </cfRule>
    <cfRule dxfId="0" operator="greaterThan" priority="105" stopIfTrue="1" type="cellIs">
      <formula>" "</formula>
    </cfRule>
  </conditionalFormatting>
  <conditionalFormatting sqref="J96:J106">
    <cfRule dxfId="1" operator="lessThan" priority="96" stopIfTrue="1" type="cellIs">
      <formula>" "</formula>
    </cfRule>
    <cfRule dxfId="0" operator="greaterThan" priority="97" stopIfTrue="1" type="cellIs">
      <formula>" "</formula>
    </cfRule>
  </conditionalFormatting>
  <conditionalFormatting sqref="H126">
    <cfRule dxfId="1" operator="lessThan" priority="90" stopIfTrue="1" type="cellIs">
      <formula>" "</formula>
    </cfRule>
    <cfRule dxfId="0" operator="greaterThan" priority="91" stopIfTrue="1" type="cellIs">
      <formula>" "</formula>
    </cfRule>
  </conditionalFormatting>
  <conditionalFormatting sqref="J126">
    <cfRule dxfId="1" operator="lessThan" priority="88" stopIfTrue="1" type="cellIs">
      <formula>" "</formula>
    </cfRule>
    <cfRule dxfId="0" operator="greaterThan" priority="89" stopIfTrue="1" type="cellIs">
      <formula>" "</formula>
    </cfRule>
  </conditionalFormatting>
  <conditionalFormatting sqref="H129:H131">
    <cfRule dxfId="1" operator="lessThan" priority="86" stopIfTrue="1" type="cellIs">
      <formula>" "</formula>
    </cfRule>
    <cfRule dxfId="0" operator="greaterThan" priority="87" stopIfTrue="1" type="cellIs">
      <formula>" "</formula>
    </cfRule>
  </conditionalFormatting>
  <conditionalFormatting sqref="H136:H137 H148">
    <cfRule dxfId="1" operator="lessThan" priority="80" stopIfTrue="1" type="cellIs">
      <formula>" "</formula>
    </cfRule>
    <cfRule dxfId="0" operator="greaterThan" priority="81" stopIfTrue="1" type="cellIs">
      <formula>" "</formula>
    </cfRule>
  </conditionalFormatting>
  <conditionalFormatting sqref="J129:J131">
    <cfRule dxfId="1" operator="lessThan" priority="78" stopIfTrue="1" type="cellIs">
      <formula>" "</formula>
    </cfRule>
    <cfRule dxfId="0" operator="greaterThan" priority="79" stopIfTrue="1" type="cellIs">
      <formula>" "</formula>
    </cfRule>
  </conditionalFormatting>
  <conditionalFormatting sqref="H155:H166">
    <cfRule dxfId="1" operator="lessThan" priority="72" stopIfTrue="1" type="cellIs">
      <formula>" "</formula>
    </cfRule>
    <cfRule dxfId="0" operator="greaterThan" priority="73" stopIfTrue="1" type="cellIs">
      <formula>" "</formula>
    </cfRule>
  </conditionalFormatting>
  <conditionalFormatting sqref="J169">
    <cfRule dxfId="1" operator="lessThan" priority="62" stopIfTrue="1" type="cellIs">
      <formula>" "</formula>
    </cfRule>
    <cfRule dxfId="0" operator="greaterThan" priority="63" stopIfTrue="1" type="cellIs">
      <formula>" "</formula>
    </cfRule>
  </conditionalFormatting>
  <conditionalFormatting sqref="H169">
    <cfRule dxfId="1" operator="lessThan" priority="64" stopIfTrue="1" type="cellIs">
      <formula>" "</formula>
    </cfRule>
    <cfRule dxfId="0" operator="greaterThan" priority="65" stopIfTrue="1" type="cellIs">
      <formula>" "</formula>
    </cfRule>
  </conditionalFormatting>
  <conditionalFormatting sqref="C6">
    <cfRule dxfId="50" operator="containsText" priority="60" stopIfTrue="1" text="Config Name Greater Than 8 Characters" type="containsText">
      <formula>NOT(ISERROR(SEARCH("Config Name Greater Than 8 Characters",C6)))</formula>
    </cfRule>
  </conditionalFormatting>
  <conditionalFormatting sqref="H121:H122">
    <cfRule dxfId="1" operator="lessThan" priority="57" stopIfTrue="1" type="cellIs">
      <formula>" "</formula>
    </cfRule>
    <cfRule dxfId="0" operator="greaterThan" priority="58" stopIfTrue="1" type="cellIs">
      <formula>" "</formula>
    </cfRule>
  </conditionalFormatting>
  <conditionalFormatting sqref="J121:J122">
    <cfRule dxfId="1" operator="lessThan" priority="55" stopIfTrue="1" type="cellIs">
      <formula>" "</formula>
    </cfRule>
    <cfRule dxfId="0" operator="greaterThan" priority="56" stopIfTrue="1" type="cellIs">
      <formula>" "</formula>
    </cfRule>
  </conditionalFormatting>
  <conditionalFormatting sqref="D86:D92">
    <cfRule dxfId="1" operator="lessThan" priority="53" stopIfTrue="1" type="cellIs">
      <formula>" "</formula>
    </cfRule>
    <cfRule dxfId="0" operator="greaterThan" priority="54" stopIfTrue="1" type="cellIs">
      <formula>" "</formula>
    </cfRule>
  </conditionalFormatting>
  <conditionalFormatting sqref="D96:D106">
    <cfRule dxfId="1" operator="lessThan" priority="51" stopIfTrue="1" type="cellIs">
      <formula>" "</formula>
    </cfRule>
    <cfRule dxfId="0" operator="greaterThan" priority="52" stopIfTrue="1" type="cellIs">
      <formula>" "</formula>
    </cfRule>
  </conditionalFormatting>
  <conditionalFormatting sqref="E86:E92">
    <cfRule dxfId="1" operator="lessThan" priority="49" stopIfTrue="1" type="cellIs">
      <formula>" "</formula>
    </cfRule>
    <cfRule dxfId="0" operator="greaterThan" priority="50" stopIfTrue="1" type="cellIs">
      <formula>" "</formula>
    </cfRule>
  </conditionalFormatting>
  <conditionalFormatting sqref="E96:E106">
    <cfRule dxfId="1" operator="lessThan" priority="47" stopIfTrue="1" type="cellIs">
      <formula>" "</formula>
    </cfRule>
    <cfRule dxfId="0" operator="greaterThan" priority="48" stopIfTrue="1" type="cellIs">
      <formula>" "</formula>
    </cfRule>
  </conditionalFormatting>
  <conditionalFormatting sqref="H96:H106">
    <cfRule dxfId="1" operator="lessThan" priority="45" stopIfTrue="1" type="cellIs">
      <formula>" "</formula>
    </cfRule>
    <cfRule dxfId="0" operator="greaterThan" priority="46" stopIfTrue="1" type="cellIs">
      <formula>" "</formula>
    </cfRule>
  </conditionalFormatting>
  <conditionalFormatting sqref="H38">
    <cfRule dxfId="1" operator="lessThan" priority="43" stopIfTrue="1" type="cellIs">
      <formula>" "</formula>
    </cfRule>
    <cfRule dxfId="0" operator="greaterThan" priority="44" stopIfTrue="1" type="cellIs">
      <formula>" "</formula>
    </cfRule>
  </conditionalFormatting>
  <conditionalFormatting sqref="J38">
    <cfRule dxfId="1" operator="lessThan" priority="41" stopIfTrue="1" type="cellIs">
      <formula>" "</formula>
    </cfRule>
    <cfRule dxfId="0" operator="greaterThan" priority="42" stopIfTrue="1" type="cellIs">
      <formula>" "</formula>
    </cfRule>
  </conditionalFormatting>
  <conditionalFormatting sqref="J172">
    <cfRule dxfId="1" operator="lessThan" priority="29" stopIfTrue="1" type="cellIs">
      <formula>" "</formula>
    </cfRule>
    <cfRule dxfId="0" operator="greaterThan" priority="30" stopIfTrue="1" type="cellIs">
      <formula>" "</formula>
    </cfRule>
  </conditionalFormatting>
  <conditionalFormatting sqref="H172">
    <cfRule dxfId="1" operator="lessThan" priority="31" stopIfTrue="1" type="cellIs">
      <formula>" "</formula>
    </cfRule>
    <cfRule dxfId="0" operator="greaterThan" priority="32" stopIfTrue="1" type="cellIs">
      <formula>" "</formula>
    </cfRule>
  </conditionalFormatting>
  <conditionalFormatting sqref="J28:J30">
    <cfRule dxfId="1" operator="lessThan" priority="7" stopIfTrue="1" type="cellIs">
      <formula>" "</formula>
    </cfRule>
    <cfRule dxfId="0" operator="greaterThan" priority="8" stopIfTrue="1" type="cellIs">
      <formula>" "</formula>
    </cfRule>
  </conditionalFormatting>
  <conditionalFormatting sqref="H23:H30">
    <cfRule dxfId="1" operator="lessThan" priority="27" stopIfTrue="1" type="cellIs">
      <formula>" "</formula>
    </cfRule>
    <cfRule dxfId="0" operator="greaterThan" priority="28" stopIfTrue="1" type="cellIs">
      <formula>" "</formula>
    </cfRule>
  </conditionalFormatting>
  <conditionalFormatting sqref="J23:J27">
    <cfRule dxfId="1" operator="lessThan" priority="25" stopIfTrue="1" type="cellIs">
      <formula>" "</formula>
    </cfRule>
    <cfRule dxfId="0" operator="greaterThan" priority="26" stopIfTrue="1" type="cellIs">
      <formula>" "</formula>
    </cfRule>
  </conditionalFormatting>
  <conditionalFormatting sqref="J12:J19">
    <cfRule dxfId="1" operator="lessThan" priority="21" stopIfTrue="1" type="cellIs">
      <formula>" "</formula>
    </cfRule>
    <cfRule dxfId="0" operator="greaterThan" priority="22" stopIfTrue="1" type="cellIs">
      <formula>" "</formula>
    </cfRule>
  </conditionalFormatting>
  <conditionalFormatting sqref="E12:E19">
    <cfRule dxfId="1" operator="lessThan" priority="19" stopIfTrue="1" type="cellIs">
      <formula>" "</formula>
    </cfRule>
    <cfRule dxfId="0" operator="greaterThan" priority="20" stopIfTrue="1" type="cellIs">
      <formula>" "</formula>
    </cfRule>
  </conditionalFormatting>
  <conditionalFormatting sqref="H12:H19">
    <cfRule dxfId="1" operator="lessThan" priority="23" stopIfTrue="1" type="cellIs">
      <formula>" "</formula>
    </cfRule>
    <cfRule dxfId="0" operator="greaterThan" priority="24" stopIfTrue="1" type="cellIs">
      <formula>" "</formula>
    </cfRule>
  </conditionalFormatting>
  <conditionalFormatting sqref="F13:F19">
    <cfRule dxfId="1" operator="lessThan" priority="15" stopIfTrue="1" type="cellIs">
      <formula>" "</formula>
    </cfRule>
    <cfRule dxfId="0" operator="greaterThan" priority="16" stopIfTrue="1" type="cellIs">
      <formula>" "</formula>
    </cfRule>
  </conditionalFormatting>
  <conditionalFormatting sqref="F12">
    <cfRule dxfId="1" operator="lessThan" priority="17" stopIfTrue="1" type="cellIs">
      <formula>" "</formula>
    </cfRule>
    <cfRule dxfId="0" operator="greaterThan" priority="18" stopIfTrue="1" type="cellIs">
      <formula>" "</formula>
    </cfRule>
  </conditionalFormatting>
  <conditionalFormatting sqref="E23:E30">
    <cfRule dxfId="1" operator="lessThan" priority="13" stopIfTrue="1" type="cellIs">
      <formula>" "</formula>
    </cfRule>
    <cfRule dxfId="0" operator="greaterThan" priority="14" stopIfTrue="1" type="cellIs">
      <formula>" "</formula>
    </cfRule>
  </conditionalFormatting>
  <conditionalFormatting sqref="F24:F30">
    <cfRule dxfId="1" operator="lessThan" priority="9" stopIfTrue="1" type="cellIs">
      <formula>" "</formula>
    </cfRule>
    <cfRule dxfId="0" operator="greaterThan" priority="10" stopIfTrue="1" type="cellIs">
      <formula>" "</formula>
    </cfRule>
  </conditionalFormatting>
  <conditionalFormatting sqref="F23">
    <cfRule dxfId="1" operator="lessThan" priority="11" stopIfTrue="1" type="cellIs">
      <formula>" "</formula>
    </cfRule>
    <cfRule dxfId="0" operator="greaterThan" priority="12" stopIfTrue="1" type="cellIs">
      <formula>" "</formula>
    </cfRule>
  </conditionalFormatting>
  <conditionalFormatting sqref="J108">
    <cfRule dxfId="1" operator="lessThan" priority="5" stopIfTrue="1" type="cellIs">
      <formula>" "</formula>
    </cfRule>
    <cfRule dxfId="0" operator="greaterThan" priority="6" stopIfTrue="1" type="cellIs">
      <formula>" "</formula>
    </cfRule>
  </conditionalFormatting>
  <conditionalFormatting sqref="H108">
    <cfRule dxfId="1" operator="lessThan" priority="3" stopIfTrue="1" type="cellIs">
      <formula>" "</formula>
    </cfRule>
    <cfRule dxfId="0" operator="greaterThan" priority="4" stopIfTrue="1" type="cellIs">
      <formula>" "</formula>
    </cfRule>
  </conditionalFormatting>
  <conditionalFormatting sqref="L121:L122">
    <cfRule dxfId="1" operator="lessThan" priority="1" stopIfTrue="1" type="cellIs">
      <formula>" "</formula>
    </cfRule>
    <cfRule dxfId="0" operator="greaterThan" priority="2" stopIfTrue="1" type="cellIs">
      <formula>" "</formula>
    </cfRule>
  </conditionalFormatting>
  <dataValidations count="1">
    <dataValidation allowBlank="0" showErrorMessage="1" showInputMessage="1" sqref="E12:E30" type="list">
      <formula1>$L$13:$L$18</formula1>
    </dataValidation>
  </dataValidations>
  <printOptions gridLines="1"/>
  <pageMargins bottom="1" footer="0.5" header="0.5" left="0.75" right="0.75" top="1"/>
  <pageSetup orientation="portrait" scale="59"/>
  <headerFooter alignWithMargins="0">
    <oddHeader>&amp;C&amp;"Arial,Bold"&amp;12D20 CONFIGURATION SETTINGS_x000a_&amp;A</oddHeader>
    <oddFooter>&amp;L&amp;F&amp;C&amp;P of &amp;N&amp;R&amp;D</oddFooter>
    <evenHeader/>
    <evenFooter/>
    <firstHeader/>
    <firstFooter/>
  </headerFooter>
</worksheet>
</file>

<file path=xl/worksheets/sheet3.xml><?xml version="1.0" encoding="utf-8"?>
<worksheet xmlns="http://schemas.openxmlformats.org/spreadsheetml/2006/main">
  <sheetPr codeName="Sheet3">
    <outlinePr summaryBelow="1" summaryRight="1"/>
    <pageSetUpPr/>
  </sheetPr>
  <dimension ref="C2:F91"/>
  <sheetViews>
    <sheetView workbookViewId="0">
      <selection activeCell="A1" sqref="A1"/>
    </sheetView>
  </sheetViews>
  <sheetFormatPr baseColWidth="8" defaultColWidth="8.88671875" defaultRowHeight="14.4" outlineLevelCol="0"/>
  <cols>
    <col customWidth="1" max="2" min="1" style="40" width="8.88671875"/>
    <col customWidth="1" max="3" min="3" style="40" width="4.88671875"/>
    <col customWidth="1" max="4" min="4" style="40" width="34.5546875"/>
    <col customWidth="1" max="5" min="5" style="40" width="31.5546875"/>
    <col customWidth="1" max="6" min="6" style="40" width="34.109375"/>
    <col customWidth="1" max="11" min="7" style="40" width="8.88671875"/>
    <col customWidth="1" max="16384" min="12" style="40" width="8.88671875"/>
  </cols>
  <sheetData>
    <row r="2" spans="1:6">
      <c r="E2" s="41" t="s">
        <v>176</v>
      </c>
    </row>
    <row r="4" spans="1:6">
      <c r="D4" s="40" t="s">
        <v>177</v>
      </c>
      <c r="E4" s="40" t="s">
        <v>178</v>
      </c>
      <c r="F4" s="40" t="s">
        <v>179</v>
      </c>
    </row>
    <row r="5" spans="1:6">
      <c r="E5" s="42" t="n"/>
    </row>
    <row r="6" spans="1:6">
      <c r="C6" s="40" t="n">
        <v>1</v>
      </c>
      <c r="D6" s="40" t="s">
        <v>180</v>
      </c>
      <c r="E6" s="40" t="s">
        <v>181</v>
      </c>
      <c r="F6" s="40" t="s">
        <v>182</v>
      </c>
    </row>
    <row r="7" spans="1:6">
      <c r="C7" s="40" t="n">
        <v>2</v>
      </c>
      <c r="D7" s="40" t="s">
        <v>183</v>
      </c>
      <c r="E7" s="40" t="s">
        <v>184</v>
      </c>
      <c r="F7" s="40" t="s">
        <v>185</v>
      </c>
    </row>
    <row r="8" spans="1:6">
      <c r="C8" s="40" t="n">
        <v>3</v>
      </c>
      <c r="D8" s="40" t="s">
        <v>186</v>
      </c>
      <c r="E8" s="40" t="s">
        <v>187</v>
      </c>
      <c r="F8" s="40" t="s">
        <v>188</v>
      </c>
    </row>
    <row r="9" spans="1:6">
      <c r="C9" s="40" t="n">
        <v>4</v>
      </c>
      <c r="D9" s="40" t="s">
        <v>189</v>
      </c>
      <c r="E9" s="40" t="s">
        <v>190</v>
      </c>
      <c r="F9" s="40" t="s">
        <v>191</v>
      </c>
    </row>
    <row r="10" spans="1:6">
      <c r="C10" s="40" t="n">
        <v>5</v>
      </c>
      <c r="D10" s="40" t="s">
        <v>192</v>
      </c>
      <c r="E10" s="40" t="s">
        <v>193</v>
      </c>
      <c r="F10" s="40" t="s">
        <v>194</v>
      </c>
    </row>
    <row r="11" spans="1:6">
      <c r="C11" s="40" t="n">
        <v>6</v>
      </c>
      <c r="E11" s="40" t="s">
        <v>195</v>
      </c>
      <c r="F11" s="40" t="s">
        <v>196</v>
      </c>
    </row>
    <row r="12" spans="1:6">
      <c r="C12" s="40" t="n">
        <v>7</v>
      </c>
      <c r="E12" s="40" t="s">
        <v>197</v>
      </c>
      <c r="F12" s="40" t="s">
        <v>198</v>
      </c>
    </row>
    <row r="13" spans="1:6">
      <c r="C13" s="40" t="n">
        <v>8</v>
      </c>
      <c r="E13" s="40" t="s">
        <v>199</v>
      </c>
      <c r="F13" s="40" t="s">
        <v>200</v>
      </c>
    </row>
    <row r="14" spans="1:6">
      <c r="C14" s="40" t="n">
        <v>9</v>
      </c>
      <c r="E14" s="40" t="s">
        <v>201</v>
      </c>
      <c r="F14" s="40" t="s">
        <v>202</v>
      </c>
    </row>
    <row r="15" spans="1:6">
      <c r="C15" s="40" t="n">
        <v>10</v>
      </c>
      <c r="E15" s="40" t="s">
        <v>203</v>
      </c>
      <c r="F15" s="40" t="s">
        <v>204</v>
      </c>
    </row>
    <row r="16" spans="1:6">
      <c r="C16" s="40" t="n">
        <v>11</v>
      </c>
      <c r="E16" s="40" t="s">
        <v>205</v>
      </c>
      <c r="F16" s="40" t="s">
        <v>206</v>
      </c>
    </row>
    <row r="17" spans="1:6">
      <c r="C17" s="40" t="n">
        <v>12</v>
      </c>
      <c r="E17" s="40" t="s">
        <v>207</v>
      </c>
      <c r="F17" s="40" t="s">
        <v>208</v>
      </c>
    </row>
    <row r="18" spans="1:6">
      <c r="C18" s="40" t="n">
        <v>13</v>
      </c>
      <c r="E18" s="40" t="s">
        <v>209</v>
      </c>
      <c r="F18" s="40" t="s">
        <v>210</v>
      </c>
    </row>
    <row r="19" spans="1:6">
      <c r="C19" s="40" t="n">
        <v>14</v>
      </c>
      <c r="E19" s="40" t="s">
        <v>211</v>
      </c>
      <c r="F19" s="40" t="s">
        <v>212</v>
      </c>
    </row>
    <row r="20" spans="1:6">
      <c r="C20" s="40" t="n">
        <v>15</v>
      </c>
      <c r="E20" s="40" t="s">
        <v>213</v>
      </c>
      <c r="F20" s="40" t="s">
        <v>214</v>
      </c>
    </row>
    <row r="21" spans="1:6">
      <c r="C21" s="40" t="n">
        <v>16</v>
      </c>
      <c r="E21" s="40" t="s">
        <v>215</v>
      </c>
      <c r="F21" s="40" t="s">
        <v>216</v>
      </c>
    </row>
    <row r="22" spans="1:6">
      <c r="C22" s="40" t="n">
        <v>17</v>
      </c>
      <c r="F22" s="40" t="s">
        <v>217</v>
      </c>
    </row>
    <row r="23" spans="1:6">
      <c r="C23" s="40" t="n">
        <v>18</v>
      </c>
      <c r="F23" s="40" t="s">
        <v>218</v>
      </c>
    </row>
    <row r="24" spans="1:6">
      <c r="C24" s="40" t="n">
        <v>19</v>
      </c>
      <c r="F24" s="40" t="s">
        <v>219</v>
      </c>
    </row>
    <row r="26" spans="1:6">
      <c r="E26" s="41" t="n"/>
    </row>
    <row r="27" spans="1:6">
      <c r="E27" s="41" t="n"/>
    </row>
    <row r="71" spans="1:6">
      <c r="C71" s="43" t="n"/>
      <c r="D71" s="43" t="n"/>
      <c r="E71" s="43" t="n"/>
    </row>
    <row r="72" spans="1:6">
      <c r="C72" s="43" t="n"/>
      <c r="D72" s="44" t="n"/>
      <c r="E72" s="43" t="n"/>
    </row>
    <row r="73" spans="1:6">
      <c r="C73" s="43" t="n"/>
      <c r="D73" s="44" t="n"/>
      <c r="E73" s="44" t="n"/>
      <c r="F73" s="42" t="n"/>
    </row>
    <row r="74" spans="1:6">
      <c r="C74" s="43" t="n"/>
      <c r="D74" s="44" t="n"/>
      <c r="E74" s="44" t="n"/>
      <c r="F74" s="42" t="n"/>
    </row>
    <row r="75" spans="1:6">
      <c r="C75" s="43" t="n"/>
      <c r="D75" s="44" t="n"/>
      <c r="E75" s="44" t="n"/>
      <c r="F75" s="42" t="n"/>
    </row>
    <row r="76" spans="1:6">
      <c r="C76" s="43" t="n"/>
      <c r="D76" s="44" t="n"/>
      <c r="E76" s="44" t="n"/>
      <c r="F76" s="42" t="n"/>
    </row>
    <row r="77" spans="1:6">
      <c r="C77" s="43" t="n"/>
      <c r="D77" s="44" t="n"/>
      <c r="E77" s="44" t="n"/>
      <c r="F77" s="42" t="n"/>
    </row>
    <row r="78" spans="1:6">
      <c r="C78" s="43" t="n"/>
      <c r="D78" s="44" t="n"/>
      <c r="F78" s="42" t="n"/>
    </row>
    <row r="79" spans="1:6">
      <c r="C79" s="43" t="n"/>
      <c r="D79" s="44" t="n"/>
      <c r="F79" s="42" t="n"/>
    </row>
    <row r="80" spans="1:6">
      <c r="C80" s="43" t="n"/>
      <c r="D80" s="44" t="n"/>
      <c r="F80" s="42" t="n"/>
    </row>
    <row r="81" spans="1:6">
      <c r="C81" s="43" t="n"/>
      <c r="D81" s="44" t="n"/>
      <c r="F81" s="42" t="n"/>
    </row>
    <row r="82" spans="1:6">
      <c r="C82" s="43" t="n"/>
      <c r="D82" s="44" t="n"/>
      <c r="F82" s="42" t="n"/>
    </row>
    <row r="83" spans="1:6">
      <c r="C83" s="43" t="n"/>
      <c r="D83" s="44" t="n"/>
      <c r="F83" s="42" t="n"/>
    </row>
    <row r="84" spans="1:6">
      <c r="C84" s="43" t="n"/>
      <c r="D84" s="44" t="n"/>
      <c r="F84" s="42" t="n"/>
    </row>
    <row r="85" spans="1:6">
      <c r="C85" s="43" t="n"/>
      <c r="D85" s="44" t="n"/>
      <c r="F85" s="42" t="n"/>
    </row>
    <row r="86" spans="1:6">
      <c r="C86" s="43" t="n"/>
      <c r="D86" s="44" t="n"/>
      <c r="F86" s="42" t="n"/>
    </row>
    <row r="87" spans="1:6">
      <c r="C87" s="43" t="n"/>
      <c r="D87" s="44" t="n"/>
      <c r="F87" s="42" t="n"/>
    </row>
    <row r="88" spans="1:6">
      <c r="C88" s="43" t="n"/>
      <c r="D88" s="44" t="n"/>
      <c r="F88" s="42" t="n"/>
    </row>
    <row r="89" spans="1:6">
      <c r="C89" s="43" t="n"/>
      <c r="D89" s="44" t="n"/>
      <c r="F89" s="42" t="n"/>
    </row>
    <row r="90" spans="1:6">
      <c r="C90" s="43" t="n"/>
      <c r="D90" s="44" t="n"/>
      <c r="F90" s="42" t="n"/>
    </row>
    <row r="91" spans="1:6">
      <c r="C91" s="43" t="n"/>
      <c r="D91" s="44" t="n"/>
      <c r="F91" s="42" t="n"/>
    </row>
  </sheetData>
  <pageMargins bottom="0.75" footer="0.3" header="0.3" left="0.7" right="0.7" top="0.75"/>
  <pageSetup orientation="portrait"/>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Simon M. Bajaksouzian</dc:creator>
  <dcterms:created xsi:type="dcterms:W3CDTF">2003-11-25T12:09:00Z</dcterms:created>
  <dcterms:modified xsi:type="dcterms:W3CDTF">2017-07-21T18:49:15Z</dcterms:modified>
  <cp:lastModifiedBy>Bishop, Carli L</cp:lastModifiedBy>
  <cp:lastPrinted>2016-06-14T14:32:45Z</cp:lastPrinted>
</cp:coreProperties>
</file>