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bookViews>
  <sheets>
    <sheet name="General" sheetId="1" state="visible" r:id="rId1"/>
    <sheet name="D20++ QC Doc" sheetId="2" state="visible" r:id="rId2"/>
    <sheet name="ME++ Pseudo points" sheetId="3" state="visible" r:id="rId3"/>
  </sheets>
  <definedNames>
    <definedName localSheetId="1" name="_xlnm.Print_Titles">'D20++ QC Doc'!$8:$8</definedName>
    <definedName localSheetId="1" name="_xlnm.Print_Area">'D20++ QC Doc'!$B$1:$J$173</definedName>
  </definedNames>
  <calcPr calcId="124519" fullCalcOnLoad="1"/>
</workbook>
</file>

<file path=xl/sharedStrings.xml><?xml version="1.0" encoding="utf-8"?>
<sst xmlns="http://schemas.openxmlformats.org/spreadsheetml/2006/main" uniqueCount="220">
  <si>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</si>
  <si>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</si>
  <si>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</si>
  <si>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</si>
  <si>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</si>
  <si>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</si>
  <si>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</si>
  <si>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</si>
  <si>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</si>
  <si>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</si>
  <si>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</si>
  <si>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</si>
  <si>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Added columns for Python script output</t>
  </si>
  <si>
    <t>MAC</t>
  </si>
  <si>
    <t>this is test</t>
  </si>
  <si>
    <t>First Energy D20++ QC Checklist</t>
  </si>
  <si>
    <t>Substation Name</t>
  </si>
  <si>
    <t>Config Name</t>
  </si>
  <si>
    <t>Revision Text from Config</t>
  </si>
  <si>
    <t>Config Engineers Initials in Cell H6, Q4 Reviewers initials in cell J6</t>
  </si>
  <si>
    <t>Python Values</t>
  </si>
  <si>
    <t>NAME</t>
  </si>
  <si>
    <t>APPLICATION</t>
  </si>
  <si>
    <t>TABLE</t>
  </si>
  <si>
    <t>COLUMN</t>
  </si>
  <si>
    <t>SETTING</t>
  </si>
  <si>
    <t>Q3</t>
  </si>
  <si>
    <t>Q4</t>
  </si>
  <si>
    <t>OLD CONFIG</t>
  </si>
  <si>
    <t>DNP DCA</t>
  </si>
  <si>
    <t>B023_PNT</t>
  </si>
  <si>
    <t>DEVICE CONFIGURATION</t>
  </si>
  <si>
    <t>DCA Object Type</t>
  </si>
  <si>
    <t>Number of REAL Device Points</t>
  </si>
  <si>
    <t>Binary Input</t>
  </si>
  <si>
    <t>Use Pull Down under "DCA Object Type" for point type. Insert real device points in colum F</t>
  </si>
  <si>
    <t>Binary Output</t>
  </si>
  <si>
    <t>Running Counter</t>
  </si>
  <si>
    <t>Frozen Counter</t>
  </si>
  <si>
    <t>Analog Input</t>
  </si>
  <si>
    <t>Analog Input 16</t>
  </si>
  <si>
    <t>NEW CONFIG</t>
  </si>
  <si>
    <t>B023_CFG</t>
  </si>
  <si>
    <t>DCA CONFIGURATION</t>
  </si>
  <si>
    <t>RESTART DELAY</t>
  </si>
  <si>
    <t>B023_DEV</t>
  </si>
  <si>
    <t>POLL INTERVAL</t>
  </si>
  <si>
    <t>5 sec</t>
  </si>
  <si>
    <t>INTEGRITY POLL INTERVAL</t>
  </si>
  <si>
    <t>OFFLINE AFTER FAIL</t>
  </si>
  <si>
    <t>OFFLINE AFTER CHAN. FAIL</t>
  </si>
  <si>
    <t>FAILURES FOR BAD CHAN.</t>
  </si>
  <si>
    <t>3 (minimum)</t>
  </si>
  <si>
    <t>TIMESYNCING</t>
  </si>
  <si>
    <t>DISABLE</t>
  </si>
  <si>
    <t>HARRIS DCA</t>
  </si>
  <si>
    <t>A020_SRU</t>
  </si>
  <si>
    <t>SRU TABLE</t>
  </si>
  <si>
    <t>RE-INIT INTERVAL</t>
  </si>
  <si>
    <t>SYSTEM PT. DB B008</t>
  </si>
  <si>
    <t>A0083</t>
  </si>
  <si>
    <t>CALCULATOR DTA</t>
  </si>
  <si>
    <t>DCA POINTS</t>
  </si>
  <si>
    <t>DEVICES = 0</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</si>
  <si>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</si>
  <si>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</si>
  <si>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</si>
  <si>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</si>
  <si>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</si>
  <si>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</si>
  <si>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</si>
  <si>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</si>
  <si>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</si>
  <si>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</si>
  <si>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</si>
  <si>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</si>
  <si>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</si>
  <si>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</si>
  <si>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</si>
  <si>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</si>
  <si>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</si>
  <si>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</si>
  <si>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</si>
  <si>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</si>
  <si>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</si>
  <si>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</si>
  <si>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SOE LOCATION</t>
  </si>
  <si>
    <t>NVRAM</t>
  </si>
  <si>
    <t>WM_TIME</t>
  </si>
  <si>
    <t>Daylight Savings Time</t>
  </si>
  <si>
    <t>Standard UTC Offset</t>
  </si>
  <si>
    <t>DST Offset</t>
  </si>
  <si>
    <t>B014USER</t>
  </si>
  <si>
    <t>USER CONFIGURATION</t>
  </si>
  <si>
    <t>USER NAME</t>
  </si>
  <si>
    <t>PASSWORD</t>
  </si>
  <si>
    <t>CONTROL PASSWORD</t>
  </si>
  <si>
    <t>WWELCOME</t>
  </si>
  <si>
    <t>WELCOME MESSAGE</t>
  </si>
  <si>
    <t>Row =15, Inverse</t>
  </si>
  <si>
    <t>NEW LOGIN</t>
  </si>
  <si>
    <t>Insert new device welcome screen text in Cell C76</t>
  </si>
  <si>
    <t>BRIDGEMAN</t>
  </si>
  <si>
    <t>B015</t>
  </si>
  <si>
    <t>CONFIGURATION TABLE</t>
  </si>
  <si>
    <t>Number of RX Buffers</t>
  </si>
  <si>
    <t>LOCAL</t>
  </si>
  <si>
    <t>Application Address</t>
  </si>
  <si>
    <t>Data Link Channel</t>
  </si>
  <si>
    <t>LAN Address (Hex)</t>
  </si>
  <si>
    <t>REMOTE</t>
  </si>
  <si>
    <t>Data Link channel</t>
  </si>
  <si>
    <t>Comm Watchdog</t>
  </si>
  <si>
    <t>A026_CFG</t>
  </si>
  <si>
    <t>*****  See Examples below *****</t>
  </si>
  <si>
    <t>COMMUNICATION WD</t>
  </si>
  <si>
    <t>A026DCA</t>
  </si>
  <si>
    <t>SOE ENABLE</t>
  </si>
  <si>
    <t>YES</t>
  </si>
  <si>
    <t>Yes</t>
  </si>
  <si>
    <t>COS ENABLE</t>
  </si>
  <si>
    <t>SATEC Meter Comm</t>
  </si>
  <si>
    <t>DNP Datalink</t>
  </si>
  <si>
    <t>B013_CFG</t>
  </si>
  <si>
    <t>Port Configuration</t>
  </si>
  <si>
    <t>Baud Rate</t>
  </si>
  <si>
    <t>ACCUM. FREEZE</t>
  </si>
  <si>
    <t>A030CFG</t>
  </si>
  <si>
    <t>DTA MISC PARAMETERS</t>
  </si>
  <si>
    <t>TIME SYNC WAIT</t>
  </si>
  <si>
    <t>STATUS/ACC FREEZE</t>
  </si>
  <si>
    <t>ALL COLUMNS</t>
  </si>
  <si>
    <t>Empty (No Values)</t>
  </si>
  <si>
    <t>ACC FREEZE/CONTROLS</t>
  </si>
  <si>
    <t>DNP DPA</t>
  </si>
  <si>
    <t>B021CFG</t>
  </si>
  <si>
    <t>DPA CONFIGURATION</t>
  </si>
  <si>
    <t>DATALINK CONFIRM</t>
  </si>
  <si>
    <t>Disabled</t>
  </si>
  <si>
    <t>Unsolicited Responses</t>
  </si>
  <si>
    <t>Idle Report Period</t>
  </si>
  <si>
    <t>HARRIS DPA</t>
  </si>
  <si>
    <t>A003MT01</t>
  </si>
  <si>
    <t>DIGITAL INPUT MAP</t>
  </si>
  <si>
    <t>SOE</t>
  </si>
  <si>
    <t>NO</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</si>
  <si>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</si>
  <si>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</si>
  <si>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</si>
  <si>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</si>
  <si>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</si>
  <si>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</si>
  <si>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</si>
  <si>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</si>
  <si>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</si>
  <si>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Revenue Meter Settings</t>
  </si>
  <si>
    <t>(Derived from Mansfield Rev Meter config that had minimal errors to revenue meters)</t>
  </si>
  <si>
    <t>B015_RAT</t>
  </si>
  <si>
    <t>REMOTE APPLICATION</t>
  </si>
  <si>
    <t>TX DELAY TO APPL.</t>
  </si>
  <si>
    <t>250</t>
  </si>
  <si>
    <t>DCD, RTS, &amp; CTS</t>
  </si>
  <si>
    <t>Disable</t>
  </si>
  <si>
    <t>DCD to RX enable time</t>
  </si>
  <si>
    <t>RTS Preamble</t>
  </si>
  <si>
    <t>RTS Postamble</t>
  </si>
  <si>
    <t>Max Frame Size</t>
  </si>
  <si>
    <t>Transmit Retries</t>
  </si>
  <si>
    <t>Transmit Buffers</t>
  </si>
  <si>
    <t>Receive Buffers</t>
  </si>
  <si>
    <t>Confirm Timeout</t>
  </si>
  <si>
    <t>Response Timeout</t>
  </si>
  <si>
    <t>Data Link CFM Required</t>
  </si>
  <si>
    <t>Confirm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</si>
  <si>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</si>
  <si>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</si>
  <si>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</si>
  <si>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</si>
  <si>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Digital Input</t>
  </si>
  <si>
    <t>Digital Output</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</si>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</sst>
</file>

<file path=xl/styles.xml><?xml version="1.0" encoding="utf-8"?>
<styleSheet xmlns="http://schemas.openxmlformats.org/spreadsheetml/2006/main">
  <numFmts count="1">
    <numFmt formatCode="m/d/yy;@" numFmtId="164"/>
  </numFmts>
  <fonts count="14">
    <font>
      <name val="Arial"/>
      <sz val="10"/>
    </font>
    <font>
      <name val="Arial"/>
      <family val="2"/>
      <b val="1"/>
      <sz val="10"/>
    </font>
    <font>
      <name val="Arial"/>
      <family val="2"/>
      <b val="1"/>
      <sz val="10"/>
      <u val="single"/>
    </font>
    <font>
      <name val="Arial"/>
      <family val="2"/>
      <sz val="10"/>
      <u val="single"/>
    </font>
    <font>
      <name val="Arial"/>
      <family val="2"/>
      <sz val="10"/>
    </font>
    <font>
      <name val="Arial"/>
      <family val="2"/>
      <sz val="14"/>
    </font>
    <font>
      <name val="Arial"/>
      <family val="2"/>
      <color indexed="55"/>
      <sz val="10"/>
    </font>
    <font>
      <name val="Arial"/>
      <family val="2"/>
      <sz val="16"/>
    </font>
    <font>
      <name val="Arial"/>
      <family val="2"/>
      <b val="1"/>
      <sz val="18"/>
      <u val="single"/>
    </font>
    <font>
      <name val="Arial"/>
      <family val="2"/>
      <b val="1"/>
      <color indexed="10"/>
      <sz val="8"/>
    </font>
    <font>
      <name val="Calibri"/>
      <family val="2"/>
      <color theme="1"/>
      <sz val="11"/>
      <scheme val="minor"/>
    </font>
    <font>
      <name val="Calibri"/>
      <family val="2"/>
      <color theme="1"/>
      <sz val="8"/>
      <scheme val="minor"/>
    </font>
    <font>
      <name val="Arial"/>
      <family val="2"/>
      <b val="1"/>
      <color theme="1"/>
      <sz val="8"/>
    </font>
    <font>
      <name val="Arial"/>
      <family val="2"/>
      <color rgb="FFFF0000"/>
      <sz val="10"/>
    </font>
  </fonts>
  <fills count="4">
    <fill>
      <patternFill/>
    </fill>
    <fill>
      <patternFill patternType="gray125"/>
    </fill>
    <fill>
      <patternFill patternType="solid">
        <fgColor indexed="41"/>
        <bgColor indexed="64"/>
      </patternFill>
    </fill>
    <fill>
      <patternFill patternType="solid">
        <fgColor rgb="FFFFFF00"/>
        <bgColor indexed="64"/>
      </patternFill>
    </fill>
  </fills>
  <borders count="26">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borderId="0" fillId="0" fontId="0" numFmtId="0"/>
    <xf borderId="0" fillId="0" fontId="10" numFmtId="0"/>
    <xf borderId="0" fillId="0" fontId="4" numFmtId="0"/>
  </cellStyleXfs>
  <cellXfs count="116">
    <xf borderId="0" fillId="0" fontId="0" numFmtId="0" pivotButton="0" quotePrefix="0" xfId="0"/>
    <xf applyAlignment="1" borderId="0" fillId="0" fontId="2" numFmtId="0" pivotButton="0" quotePrefix="0" xfId="0">
      <alignment horizontal="center"/>
    </xf>
    <xf applyAlignment="1" borderId="0" fillId="0" fontId="3" numFmtId="0" pivotButton="0" quotePrefix="0" xfId="0">
      <alignment horizontal="left"/>
    </xf>
    <xf borderId="1" fillId="0" fontId="0" numFmtId="0" pivotButton="0" quotePrefix="0" xfId="0"/>
    <xf applyAlignment="1" borderId="2" fillId="0" fontId="1" numFmtId="0" pivotButton="0" quotePrefix="0" xfId="0">
      <alignment horizontal="center"/>
    </xf>
    <xf applyAlignment="1" borderId="3" fillId="0" fontId="1" numFmtId="0" pivotButton="0" quotePrefix="0" xfId="0">
      <alignment horizontal="center"/>
    </xf>
    <xf applyAlignment="1" borderId="4" fillId="0" fontId="4" numFmtId="0" pivotButton="0" quotePrefix="1" xfId="0">
      <alignment horizontal="center" vertical="center"/>
    </xf>
    <xf applyAlignment="1" borderId="0" fillId="0" fontId="4" numFmtId="0" pivotButton="0" quotePrefix="0" xfId="0">
      <alignment horizontal="center"/>
    </xf>
    <xf applyAlignment="1" borderId="1" fillId="0" fontId="0" numFmtId="0" pivotButton="0" quotePrefix="0" xfId="0">
      <alignment horizontal="center"/>
    </xf>
    <xf applyAlignment="1" borderId="4" fillId="0" fontId="1" numFmtId="0" pivotButton="0" quotePrefix="0" xfId="0">
      <alignment horizontal="center"/>
    </xf>
    <xf applyAlignment="1" borderId="4" fillId="0" fontId="0" numFmtId="0" pivotButton="0" quotePrefix="0" xfId="0">
      <alignment horizontal="center"/>
    </xf>
    <xf applyAlignment="1" borderId="0" fillId="0" fontId="1" numFmtId="0" pivotButton="0" quotePrefix="0" xfId="0">
      <alignment horizontal="right"/>
    </xf>
    <xf applyAlignment="1" borderId="4" fillId="0" fontId="6" numFmtId="0" pivotButton="0" quotePrefix="0" xfId="0">
      <alignment horizontal="center"/>
    </xf>
    <xf applyAlignment="1" borderId="6" fillId="3" fontId="1" numFmtId="0" pivotButton="0" quotePrefix="0" xfId="0">
      <alignment horizontal="right"/>
    </xf>
    <xf applyAlignment="1" borderId="7" fillId="3" fontId="1" numFmtId="0" pivotButton="0" quotePrefix="0" xfId="0">
      <alignment horizontal="right"/>
    </xf>
    <xf applyAlignment="1" borderId="2" fillId="3" fontId="1" numFmtId="0" pivotButton="0" quotePrefix="0" xfId="0">
      <alignment horizontal="right"/>
    </xf>
    <xf applyAlignment="1" borderId="10" fillId="0" fontId="4" numFmtId="0" pivotButton="0" quotePrefix="0" xfId="0">
      <alignment horizontal="center"/>
    </xf>
    <xf applyAlignment="1" borderId="11" fillId="0" fontId="1" numFmtId="0" pivotButton="0" quotePrefix="0" xfId="0">
      <alignment wrapText="1"/>
    </xf>
    <xf applyAlignment="1" borderId="12" fillId="0" fontId="1" numFmtId="0" pivotButton="0" quotePrefix="0" xfId="0">
      <alignment horizontal="center"/>
    </xf>
    <xf applyAlignment="1" borderId="13" fillId="0" fontId="1" numFmtId="0" pivotButton="0" quotePrefix="0" xfId="0">
      <alignment horizontal="center"/>
    </xf>
    <xf applyAlignment="1" borderId="12" fillId="0" fontId="6" numFmtId="0" pivotButton="0" quotePrefix="0" xfId="0">
      <alignment horizontal="center"/>
    </xf>
    <xf applyAlignment="1" borderId="13" fillId="0" fontId="6" numFmtId="0" pivotButton="0" quotePrefix="0" xfId="0">
      <alignment horizontal="center"/>
    </xf>
    <xf borderId="13" fillId="0" fontId="6" numFmtId="0" pivotButton="0" quotePrefix="0" xfId="0"/>
    <xf applyAlignment="1" borderId="14" fillId="0" fontId="1" numFmtId="0" pivotButton="0" quotePrefix="0" xfId="0">
      <alignment horizontal="center"/>
    </xf>
    <xf applyAlignment="1" borderId="15" fillId="0" fontId="1" numFmtId="0" pivotButton="0" quotePrefix="0" xfId="0">
      <alignment horizontal="center"/>
    </xf>
    <xf applyAlignment="1" borderId="16" fillId="0" fontId="1" numFmtId="0" pivotButton="0" quotePrefix="0" xfId="0">
      <alignment horizontal="center"/>
    </xf>
    <xf applyAlignment="1" borderId="4" fillId="0" fontId="4" numFmtId="0" pivotButton="0" quotePrefix="0" xfId="0">
      <alignment horizontal="center" vertical="center"/>
    </xf>
    <xf applyAlignment="1" borderId="4" fillId="0" fontId="4" numFmtId="164" pivotButton="0" quotePrefix="0" xfId="0">
      <alignment horizontal="center" vertical="center"/>
    </xf>
    <xf applyAlignment="1" borderId="17" fillId="0" fontId="0" numFmtId="0" pivotButton="0" quotePrefix="0" xfId="0">
      <alignment horizontal="center" vertical="center"/>
    </xf>
    <xf applyAlignment="1" borderId="0" fillId="0" fontId="2" numFmtId="0" pivotButton="0" quotePrefix="0" xfId="0">
      <alignment horizontal="center" vertical="top"/>
    </xf>
    <xf applyAlignment="1" borderId="0" fillId="0" fontId="3" numFmtId="0" pivotButton="0" quotePrefix="0" xfId="0">
      <alignment horizontal="center" vertical="top"/>
    </xf>
    <xf applyAlignment="1" borderId="8" fillId="0" fontId="4" numFmtId="0" pivotButton="0" quotePrefix="0" xfId="0">
      <alignment horizontal="center"/>
    </xf>
    <xf applyAlignment="1" borderId="9" fillId="0" fontId="4" numFmtId="0" pivotButton="0" quotePrefix="0" xfId="0">
      <alignment horizontal="center"/>
    </xf>
    <xf applyAlignment="1" borderId="5" fillId="0" fontId="4" numFmtId="0" pivotButton="0" quotePrefix="0" xfId="0">
      <alignment horizontal="center"/>
    </xf>
    <xf applyAlignment="1" borderId="18" fillId="0" fontId="4" numFmtId="0" pivotButton="0" quotePrefix="0" xfId="0">
      <alignment horizontal="center"/>
    </xf>
    <xf applyAlignment="1" borderId="19" fillId="0" fontId="4" numFmtId="0" pivotButton="0" quotePrefix="0" xfId="0">
      <alignment horizontal="center"/>
    </xf>
    <xf applyAlignment="1" borderId="8" fillId="0" fontId="1" numFmtId="0" pivotButton="0" quotePrefix="1" xfId="0">
      <alignment horizontal="center"/>
    </xf>
    <xf applyAlignment="1" borderId="19" fillId="0" fontId="0" numFmtId="0" pivotButton="0" quotePrefix="0" xfId="0">
      <alignment horizontal="center"/>
    </xf>
    <xf applyAlignment="1" borderId="18" fillId="2" fontId="4" numFmtId="0" pivotButton="0" quotePrefix="0" xfId="0">
      <alignment horizontal="center"/>
    </xf>
    <xf applyAlignment="1" borderId="19" fillId="2" fontId="4" numFmtId="0" pivotButton="0" quotePrefix="0" xfId="0">
      <alignment horizontal="center"/>
    </xf>
    <xf borderId="0" fillId="0" fontId="10" numFmtId="0" pivotButton="0" quotePrefix="0" xfId="1"/>
    <xf applyAlignment="1" borderId="0" fillId="0" fontId="10" numFmtId="0" pivotButton="0" quotePrefix="0" xfId="1">
      <alignment horizontal="center"/>
    </xf>
    <xf borderId="0" fillId="0" fontId="9" numFmtId="0" pivotButton="0" quotePrefix="0" xfId="1"/>
    <xf borderId="0" fillId="0" fontId="11" numFmtId="0" pivotButton="0" quotePrefix="0" xfId="1"/>
    <xf borderId="0" fillId="0" fontId="12" numFmtId="0" pivotButton="0" quotePrefix="0" xfId="1"/>
    <xf applyAlignment="1" borderId="8" fillId="0" fontId="2" numFmtId="0" pivotButton="0" quotePrefix="0" xfId="0">
      <alignment horizontal="center"/>
    </xf>
    <xf applyAlignment="1" borderId="0" fillId="3" fontId="4" numFmtId="0" pivotButton="0" quotePrefix="0" xfId="0">
      <alignment horizontal="center"/>
    </xf>
    <xf borderId="0" fillId="0" fontId="4" numFmtId="0" pivotButton="0" quotePrefix="0" xfId="2"/>
    <xf applyAlignment="1" borderId="0" fillId="0" fontId="4" numFmtId="0" pivotButton="0" quotePrefix="0" xfId="2">
      <alignment horizontal="center"/>
    </xf>
    <xf applyAlignment="1" borderId="0" fillId="0" fontId="1" numFmtId="0" pivotButton="0" quotePrefix="0" xfId="0">
      <alignment horizontal="left" vertical="top" wrapText="1"/>
    </xf>
    <xf applyAlignment="1" borderId="0" fillId="0" fontId="4" numFmtId="0" pivotButton="0" quotePrefix="0" xfId="0">
      <alignment horizontal="left" vertical="center" wrapText="1"/>
    </xf>
    <xf applyAlignment="1" borderId="0" fillId="0" fontId="1" numFmtId="0" pivotButton="0" quotePrefix="0" xfId="0">
      <alignment horizontal="center" vertical="center"/>
    </xf>
    <xf applyAlignment="1" borderId="0" fillId="0" fontId="0" numFmtId="0" pivotButton="0" quotePrefix="0" xfId="0">
      <alignment horizontal="center" vertical="center"/>
    </xf>
    <xf applyAlignment="1" borderId="10" fillId="0" fontId="0" numFmtId="0" pivotButton="0" quotePrefix="0" xfId="0">
      <alignment horizontal="center" vertical="center"/>
    </xf>
    <xf applyAlignment="1" borderId="0" fillId="0" fontId="4" numFmtId="0" pivotButton="0" quotePrefix="0" xfId="0">
      <alignment horizontal="center" vertical="center"/>
    </xf>
    <xf applyAlignment="1" borderId="11" fillId="0" fontId="4" numFmtId="0" pivotButton="0" quotePrefix="0" xfId="0">
      <alignment horizontal="center" vertical="center"/>
    </xf>
    <xf applyAlignment="1" borderId="19" fillId="0" fontId="4" numFmtId="0" pivotButton="0" quotePrefix="0" xfId="0">
      <alignment horizontal="center" vertical="center"/>
    </xf>
    <xf applyAlignment="1" borderId="19" fillId="0" fontId="0" numFmtId="0" pivotButton="0" quotePrefix="0" xfId="0">
      <alignment horizontal="center" vertical="center"/>
    </xf>
    <xf applyAlignment="1" borderId="20" fillId="0" fontId="4" numFmtId="0" pivotButton="0" quotePrefix="0" xfId="0">
      <alignment horizontal="center" vertical="center"/>
    </xf>
    <xf applyAlignment="1" borderId="9" fillId="0" fontId="0" numFmtId="0" pivotButton="0" quotePrefix="0" xfId="0">
      <alignment horizontal="center" vertical="center"/>
    </xf>
    <xf applyAlignment="1" borderId="9" fillId="0" fontId="4" numFmtId="0" pivotButton="0" quotePrefix="0" xfId="0">
      <alignment horizontal="center" vertical="center"/>
    </xf>
    <xf applyAlignment="1" borderId="10" fillId="0" fontId="4" numFmtId="0" pivotButton="0" quotePrefix="0" xfId="0">
      <alignment horizontal="center" vertical="center"/>
    </xf>
    <xf applyAlignment="1" borderId="5" fillId="0" fontId="4" numFmtId="0" pivotButton="0" quotePrefix="0" xfId="0">
      <alignment horizontal="center" vertical="center"/>
    </xf>
    <xf applyAlignment="1" borderId="12" fillId="0" fontId="6" numFmtId="0" pivotButton="0" quotePrefix="0" xfId="0">
      <alignment horizontal="center" vertical="center"/>
    </xf>
    <xf applyAlignment="1" borderId="4" fillId="0" fontId="6" numFmtId="0" pivotButton="0" quotePrefix="0" xfId="0">
      <alignment horizontal="center" vertical="center"/>
    </xf>
    <xf applyAlignment="1" borderId="13" fillId="0" fontId="6" numFmtId="0" pivotButton="0" quotePrefix="0" xfId="0">
      <alignment horizontal="center" vertical="center"/>
    </xf>
    <xf applyAlignment="1" borderId="4" fillId="0" fontId="4" numFmtId="49" pivotButton="0" quotePrefix="0" xfId="0">
      <alignment horizontal="center" vertical="center"/>
    </xf>
    <xf applyAlignment="1" borderId="0" fillId="0" fontId="1" numFmtId="0" pivotButton="0" quotePrefix="1" xfId="0">
      <alignment horizontal="center"/>
    </xf>
    <xf applyAlignment="1" borderId="4" fillId="0" fontId="13" numFmtId="49" pivotButton="0" quotePrefix="0" xfId="0">
      <alignment horizontal="center" vertical="center"/>
    </xf>
    <xf borderId="0" fillId="0" fontId="13" numFmtId="0" pivotButton="0" quotePrefix="0" xfId="0"/>
    <xf applyAlignment="1" borderId="11" fillId="0" fontId="4" numFmtId="0" pivotButton="0" quotePrefix="0" xfId="0">
      <alignment horizontal="center"/>
    </xf>
    <xf applyAlignment="1" borderId="12" fillId="0" fontId="4" numFmtId="0" pivotButton="0" quotePrefix="0" xfId="0">
      <alignment horizontal="left"/>
    </xf>
    <xf applyAlignment="1" borderId="13" fillId="0" fontId="4" numFmtId="49" pivotButton="0" quotePrefix="0" xfId="0">
      <alignment horizontal="left"/>
    </xf>
    <xf applyAlignment="1" borderId="16" fillId="0" fontId="4" numFmtId="49" pivotButton="0" quotePrefix="0" xfId="0">
      <alignment horizontal="left"/>
    </xf>
    <xf applyAlignment="1" borderId="17" fillId="0" fontId="4" numFmtId="0" pivotButton="0" quotePrefix="0" xfId="0">
      <alignment horizontal="center" vertical="center"/>
    </xf>
    <xf applyAlignment="1" borderId="14" fillId="0" fontId="4" numFmtId="0" pivotButton="0" quotePrefix="0" xfId="0">
      <alignment horizontal="left"/>
    </xf>
    <xf applyAlignment="1" borderId="0" fillId="0" fontId="4" numFmtId="0" pivotButton="0" quotePrefix="1" xfId="0">
      <alignment horizontal="center"/>
    </xf>
    <xf applyAlignment="1" borderId="9" fillId="0" fontId="0" numFmtId="0" pivotButton="0" quotePrefix="0" xfId="0">
      <alignment horizontal="center"/>
    </xf>
    <xf borderId="0" fillId="0" fontId="0" numFmtId="0" pivotButton="0" quotePrefix="0" xfId="0"/>
    <xf applyAlignment="1" borderId="2" fillId="0" fontId="1" numFmtId="0" pivotButton="0" quotePrefix="0" xfId="0">
      <alignment horizontal="center" wrapText="1"/>
    </xf>
    <xf applyAlignment="1" borderId="0" fillId="0" fontId="3" numFmtId="0" pivotButton="0" quotePrefix="0" xfId="0">
      <alignment horizontal="center"/>
    </xf>
    <xf applyAlignment="1" borderId="0" fillId="0" fontId="0" numFmtId="0" pivotButton="0" quotePrefix="0" xfId="0">
      <alignment horizontal="center"/>
    </xf>
    <xf borderId="0" fillId="0" fontId="4" numFmtId="0" pivotButton="0" quotePrefix="0" xfId="0"/>
    <xf borderId="0" fillId="0" fontId="1" numFmtId="0" pivotButton="0" quotePrefix="0" xfId="0"/>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9" fillId="0" fontId="2" numFmtId="0" pivotButton="0" quotePrefix="0" xfId="0">
      <alignment horizontal="center"/>
    </xf>
    <xf applyAlignment="1" borderId="0" fillId="0" fontId="1" numFmtId="0" pivotButton="0" quotePrefix="0" xfId="0">
      <alignment horizontal="center" wrapText="1"/>
    </xf>
    <xf applyAlignment="1" borderId="9" fillId="0" fontId="1" numFmtId="0" pivotButton="0" quotePrefix="0" xfId="0">
      <alignment horizontal="center"/>
    </xf>
    <xf applyAlignment="1" borderId="21" fillId="0" fontId="4" numFmtId="0" pivotButton="0" quotePrefix="0" xfId="0">
      <alignment horizontal="left" vertical="center" wrapText="1"/>
    </xf>
    <xf borderId="0" fillId="0" fontId="0" numFmtId="0" pivotButton="0" quotePrefix="0" xfId="0"/>
    <xf applyAlignment="1" borderId="19" fillId="0" fontId="7" numFmtId="0" pivotButton="0" quotePrefix="0" xfId="0">
      <alignment horizontal="center"/>
    </xf>
    <xf applyAlignment="1" borderId="19" fillId="0" fontId="5" numFmtId="0" pivotButton="0" quotePrefix="0" xfId="0">
      <alignment horizontal="center"/>
    </xf>
    <xf applyAlignment="1" borderId="2" fillId="0" fontId="1" numFmtId="0" pivotButton="0" quotePrefix="0" xfId="0">
      <alignment horizontal="center" wrapText="1"/>
    </xf>
    <xf applyAlignment="1" borderId="0" fillId="0" fontId="8" numFmtId="0" pivotButton="0" quotePrefix="0" xfId="0">
      <alignment horizontal="center"/>
    </xf>
    <xf applyAlignment="1" borderId="0" fillId="0" fontId="0" numFmtId="0" pivotButton="0" quotePrefix="0" xfId="0">
      <alignment horizontal="center"/>
    </xf>
    <xf applyAlignment="1" borderId="0" fillId="0" fontId="1" numFmtId="0" pivotButton="0" quotePrefix="0" xfId="0">
      <alignment horizontal="center" wrapText="1"/>
    </xf>
    <xf borderId="0" fillId="0" fontId="4" numFmtId="0" pivotButton="0" quotePrefix="0" xfId="0"/>
    <xf applyAlignment="1" borderId="23" fillId="0" fontId="1" numFmtId="0" pivotButton="0" quotePrefix="0" xfId="0">
      <alignment wrapText="1"/>
    </xf>
    <xf applyAlignment="1" borderId="0" fillId="0" fontId="4" numFmtId="0" pivotButton="0" quotePrefix="0" xfId="0">
      <alignment horizontal="center" vertical="center" wrapText="1"/>
    </xf>
    <xf applyAlignment="1" borderId="9" fillId="0" fontId="1" numFmtId="0" pivotButton="0" quotePrefix="0" xfId="0">
      <alignment horizontal="center"/>
    </xf>
    <xf applyAlignment="1" borderId="0" fillId="0" fontId="1" numFmtId="0" pivotButton="0" quotePrefix="0" xfId="0">
      <alignment wrapText="1"/>
    </xf>
    <xf applyAlignment="1" borderId="8" fillId="3" fontId="4" numFmtId="0" pivotButton="0" quotePrefix="0" xfId="2">
      <alignment horizontal="left" vertical="top" wrapText="1"/>
    </xf>
    <xf applyAlignment="1" borderId="0" fillId="0" fontId="3" numFmtId="0" pivotButton="0" quotePrefix="0" xfId="0">
      <alignment horizontal="center"/>
    </xf>
    <xf applyAlignment="1" borderId="24" fillId="0" fontId="1" numFmtId="0" pivotButton="0" quotePrefix="0" xfId="0">
      <alignment horizontal="center"/>
    </xf>
    <xf applyAlignment="1" borderId="5" fillId="0" fontId="1" numFmtId="0" pivotButton="0" quotePrefix="0" xfId="0">
      <alignment horizontal="center" wrapText="1"/>
    </xf>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5" fillId="0" fontId="2" numFmtId="0" pivotButton="0" quotePrefix="0" xfId="0">
      <alignment horizontal="center"/>
    </xf>
    <xf applyAlignment="1" borderId="22" fillId="0" fontId="1" numFmtId="0" pivotButton="0" quotePrefix="0" xfId="0">
      <alignment horizontal="center"/>
    </xf>
    <xf applyAlignment="1" borderId="5" fillId="0" fontId="4" numFmtId="0" pivotButton="0" quotePrefix="1" xfId="0">
      <alignment horizontal="center"/>
    </xf>
    <xf applyAlignment="1" borderId="22" fillId="0" fontId="1" numFmtId="0" pivotButton="0" quotePrefix="1" xfId="0">
      <alignment horizontal="center"/>
    </xf>
    <xf applyAlignment="1" borderId="8" fillId="3" fontId="4" numFmtId="0" pivotButton="0" quotePrefix="0" xfId="0">
      <alignment horizontal="left" wrapText="1"/>
    </xf>
    <xf applyAlignment="1" borderId="9" fillId="0" fontId="2" numFmtId="0" pivotButton="0" quotePrefix="0" xfId="0">
      <alignment horizontal="center"/>
    </xf>
    <xf applyAlignment="1" borderId="19" fillId="0" fontId="2" numFmtId="0" pivotButton="0" quotePrefix="0" xfId="0">
      <alignment horizontal="center"/>
    </xf>
    <xf borderId="25" fillId="0" fontId="1" numFmtId="0" pivotButton="0" quotePrefix="0" xfId="0"/>
  </cellXfs>
  <cellStyles count="3">
    <cellStyle builtinId="0" name="Normal" xfId="0"/>
    <cellStyle name="Normal 2" xfId="1"/>
    <cellStyle name="Normal 3" xfId="2"/>
  </cellStyles>
  <dxfs count="121">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7:J20"/>
  <sheetViews>
    <sheetView topLeftCell="A10" workbookViewId="0">
      <selection activeCell="J20" sqref="J20"/>
    </sheetView>
  </sheetViews>
  <sheetFormatPr baseColWidth="8" defaultRowHeight="13.2"/>
  <sheetData>
    <row customHeight="1" ht="21" r="7" s="90" spans="1:10" thickBot="1">
      <c r="B7" s="91" t="s">
        <v>0</v>
      </c>
      <c r="I7" s="3" t="n"/>
    </row>
    <row customHeight="1" ht="18.75" r="11" s="90" spans="1:10" thickBot="1">
      <c r="D11" s="92" t="s">
        <v>1</v>
      </c>
    </row>
    <row customHeight="1" ht="12.75" r="13" s="90" spans="1:10">
      <c r="A13" s="4" t="s">
        <v>2</v>
      </c>
      <c r="B13" s="93" t="s">
        <v>3</v>
      </c>
      <c r="C13" s="93" t="s">
        <v>4</v>
      </c>
      <c r="J13" s="5" t="s">
        <v>5</v>
      </c>
    </row>
    <row customHeight="1" ht="32.25" r="14" s="90" spans="1:10">
      <c r="A14" s="6" t="s">
        <v>6</v>
      </c>
      <c r="B14" s="27" t="n">
        <v>42494</v>
      </c>
      <c r="C14" s="89" t="s">
        <v>7</v>
      </c>
      <c r="J14" s="74" t="s">
        <v>8</v>
      </c>
    </row>
    <row customHeight="1" ht="32.25" r="15" s="90" spans="1:10">
      <c r="A15" s="26" t="n">
        <v>1</v>
      </c>
      <c r="B15" s="27" t="n">
        <v>42821</v>
      </c>
      <c r="C15" s="89" t="s">
        <v>9</v>
      </c>
      <c r="J15" s="28" t="s">
        <v>10</v>
      </c>
    </row>
    <row customHeight="1" ht="51.75" r="16" s="90" spans="1:10">
      <c r="A16" s="26" t="n">
        <v>2</v>
      </c>
      <c r="B16" s="27" t="n">
        <v>42838</v>
      </c>
      <c r="C16" s="89" t="s">
        <v>11</v>
      </c>
      <c r="J16" s="74" t="s">
        <v>10</v>
      </c>
    </row>
    <row customHeight="1" ht="48" r="17" s="90" spans="1:10">
      <c r="A17" s="26" t="n">
        <v>3</v>
      </c>
      <c r="B17" s="27" t="n">
        <v>42935</v>
      </c>
      <c r="C17" s="89" t="s">
        <v>12</v>
      </c>
      <c r="J17" s="28" t="s">
        <v>13</v>
      </c>
    </row>
    <row customHeight="1" ht="32.25" r="18" s="90" spans="1:10">
      <c r="A18" s="26" t="n"/>
      <c r="B18" s="27" t="n"/>
      <c r="C18" s="89" t="n"/>
      <c r="J18" s="28" t="n"/>
    </row>
    <row customHeight="1" ht="32.25" r="19" s="90" spans="1:10">
      <c r="A19" s="26" t="n"/>
      <c r="B19" s="27" t="n"/>
      <c r="C19" s="89" t="n"/>
      <c r="J19" s="28" t="n"/>
    </row>
    <row customHeight="1" ht="42" r="20" s="90" spans="1:10">
      <c r="A20" s="26" t="n"/>
      <c r="B20" s="27" t="n"/>
      <c r="C20" s="89" t="n"/>
      <c r="J20" s="28" t="n"/>
    </row>
  </sheetData>
  <mergeCells count="10">
    <mergeCell ref="C18:I18"/>
    <mergeCell ref="C19:I19"/>
    <mergeCell ref="C20:I20"/>
    <mergeCell ref="B7:H7"/>
    <mergeCell ref="D11:F11"/>
    <mergeCell ref="C13:I13"/>
    <mergeCell ref="C14:I14"/>
    <mergeCell ref="C15:I15"/>
    <mergeCell ref="C16:I16"/>
    <mergeCell ref="C17:I17"/>
  </mergeCells>
  <pageMargins bottom="1" footer="0.5" header="0.5" left="0.75" right="0.5" top="1"/>
  <pageSetup orientation="landscape"/>
</worksheet>
</file>

<file path=xl/worksheets/sheet2.xml><?xml version="1.0" encoding="utf-8"?>
<worksheet xmlns="http://schemas.openxmlformats.org/spreadsheetml/2006/main">
  <sheetPr codeName="Sheet2">
    <outlinePr summaryBelow="1" summaryRight="1"/>
    <pageSetUpPr/>
  </sheetPr>
  <dimension ref="A1:V179"/>
  <sheetViews>
    <sheetView tabSelected="1" workbookViewId="0" zoomScale="85" zoomScaleNormal="85" zoomScaleSheetLayoutView="85">
      <pane activePane="bottomLeft" state="frozen" topLeftCell="A120" ySplit="8"/>
      <selection activeCell="N121" pane="bottomLeft" sqref="N121"/>
    </sheetView>
  </sheetViews>
  <sheetFormatPr baseColWidth="8" defaultRowHeight="13.2" outlineLevelCol="0"/>
  <cols>
    <col customWidth="1" max="2" min="2" style="103" width="22"/>
    <col customWidth="1" max="3" min="3" style="103" width="18"/>
    <col customWidth="1" max="4" min="4" style="103" width="24.6640625"/>
    <col customWidth="1" max="5" min="5" style="95" width="25.6640625"/>
    <col customWidth="1" max="6" min="6" style="95" width="31.109375"/>
    <col customWidth="1" max="7" min="7" style="95" width="1.33203125"/>
    <col customWidth="1" max="9" min="9" style="90" width="2.33203125"/>
    <col customWidth="1" max="11" min="11" style="90" width="2.5546875"/>
    <col bestFit="1" customWidth="1" max="12" min="12" style="90" width="15.109375"/>
  </cols>
  <sheetData>
    <row customHeight="1" ht="33.6" r="1" s="90" spans="1:22">
      <c r="A1" t="s">
        <v>14</v>
      </c>
      <c r="D1" s="94" t="s">
        <v>15</v>
      </c>
    </row>
    <row customHeight="1" ht="19.2" r="2" s="90" spans="1:22">
      <c r="B2" s="29" t="s">
        <v>16</v>
      </c>
      <c r="C2" s="30" t="n"/>
    </row>
    <row customHeight="1" ht="29.4" r="3" s="90" spans="1:22">
      <c r="B3" s="54" t="n"/>
      <c r="C3" s="96">
        <f>IF(LEN(B3)&lt;8, "Insert Substation Name in Cell B3", "" )</f>
        <v/>
      </c>
    </row>
    <row r="5" spans="1:22">
      <c r="B5" s="29" t="s">
        <v>17</v>
      </c>
      <c r="C5" s="30" t="n"/>
      <c r="D5" s="29" t="s">
        <v>18</v>
      </c>
    </row>
    <row customHeight="1" ht="49.95" r="6" s="90" spans="1:22">
      <c r="B6" s="54" t="n"/>
      <c r="C6" s="107">
        <f>IF(LEN(B6)&gt;8, "Config Name Greater Than 8 Characters", "Insert Config Name In Cell B6" )</f>
        <v/>
      </c>
      <c r="D6" s="50" t="n"/>
      <c r="E6" s="107">
        <f>IF(LEN(D6)&lt;8, "Paste Config Properties Revision Text in Cell D6", "" )</f>
        <v/>
      </c>
      <c r="F6" s="49" t="s">
        <v>19</v>
      </c>
      <c r="H6" s="54" t="n"/>
      <c r="I6" s="54" t="n"/>
      <c r="J6" s="54" t="n"/>
      <c r="L6" t="s">
        <v>20</v>
      </c>
    </row>
    <row r="7" spans="1:22">
      <c r="H7" s="95" t="n"/>
      <c r="I7" s="95" t="n"/>
      <c r="J7" s="95" t="n"/>
    </row>
    <row customFormat="1" r="8" s="83" spans="1:22">
      <c r="B8" s="1" t="s">
        <v>21</v>
      </c>
      <c r="C8" s="1" t="s">
        <v>22</v>
      </c>
      <c r="D8" s="1" t="s">
        <v>23</v>
      </c>
      <c r="E8" s="1" t="s">
        <v>24</v>
      </c>
      <c r="F8" s="1" t="s">
        <v>25</v>
      </c>
      <c r="G8" s="1" t="n"/>
      <c r="H8" s="106" t="s">
        <v>26</v>
      </c>
      <c r="I8" s="106" t="n"/>
      <c r="J8" s="106" t="s">
        <v>27</v>
      </c>
    </row>
    <row customFormat="1" customHeight="1" ht="13.5" r="9" s="83" spans="1:22" thickBot="1">
      <c r="B9" s="1" t="n"/>
      <c r="C9" s="1" t="n"/>
      <c r="D9" s="1" t="n"/>
      <c r="E9" s="1" t="n"/>
      <c r="F9" s="114" t="n"/>
      <c r="G9" s="1" t="n"/>
      <c r="H9" s="106" t="n"/>
      <c r="I9" s="106" t="n"/>
      <c r="J9" s="106" t="n"/>
    </row>
    <row customFormat="1" customHeight="1" ht="13.5" r="10" s="83" spans="1:22" thickBot="1">
      <c r="B10" s="7" t="n"/>
      <c r="C10" s="7" t="n"/>
      <c r="D10" s="7" t="n"/>
      <c r="E10" s="104" t="s">
        <v>28</v>
      </c>
      <c r="G10" s="7" t="n"/>
      <c r="H10" s="51" t="n"/>
      <c r="I10" s="51" t="n"/>
      <c r="J10" s="51" t="n"/>
    </row>
    <row customFormat="1" r="11" s="97" spans="1:22">
      <c r="B11" s="7" t="s">
        <v>29</v>
      </c>
      <c r="C11" s="7" t="s">
        <v>30</v>
      </c>
      <c r="D11" s="76" t="s">
        <v>31</v>
      </c>
      <c r="E11" s="33" t="s">
        <v>32</v>
      </c>
      <c r="F11" s="70" t="s">
        <v>33</v>
      </c>
      <c r="G11" s="7" t="n"/>
      <c r="H11" s="54" t="n"/>
      <c r="I11" s="54" t="n"/>
      <c r="J11" s="54" t="n"/>
    </row>
    <row customFormat="1" r="12" s="97" spans="1:22">
      <c r="E12" s="71" t="n"/>
      <c r="F12" s="72" t="n"/>
      <c r="H12" s="54" t="n"/>
      <c r="I12" s="54" t="n"/>
      <c r="J12" s="54" t="n"/>
      <c r="V12" s="97" t="s">
        <v>34</v>
      </c>
    </row>
    <row customFormat="1" customHeight="1" ht="13.2" r="13" s="97" spans="1:22">
      <c r="D13" s="101" t="s">
        <v>35</v>
      </c>
      <c r="E13" s="71" t="n"/>
      <c r="F13" s="72" t="n"/>
      <c r="H13" s="54" t="n"/>
      <c r="I13" s="54" t="n"/>
      <c r="J13" s="54" t="n"/>
      <c r="L13" s="97" t="s">
        <v>34</v>
      </c>
      <c r="V13" s="97" t="s">
        <v>36</v>
      </c>
    </row>
    <row customFormat="1" r="14" s="97" spans="1:22">
      <c r="E14" s="71" t="n"/>
      <c r="F14" s="72" t="n"/>
      <c r="H14" s="54" t="n"/>
      <c r="I14" s="54" t="n"/>
      <c r="J14" s="54" t="n"/>
      <c r="L14" s="97" t="s">
        <v>36</v>
      </c>
      <c r="V14" s="97" t="s">
        <v>37</v>
      </c>
    </row>
    <row customFormat="1" r="15" s="97" spans="1:22">
      <c r="E15" s="71" t="n"/>
      <c r="F15" s="72" t="n"/>
      <c r="H15" s="54" t="n"/>
      <c r="I15" s="54" t="n"/>
      <c r="J15" s="54" t="n"/>
      <c r="L15" s="97" t="s">
        <v>37</v>
      </c>
      <c r="V15" s="97" t="s">
        <v>38</v>
      </c>
    </row>
    <row customFormat="1" r="16" s="97" spans="1:22">
      <c r="E16" s="71" t="n"/>
      <c r="F16" s="72" t="n"/>
      <c r="H16" s="54" t="n"/>
      <c r="I16" s="54" t="n"/>
      <c r="J16" s="54" t="n"/>
      <c r="L16" s="97" t="s">
        <v>38</v>
      </c>
      <c r="V16" s="97" t="s">
        <v>39</v>
      </c>
    </row>
    <row customFormat="1" r="17" s="97" spans="1:22">
      <c r="E17" s="71" t="n"/>
      <c r="F17" s="72" t="n"/>
      <c r="H17" s="54" t="n"/>
      <c r="I17" s="54" t="n"/>
      <c r="J17" s="54" t="n"/>
      <c r="L17" s="97" t="s">
        <v>40</v>
      </c>
    </row>
    <row customFormat="1" r="18" s="97" spans="1:22">
      <c r="E18" s="71" t="n"/>
      <c r="F18" s="72" t="n"/>
      <c r="H18" s="54" t="n"/>
      <c r="I18" s="54" t="n"/>
      <c r="J18" s="54" t="n"/>
    </row>
    <row customFormat="1" customHeight="1" ht="13.5" r="19" s="97" spans="1:22" thickBot="1">
      <c r="E19" s="75" t="n"/>
      <c r="F19" s="73" t="n"/>
      <c r="H19" s="54" t="n"/>
      <c r="I19" s="54" t="n"/>
      <c r="J19" s="54" t="n"/>
    </row>
    <row customFormat="1" customHeight="1" ht="13.5" r="20" s="97" spans="1:22" thickBot="1">
      <c r="H20" s="54" t="n"/>
      <c r="I20" s="54" t="n"/>
      <c r="J20" s="54" t="n"/>
    </row>
    <row customFormat="1" customHeight="1" ht="13.5" r="21" s="97" spans="1:22" thickBot="1">
      <c r="E21" s="104" t="s">
        <v>41</v>
      </c>
      <c r="H21" s="54" t="n"/>
      <c r="I21" s="54" t="n"/>
      <c r="J21" s="54" t="n"/>
    </row>
    <row customFormat="1" customHeight="1" ht="13.2" r="22" s="97" spans="1:22">
      <c r="B22" s="7" t="s">
        <v>29</v>
      </c>
      <c r="C22" s="7" t="s">
        <v>30</v>
      </c>
      <c r="D22" s="76" t="s">
        <v>31</v>
      </c>
      <c r="E22" s="33" t="s">
        <v>32</v>
      </c>
      <c r="F22" s="70" t="s">
        <v>33</v>
      </c>
      <c r="G22" s="7" t="n"/>
      <c r="H22" s="54" t="n"/>
      <c r="I22" s="54" t="n"/>
      <c r="J22" s="54" t="n"/>
    </row>
    <row customFormat="1" r="23" s="97" spans="1:22">
      <c r="E23" s="71" t="n"/>
      <c r="F23" s="72" t="n"/>
      <c r="H23" s="54" t="n"/>
      <c r="I23" s="54" t="n"/>
      <c r="J23" s="54" t="n"/>
    </row>
    <row customFormat="1" customHeight="1" ht="13.2" r="24" s="97" spans="1:22">
      <c r="D24" s="101" t="s">
        <v>35</v>
      </c>
      <c r="E24" s="71" t="n"/>
      <c r="F24" s="72" t="n"/>
      <c r="H24" s="54" t="n"/>
      <c r="I24" s="54" t="n"/>
      <c r="J24" s="54" t="n"/>
    </row>
    <row customFormat="1" r="25" s="97" spans="1:22">
      <c r="E25" s="71" t="n"/>
      <c r="F25" s="72" t="n"/>
      <c r="H25" s="54" t="n"/>
      <c r="I25" s="54" t="n"/>
      <c r="J25" s="54" t="n"/>
    </row>
    <row customFormat="1" r="26" s="97" spans="1:22">
      <c r="E26" s="71" t="n"/>
      <c r="F26" s="72" t="n"/>
      <c r="H26" s="54" t="n"/>
      <c r="I26" s="54" t="n"/>
      <c r="J26" s="54" t="n"/>
    </row>
    <row customFormat="1" r="27" s="97" spans="1:22">
      <c r="E27" s="71" t="n"/>
      <c r="F27" s="72" t="n"/>
      <c r="H27" s="54" t="n"/>
      <c r="I27" s="54" t="n"/>
      <c r="J27" s="54" t="n"/>
    </row>
    <row customFormat="1" r="28" s="97" spans="1:22">
      <c r="E28" s="71" t="n"/>
      <c r="F28" s="72" t="n"/>
      <c r="H28" s="54" t="n"/>
      <c r="I28" s="54" t="n"/>
      <c r="J28" s="54" t="n"/>
    </row>
    <row customFormat="1" r="29" s="97" spans="1:22">
      <c r="E29" s="71" t="n"/>
      <c r="F29" s="72" t="n"/>
      <c r="H29" s="54" t="n"/>
      <c r="I29" s="54" t="n"/>
      <c r="J29" s="54" t="n"/>
    </row>
    <row customFormat="1" customHeight="1" ht="13.5" r="30" s="97" spans="1:22" thickBot="1">
      <c r="E30" s="75" t="n"/>
      <c r="F30" s="73" t="n"/>
      <c r="H30" s="54" t="n"/>
      <c r="I30" s="54" t="n"/>
      <c r="J30" s="54" t="n"/>
    </row>
    <row customFormat="1" r="31" s="97" spans="1:22">
      <c r="B31" s="7" t="n"/>
      <c r="C31" s="7" t="n"/>
      <c r="D31" s="7" t="n"/>
      <c r="E31" s="7" t="n"/>
      <c r="F31" s="7" t="n"/>
      <c r="G31" s="7" t="n"/>
      <c r="H31" s="83" t="n"/>
      <c r="I31" s="83" t="n"/>
      <c r="J31" s="83" t="n"/>
      <c r="K31" s="83" t="n"/>
      <c r="L31" s="83" t="n"/>
      <c r="M31" s="83" t="n"/>
    </row>
    <row customFormat="1" r="32" s="97" spans="1:22"/>
    <row customFormat="1" r="33" s="97" spans="1:22">
      <c r="B33" s="7" t="s">
        <v>29</v>
      </c>
      <c r="C33" s="76" t="s">
        <v>42</v>
      </c>
      <c r="D33" s="76" t="s">
        <v>43</v>
      </c>
      <c r="E33" s="7" t="s">
        <v>44</v>
      </c>
      <c r="F33" s="7" t="n">
        <v>10</v>
      </c>
      <c r="G33" s="7" t="n"/>
      <c r="H33" s="54" t="n"/>
      <c r="I33" s="54" t="n"/>
      <c r="J33" s="54" t="n"/>
    </row>
    <row customFormat="1" r="34" s="97" spans="1:22">
      <c r="B34" s="7" t="s">
        <v>29</v>
      </c>
      <c r="C34" s="7" t="s">
        <v>45</v>
      </c>
      <c r="D34" s="7" t="s">
        <v>31</v>
      </c>
      <c r="E34" s="7" t="s">
        <v>46</v>
      </c>
      <c r="F34" s="7" t="s">
        <v>47</v>
      </c>
      <c r="G34" s="7" t="n"/>
      <c r="H34" s="54" t="n"/>
      <c r="I34" s="54" t="n"/>
      <c r="J34" s="54" t="n"/>
    </row>
    <row customFormat="1" r="35" s="97" spans="1:22">
      <c r="B35" s="7" t="s">
        <v>29</v>
      </c>
      <c r="C35" s="7" t="s">
        <v>45</v>
      </c>
      <c r="D35" s="7" t="s">
        <v>31</v>
      </c>
      <c r="E35" s="7" t="s">
        <v>48</v>
      </c>
      <c r="F35" s="7" t="n">
        <v>0</v>
      </c>
      <c r="G35" s="7" t="n"/>
      <c r="H35" s="54" t="n"/>
      <c r="I35" s="54" t="n"/>
      <c r="J35" s="54" t="n"/>
    </row>
    <row customFormat="1" r="36" s="97" spans="1:22">
      <c r="B36" s="7" t="s">
        <v>29</v>
      </c>
      <c r="C36" s="7" t="s">
        <v>45</v>
      </c>
      <c r="D36" s="76" t="s">
        <v>31</v>
      </c>
      <c r="E36" s="7" t="s">
        <v>49</v>
      </c>
      <c r="F36" s="7" t="s">
        <v>50</v>
      </c>
      <c r="G36" s="7" t="n"/>
      <c r="H36" s="54" t="n"/>
      <c r="I36" s="54" t="n"/>
      <c r="J36" s="54" t="n"/>
    </row>
    <row customFormat="1" r="37" s="97" spans="1:22">
      <c r="B37" s="7" t="s">
        <v>29</v>
      </c>
      <c r="C37" s="7" t="s">
        <v>45</v>
      </c>
      <c r="D37" s="7" t="s">
        <v>31</v>
      </c>
      <c r="E37" s="7" t="s">
        <v>51</v>
      </c>
      <c r="F37" s="7" t="s">
        <v>52</v>
      </c>
      <c r="G37" s="7" t="n"/>
      <c r="H37" s="54" t="n"/>
      <c r="I37" s="54" t="n"/>
      <c r="J37" s="54" t="n"/>
    </row>
    <row customFormat="1" r="38" s="97" spans="1:22">
      <c r="B38" s="7" t="s">
        <v>29</v>
      </c>
      <c r="C38" s="7" t="s">
        <v>45</v>
      </c>
      <c r="D38" s="7" t="s">
        <v>31</v>
      </c>
      <c r="E38" s="7" t="s">
        <v>53</v>
      </c>
      <c r="F38" s="7" t="s">
        <v>54</v>
      </c>
      <c r="G38" s="7" t="n"/>
      <c r="H38" s="54" t="n"/>
      <c r="I38" s="54" t="n"/>
      <c r="J38" s="54" t="n"/>
    </row>
    <row customFormat="1" r="39" s="97" spans="1:22">
      <c r="B39" s="7" t="n"/>
      <c r="C39" s="7" t="n"/>
      <c r="D39" s="7" t="n"/>
      <c r="E39" s="7" t="n"/>
      <c r="F39" s="7" t="n"/>
      <c r="G39" s="7" t="n"/>
      <c r="H39" s="54" t="n"/>
      <c r="I39" s="54" t="n"/>
      <c r="J39" s="54" t="n"/>
    </row>
    <row customFormat="1" r="40" s="97" spans="1:22">
      <c r="B40" s="7" t="s">
        <v>55</v>
      </c>
      <c r="C40" s="7" t="s">
        <v>56</v>
      </c>
      <c r="D40" s="7" t="s">
        <v>57</v>
      </c>
      <c r="E40" s="7" t="s">
        <v>58</v>
      </c>
      <c r="F40" s="7" t="n">
        <v>5</v>
      </c>
      <c r="G40" s="7" t="n"/>
      <c r="H40" s="54" t="n"/>
      <c r="I40" s="54" t="n"/>
      <c r="J40" s="54" t="n"/>
    </row>
    <row customFormat="1" r="41" s="97" spans="1:22">
      <c r="B41" s="7" t="n"/>
      <c r="C41" s="7" t="n"/>
      <c r="D41" s="7" t="n"/>
      <c r="E41" s="7" t="n"/>
      <c r="F41" s="7" t="n"/>
      <c r="G41" s="7" t="n"/>
      <c r="H41" s="54" t="n"/>
      <c r="I41" s="54" t="n"/>
      <c r="J41" s="54" t="n"/>
    </row>
    <row customFormat="1" r="42" s="97" spans="1:22">
      <c r="B42" s="7" t="s">
        <v>59</v>
      </c>
      <c r="C42" s="7" t="s">
        <v>60</v>
      </c>
      <c r="D42" s="7" t="s">
        <v>61</v>
      </c>
      <c r="E42" s="7" t="s">
        <v>62</v>
      </c>
      <c r="F42" s="7" t="s">
        <v>63</v>
      </c>
      <c r="G42" s="7" t="n"/>
      <c r="H42" s="54" t="n"/>
      <c r="I42" s="54" t="n"/>
      <c r="J42" s="54" t="n"/>
    </row>
    <row customFormat="1" r="43" s="97" spans="1:22">
      <c r="B43" s="7" t="s">
        <v>59</v>
      </c>
      <c r="C43" s="7" t="s">
        <v>64</v>
      </c>
      <c r="D43" s="7" t="s">
        <v>65</v>
      </c>
      <c r="E43" s="7" t="s">
        <v>66</v>
      </c>
      <c r="F43" s="7" t="s">
        <v>67</v>
      </c>
      <c r="G43" s="7" t="n"/>
      <c r="H43" s="54" t="n"/>
      <c r="I43" s="54" t="n"/>
      <c r="J43" s="54" t="n"/>
    </row>
    <row customFormat="1" customHeight="1" ht="13.5" r="44" s="97" spans="1:22" thickBot="1">
      <c r="B44" s="7" t="n"/>
      <c r="C44" s="7" t="n"/>
      <c r="D44" s="7" t="n"/>
      <c r="E44" s="7" t="n"/>
      <c r="F44" s="7" t="n"/>
      <c r="G44" s="7" t="n"/>
      <c r="H44" s="54" t="n"/>
      <c r="I44" s="54" t="n"/>
      <c r="J44" s="54" t="n"/>
    </row>
    <row customFormat="1" r="45" s="97" spans="1:22">
      <c r="B45" s="31" t="n"/>
      <c r="C45" s="32" t="n"/>
      <c r="D45" s="100" t="s">
        <v>68</v>
      </c>
      <c r="F45" s="16" t="n"/>
      <c r="G45" s="7" t="n"/>
      <c r="H45" s="54" t="n"/>
      <c r="I45" s="54" t="n"/>
      <c r="J45" s="54" t="n"/>
    </row>
    <row customFormat="1" r="46" s="97" spans="1:22">
      <c r="B46" s="33" t="n"/>
      <c r="C46" s="7" t="n"/>
      <c r="D46" s="96" t="s">
        <v>69</v>
      </c>
      <c r="F46" s="70" t="n"/>
      <c r="G46" s="7" t="n"/>
      <c r="H46" s="54" t="n"/>
      <c r="I46" s="54" t="n"/>
      <c r="J46" s="54" t="n"/>
    </row>
    <row customFormat="1" r="47" s="97" spans="1:22">
      <c r="B47" s="33" t="n"/>
      <c r="C47" s="7" t="n"/>
      <c r="D47" s="7" t="n"/>
      <c r="E47" s="8" t="n"/>
      <c r="F47" s="70" t="n"/>
      <c r="G47" s="7" t="n"/>
      <c r="H47" s="54" t="n"/>
      <c r="I47" s="54" t="n"/>
      <c r="J47" s="54" t="n"/>
    </row>
    <row customFormat="1" r="48" s="97" spans="1:22">
      <c r="B48" s="105" t="s">
        <v>70</v>
      </c>
      <c r="C48" s="7" t="n"/>
      <c r="D48" s="13" t="s">
        <v>71</v>
      </c>
      <c r="E48" s="10">
        <f>C65</f>
        <v/>
      </c>
      <c r="F48" s="98" t="s">
        <v>72</v>
      </c>
      <c r="G48" s="7" t="n"/>
      <c r="H48" s="54" t="n"/>
      <c r="I48" s="54" t="n"/>
      <c r="J48" s="54" t="n"/>
    </row>
    <row customFormat="1" r="49" s="97" spans="1:22">
      <c r="C49" s="7" t="n"/>
      <c r="D49" s="14" t="s">
        <v>73</v>
      </c>
      <c r="E49" s="10">
        <f>D65</f>
        <v/>
      </c>
      <c r="G49" s="7" t="n"/>
      <c r="H49" s="54" t="n"/>
      <c r="I49" s="54" t="n"/>
      <c r="J49" s="54" t="n"/>
    </row>
    <row customFormat="1" r="50" s="97" spans="1:22">
      <c r="C50" s="7" t="n"/>
      <c r="D50" s="14" t="s">
        <v>74</v>
      </c>
      <c r="E50" s="10">
        <f>B65</f>
        <v/>
      </c>
      <c r="G50" s="7" t="n"/>
      <c r="H50" s="54" t="n"/>
      <c r="I50" s="54" t="n"/>
      <c r="J50" s="54" t="n"/>
    </row>
    <row customFormat="1" r="51" s="97" spans="1:22">
      <c r="C51" s="7" t="n"/>
      <c r="D51" s="15" t="s">
        <v>75</v>
      </c>
      <c r="E51" s="10">
        <f>F65</f>
        <v/>
      </c>
      <c r="G51" s="7" t="n"/>
      <c r="H51" s="54" t="n"/>
      <c r="I51" s="54" t="n"/>
      <c r="J51" s="54" t="n"/>
    </row>
    <row customFormat="1" r="52" s="97" spans="1:22">
      <c r="B52" s="33" t="n"/>
      <c r="C52" s="7" t="n"/>
      <c r="D52" s="11" t="n"/>
      <c r="E52" s="95" t="n"/>
      <c r="F52" s="17" t="n"/>
      <c r="G52" s="7" t="n"/>
      <c r="H52" s="54" t="n"/>
      <c r="I52" s="54" t="n"/>
      <c r="J52" s="54" t="n"/>
    </row>
    <row customFormat="1" r="53" s="97" spans="1:22">
      <c r="B53" s="108" t="s">
        <v>76</v>
      </c>
      <c r="G53" s="7" t="n"/>
      <c r="H53" s="54" t="n"/>
      <c r="I53" s="54" t="n"/>
      <c r="J53" s="54" t="n"/>
    </row>
    <row customFormat="1" r="54" s="97" spans="1:22">
      <c r="B54" s="33" t="n"/>
      <c r="C54" s="7" t="n"/>
      <c r="D54" s="7" t="n"/>
      <c r="E54" s="7" t="n"/>
      <c r="F54" s="70" t="n"/>
      <c r="G54" s="7" t="n"/>
      <c r="H54" s="54" t="n"/>
      <c r="I54" s="54" t="n"/>
      <c r="J54" s="54" t="n"/>
    </row>
    <row customFormat="1" r="55" s="97" spans="1:22">
      <c r="B55" s="18" t="s">
        <v>77</v>
      </c>
      <c r="C55" s="9" t="s">
        <v>78</v>
      </c>
      <c r="D55" s="9" t="s">
        <v>79</v>
      </c>
      <c r="E55" s="9" t="s">
        <v>80</v>
      </c>
      <c r="F55" s="19" t="s">
        <v>81</v>
      </c>
      <c r="G55" s="7" t="n"/>
      <c r="H55" s="54" t="n"/>
      <c r="I55" s="54" t="n"/>
      <c r="J55" s="54" t="n"/>
    </row>
    <row customFormat="1" r="56" s="97" spans="1:22">
      <c r="B56" s="20" t="n">
        <v>0</v>
      </c>
      <c r="C56" s="12" t="n">
        <v>3</v>
      </c>
      <c r="D56" s="12" t="n">
        <v>9</v>
      </c>
      <c r="E56" s="12" t="n"/>
      <c r="F56" s="21" t="n">
        <v>0</v>
      </c>
      <c r="G56" s="7" t="n"/>
      <c r="H56" s="54" t="n"/>
      <c r="I56" s="54" t="n"/>
      <c r="J56" s="54" t="n"/>
    </row>
    <row customFormat="1" r="57" s="97" spans="1:22">
      <c r="B57" s="62" t="n"/>
      <c r="C57" s="54" t="n"/>
      <c r="D57" s="54" t="n"/>
      <c r="E57" s="54" t="n"/>
      <c r="F57" s="55" t="n"/>
      <c r="G57" s="7" t="n"/>
      <c r="H57" s="54" t="n"/>
      <c r="I57" s="54" t="n"/>
      <c r="J57" s="54" t="n"/>
    </row>
    <row customFormat="1" customHeight="1" ht="13.2" r="58" s="97" spans="1:22">
      <c r="B58" s="63">
        <f>(F57*5)</f>
        <v/>
      </c>
      <c r="C58" s="64">
        <f>(F57*13)</f>
        <v/>
      </c>
      <c r="D58" s="64">
        <f>(F57*10)</f>
        <v/>
      </c>
      <c r="E58" s="64" t="n"/>
      <c r="F58" s="65" t="n"/>
      <c r="G58" s="7" t="n"/>
      <c r="H58" s="54" t="n"/>
      <c r="I58" s="54" t="n"/>
      <c r="J58" s="54" t="n"/>
    </row>
    <row customFormat="1" r="59" s="97" spans="1:22">
      <c r="B59" s="62" t="n"/>
      <c r="C59" s="54" t="n"/>
      <c r="D59" s="54" t="n"/>
      <c r="E59" s="54" t="n"/>
      <c r="F59" s="55" t="n"/>
      <c r="G59" s="7" t="n"/>
      <c r="H59" s="54" t="n"/>
      <c r="I59" s="54" t="n"/>
      <c r="J59" s="54" t="n"/>
    </row>
    <row customFormat="1" r="60" s="97" spans="1:22">
      <c r="B60" s="63">
        <f>(F59*5)</f>
        <v/>
      </c>
      <c r="C60" s="64">
        <f>(F59*13)</f>
        <v/>
      </c>
      <c r="D60" s="64">
        <f>(F59*10)</f>
        <v/>
      </c>
      <c r="E60" s="64" t="n"/>
      <c r="F60" s="65" t="n"/>
      <c r="G60" s="7" t="n"/>
      <c r="H60" s="54" t="n"/>
      <c r="I60" s="54" t="n"/>
      <c r="J60" s="54" t="n"/>
    </row>
    <row customFormat="1" r="61" s="97" spans="1:22">
      <c r="B61" s="62" t="n"/>
      <c r="C61" s="54" t="n"/>
      <c r="D61" s="54" t="n"/>
      <c r="E61" s="54" t="n"/>
      <c r="F61" s="55" t="n"/>
      <c r="G61" s="7" t="n"/>
      <c r="H61" s="54" t="n"/>
      <c r="I61" s="54" t="n"/>
      <c r="J61" s="54" t="n"/>
    </row>
    <row customFormat="1" r="62" s="97" spans="1:22">
      <c r="B62" s="63">
        <f>(F61*5)</f>
        <v/>
      </c>
      <c r="C62" s="64">
        <f>(F61*13)</f>
        <v/>
      </c>
      <c r="D62" s="64">
        <f>(F61*10)</f>
        <v/>
      </c>
      <c r="E62" s="64" t="n"/>
      <c r="F62" s="65" t="n"/>
      <c r="G62" s="7" t="n"/>
      <c r="H62" s="54" t="n"/>
      <c r="I62" s="54" t="n"/>
      <c r="J62" s="54" t="n"/>
    </row>
    <row customFormat="1" r="63" s="97" spans="1:22">
      <c r="B63" s="62" t="n"/>
      <c r="C63" s="54" t="n"/>
      <c r="D63" s="54" t="n"/>
      <c r="E63" s="54" t="n"/>
      <c r="F63" s="55" t="n"/>
      <c r="G63" s="7" t="n"/>
      <c r="H63" s="54" t="n"/>
      <c r="I63" s="54" t="n"/>
      <c r="J63" s="54" t="n"/>
    </row>
    <row customFormat="1" r="64" s="97" spans="1:22">
      <c r="B64" s="20">
        <f>(F63*5)</f>
        <v/>
      </c>
      <c r="C64" s="12">
        <f>(F63*13)</f>
        <v/>
      </c>
      <c r="D64" s="12">
        <f>(F63*10)</f>
        <v/>
      </c>
      <c r="E64" s="12" t="n"/>
      <c r="F64" s="22" t="n"/>
      <c r="G64" s="7" t="n"/>
      <c r="H64" s="54" t="n"/>
      <c r="I64" s="54" t="n"/>
      <c r="J64" s="54" t="n"/>
    </row>
    <row customFormat="1" customHeight="1" ht="13.5" r="65" s="97" spans="1:22" thickBot="1">
      <c r="B65" s="23">
        <f>SUM(B56:B64)</f>
        <v/>
      </c>
      <c r="C65" s="24">
        <f>SUM(C56:C64)</f>
        <v/>
      </c>
      <c r="D65" s="24">
        <f>SUM(D56:D64)</f>
        <v/>
      </c>
      <c r="E65" s="24">
        <f>SUM(E56:E64)</f>
        <v/>
      </c>
      <c r="F65" s="25">
        <f>SUM(F56:F64)</f>
        <v/>
      </c>
      <c r="G65" s="7" t="n"/>
      <c r="H65" s="54" t="n"/>
      <c r="I65" s="54" t="n"/>
      <c r="J65" s="54" t="n"/>
    </row>
    <row customFormat="1" r="66" s="97" spans="1:22">
      <c r="B66" s="7" t="n"/>
      <c r="C66" s="7" t="n"/>
      <c r="D66" s="7" t="n"/>
      <c r="E66" s="7" t="n"/>
      <c r="F66" s="7" t="n"/>
      <c r="G66" s="7" t="n"/>
      <c r="H66" s="54" t="n"/>
      <c r="I66" s="54" t="n"/>
      <c r="J66" s="54" t="n"/>
    </row>
    <row customFormat="1" r="67" s="97" spans="1:22">
      <c r="B67" s="7" t="s">
        <v>82</v>
      </c>
      <c r="C67" s="7" t="s">
        <v>83</v>
      </c>
      <c r="D67" s="7" t="s">
        <v>84</v>
      </c>
      <c r="E67" s="7" t="s">
        <v>85</v>
      </c>
      <c r="F67" s="7" t="n">
        <v>500</v>
      </c>
      <c r="G67" s="7" t="n"/>
      <c r="H67" s="54" t="n"/>
      <c r="I67" s="54" t="n"/>
      <c r="J67" s="54" t="n"/>
    </row>
    <row customFormat="1" customHeight="1" ht="13.2" r="68" s="97" spans="1:22">
      <c r="B68" s="7" t="s">
        <v>82</v>
      </c>
      <c r="C68" s="7" t="s">
        <v>83</v>
      </c>
      <c r="D68" s="7" t="s">
        <v>84</v>
      </c>
      <c r="E68" s="7" t="s">
        <v>86</v>
      </c>
      <c r="F68" s="7" t="s">
        <v>87</v>
      </c>
      <c r="G68" s="7" t="n"/>
      <c r="H68" s="54" t="n"/>
      <c r="I68" s="54" t="n"/>
      <c r="J68" s="54" t="n"/>
    </row>
    <row customFormat="1" r="69" s="97" spans="1:22">
      <c r="B69" s="7" t="s">
        <v>82</v>
      </c>
      <c r="C69" s="7" t="s">
        <v>88</v>
      </c>
      <c r="D69" s="7" t="s">
        <v>89</v>
      </c>
      <c r="E69" s="7" t="s">
        <v>90</v>
      </c>
      <c r="F69" s="7" t="n">
        <v>0</v>
      </c>
      <c r="G69" s="7" t="n"/>
      <c r="H69" s="54" t="n"/>
      <c r="I69" s="54" t="n"/>
      <c r="J69" s="54" t="n"/>
    </row>
    <row customFormat="1" r="70" s="97" spans="1:22">
      <c r="B70" s="7" t="s">
        <v>82</v>
      </c>
      <c r="C70" s="7" t="s">
        <v>88</v>
      </c>
      <c r="D70" s="7" t="s">
        <v>89</v>
      </c>
      <c r="E70" s="7" t="s">
        <v>91</v>
      </c>
      <c r="F70" s="7" t="n">
        <v>0</v>
      </c>
      <c r="G70" s="7" t="n"/>
      <c r="H70" s="54" t="n"/>
      <c r="I70" s="54" t="n"/>
      <c r="J70" s="54" t="n"/>
    </row>
    <row customFormat="1" r="71" s="97" spans="1:22">
      <c r="B71" s="7" t="s">
        <v>82</v>
      </c>
      <c r="C71" s="7" t="s">
        <v>92</v>
      </c>
      <c r="D71" s="7" t="s">
        <v>93</v>
      </c>
      <c r="E71" s="7" t="s">
        <v>94</v>
      </c>
      <c r="F71" s="7" t="n"/>
      <c r="G71" s="7" t="n"/>
      <c r="H71" s="54" t="n"/>
      <c r="I71" s="54" t="n"/>
      <c r="J71" s="54" t="n"/>
    </row>
    <row customFormat="1" r="72" s="97" spans="1:22">
      <c r="B72" s="7" t="s">
        <v>82</v>
      </c>
      <c r="C72" s="7" t="s">
        <v>92</v>
      </c>
      <c r="D72" s="7" t="s">
        <v>93</v>
      </c>
      <c r="E72" s="7" t="s">
        <v>95</v>
      </c>
      <c r="F72" s="7" t="n"/>
      <c r="G72" s="7" t="n"/>
      <c r="H72" s="54" t="n"/>
      <c r="I72" s="54" t="n"/>
      <c r="J72" s="54" t="n"/>
    </row>
    <row customFormat="1" r="73" s="97" spans="1:22">
      <c r="B73" s="7" t="s">
        <v>82</v>
      </c>
      <c r="C73" s="7" t="s">
        <v>92</v>
      </c>
      <c r="D73" s="7" t="s">
        <v>93</v>
      </c>
      <c r="E73" s="7" t="s">
        <v>96</v>
      </c>
      <c r="F73" s="7" t="n"/>
      <c r="G73" s="7" t="n"/>
      <c r="H73" s="54" t="n"/>
      <c r="I73" s="54" t="n"/>
      <c r="J73" s="54" t="n"/>
    </row>
    <row customFormat="1" r="74" s="97" spans="1:22">
      <c r="B74" s="7" t="s">
        <v>82</v>
      </c>
      <c r="C74" s="7" t="s">
        <v>97</v>
      </c>
      <c r="D74" s="7" t="s">
        <v>98</v>
      </c>
      <c r="E74" s="7" t="s">
        <v>99</v>
      </c>
      <c r="F74" s="7" t="s">
        <v>100</v>
      </c>
      <c r="G74" s="7" t="n"/>
      <c r="H74" s="54" t="n"/>
      <c r="I74" s="54" t="n"/>
      <c r="J74" s="54" t="n"/>
    </row>
    <row customFormat="1" r="75" s="97" spans="1:22">
      <c r="B75" s="7" t="s">
        <v>82</v>
      </c>
      <c r="C75" s="7" t="s">
        <v>97</v>
      </c>
      <c r="D75" s="7" t="s">
        <v>98</v>
      </c>
      <c r="G75" s="7" t="n"/>
    </row>
    <row customFormat="1" r="76" s="97" spans="1:22">
      <c r="B76" s="7" t="n"/>
      <c r="C76" s="99" t="n"/>
      <c r="F76" s="107" t="s">
        <v>101</v>
      </c>
      <c r="G76" s="7" t="n"/>
      <c r="H76" s="54" t="n"/>
      <c r="I76" s="54" t="n"/>
      <c r="J76" s="54" t="n"/>
    </row>
    <row customFormat="1" r="77" s="97" spans="1:22">
      <c r="B77" s="7" t="n"/>
      <c r="G77" s="7" t="n"/>
      <c r="I77" s="54" t="n"/>
    </row>
    <row customFormat="1" r="78" s="97" spans="1:22">
      <c r="B78" s="7" t="n"/>
      <c r="G78" s="7" t="n"/>
      <c r="I78" s="54" t="n"/>
    </row>
    <row customFormat="1" r="79" s="97" spans="1:22">
      <c r="B79" s="7" t="n"/>
      <c r="C79" s="7" t="n"/>
      <c r="D79" s="7" t="n"/>
      <c r="E79" s="7" t="n"/>
      <c r="F79" s="7" t="n"/>
      <c r="G79" s="7" t="n"/>
      <c r="H79" s="54" t="n"/>
      <c r="I79" s="54" t="n"/>
      <c r="J79" s="54" t="n"/>
      <c r="K79" s="69" t="n"/>
    </row>
    <row customFormat="1" r="80" s="97" spans="1:22">
      <c r="B80" s="7" t="n"/>
      <c r="C80" s="7" t="n"/>
      <c r="D80" s="7" t="n"/>
      <c r="E80" s="7" t="n"/>
      <c r="F80" s="7" t="n"/>
      <c r="G80" s="7" t="n"/>
      <c r="H80" s="54" t="n"/>
      <c r="I80" s="54" t="n"/>
      <c r="J80" s="54" t="n"/>
      <c r="K80" s="69" t="n"/>
    </row>
    <row customFormat="1" r="81" s="97" spans="1:22">
      <c r="B81" s="7" t="n"/>
      <c r="C81" s="7" t="n"/>
      <c r="D81" s="7" t="n"/>
      <c r="E81" s="7" t="n"/>
      <c r="F81" s="7" t="n"/>
      <c r="G81" s="7" t="n"/>
      <c r="H81" s="54" t="n"/>
      <c r="I81" s="54" t="n"/>
      <c r="J81" s="54" t="n"/>
    </row>
    <row customFormat="1" r="82" s="97" spans="1:22">
      <c r="B82" s="7" t="s">
        <v>102</v>
      </c>
      <c r="C82" s="7" t="s">
        <v>103</v>
      </c>
      <c r="D82" s="7" t="s">
        <v>104</v>
      </c>
      <c r="E82" s="76" t="s">
        <v>105</v>
      </c>
      <c r="F82" s="76" t="n">
        <v>10</v>
      </c>
      <c r="G82" s="76" t="n"/>
      <c r="H82" s="54" t="n"/>
      <c r="I82" s="54" t="n"/>
      <c r="J82" s="54" t="n"/>
    </row>
    <row customFormat="1" r="83" s="97" spans="1:22">
      <c r="B83" s="7" t="n"/>
      <c r="C83" s="7" t="n"/>
      <c r="D83" s="7" t="n"/>
      <c r="E83" s="76" t="n"/>
      <c r="F83" s="76" t="n"/>
      <c r="G83" s="76" t="n"/>
      <c r="H83" s="54" t="n"/>
      <c r="I83" s="54" t="n"/>
      <c r="J83" s="54" t="n"/>
    </row>
    <row customFormat="1" r="84" s="97" spans="1:22">
      <c r="B84" s="7" t="n"/>
      <c r="C84" s="7" t="n"/>
      <c r="D84" s="106" t="s">
        <v>106</v>
      </c>
      <c r="E84" s="106" t="s">
        <v>106</v>
      </c>
      <c r="F84" s="106" t="s">
        <v>106</v>
      </c>
      <c r="G84" s="76" t="n"/>
      <c r="H84" s="54" t="n"/>
      <c r="I84" s="54" t="n"/>
      <c r="J84" s="54" t="n"/>
    </row>
    <row customFormat="1" r="85" s="97" spans="1:22">
      <c r="B85" s="7" t="s">
        <v>102</v>
      </c>
      <c r="C85" s="7" t="s">
        <v>103</v>
      </c>
      <c r="D85" s="106" t="s">
        <v>107</v>
      </c>
      <c r="E85" s="106" t="s">
        <v>108</v>
      </c>
      <c r="F85" s="67" t="s">
        <v>109</v>
      </c>
      <c r="G85" s="76" t="n"/>
      <c r="H85" s="54" t="n"/>
      <c r="I85" s="54" t="n"/>
      <c r="J85" s="54" t="n"/>
    </row>
    <row customFormat="1" r="86" s="97" spans="1:22">
      <c r="B86" s="7" t="n"/>
      <c r="C86" s="7" t="n"/>
      <c r="D86" s="68" t="n"/>
      <c r="E86" s="66" t="n"/>
      <c r="F86" s="46">
        <f>DEC2HEX(D86)</f>
        <v/>
      </c>
      <c r="G86" s="76" t="n"/>
      <c r="H86" s="54" t="n"/>
      <c r="I86" s="54" t="n"/>
      <c r="J86" s="54" t="n"/>
    </row>
    <row customFormat="1" r="87" s="97" spans="1:22">
      <c r="B87" s="7" t="n"/>
      <c r="C87" s="7" t="n"/>
      <c r="D87" s="68" t="n"/>
      <c r="E87" s="66" t="n"/>
      <c r="F87" s="46">
        <f>DEC2HEX(D87)</f>
        <v/>
      </c>
      <c r="G87" s="76" t="n"/>
      <c r="H87" s="54" t="n"/>
      <c r="I87" s="54" t="n"/>
      <c r="J87" s="54" t="n"/>
    </row>
    <row customFormat="1" r="88" s="97" spans="1:22">
      <c r="B88" s="7" t="n"/>
      <c r="C88" s="7" t="n"/>
      <c r="D88" s="66" t="n"/>
      <c r="E88" s="66" t="n"/>
      <c r="F88" s="46">
        <f>DEC2HEX(D88)</f>
        <v/>
      </c>
      <c r="G88" s="76" t="n"/>
      <c r="H88" s="54" t="n"/>
      <c r="I88" s="54" t="n"/>
      <c r="J88" s="54" t="n"/>
    </row>
    <row customFormat="1" r="89" s="97" spans="1:22">
      <c r="B89" s="7" t="n"/>
      <c r="C89" s="7" t="n"/>
      <c r="D89" s="66" t="n"/>
      <c r="E89" s="66" t="n"/>
      <c r="F89" s="46">
        <f>DEC2HEX(D89)</f>
        <v/>
      </c>
      <c r="G89" s="76" t="n"/>
      <c r="H89" s="54" t="n"/>
      <c r="I89" s="54" t="n"/>
      <c r="J89" s="54" t="n"/>
      <c r="K89" s="69" t="n"/>
    </row>
    <row customFormat="1" r="90" s="97" spans="1:22">
      <c r="B90" s="7" t="n"/>
      <c r="C90" s="7" t="n"/>
      <c r="D90" s="66" t="n"/>
      <c r="E90" s="66" t="n"/>
      <c r="F90" s="46">
        <f>DEC2HEX(D90)</f>
        <v/>
      </c>
      <c r="G90" s="76" t="n"/>
      <c r="H90" s="54" t="n"/>
      <c r="I90" s="54" t="n"/>
      <c r="J90" s="54" t="n"/>
      <c r="K90" s="69" t="n"/>
    </row>
    <row r="91" spans="1:22">
      <c r="B91" s="7" t="n"/>
      <c r="C91" s="7" t="n"/>
      <c r="D91" s="66" t="n"/>
      <c r="E91" s="66" t="n"/>
      <c r="F91" s="46">
        <f>DEC2HEX(D91)</f>
        <v/>
      </c>
      <c r="G91" s="76" t="n"/>
      <c r="H91" s="54" t="n"/>
      <c r="I91" s="54" t="n"/>
      <c r="J91" s="54" t="n"/>
      <c r="K91" s="97" t="n"/>
      <c r="L91" s="97" t="n"/>
      <c r="M91" s="97" t="n"/>
    </row>
    <row r="92" spans="1:22">
      <c r="B92" s="7" t="n"/>
      <c r="C92" s="7" t="n"/>
      <c r="D92" s="66" t="n"/>
      <c r="E92" s="66" t="n"/>
      <c r="F92" s="46">
        <f>DEC2HEX(D92)</f>
        <v/>
      </c>
      <c r="G92" s="76" t="n"/>
      <c r="H92" s="54" t="n"/>
      <c r="I92" s="54" t="n"/>
      <c r="J92" s="54" t="n"/>
      <c r="K92" s="97" t="n"/>
      <c r="L92" s="97" t="n"/>
      <c r="M92" s="97" t="n"/>
    </row>
    <row r="93" spans="1:22">
      <c r="B93" s="7" t="n"/>
      <c r="C93" s="7" t="n"/>
      <c r="D93" s="7" t="n"/>
      <c r="E93" s="7" t="n"/>
      <c r="F93" s="7" t="n"/>
      <c r="G93" s="7" t="n"/>
      <c r="H93" s="54" t="n"/>
      <c r="I93" s="54" t="n"/>
      <c r="J93" s="54" t="n"/>
      <c r="K93" s="97" t="n"/>
      <c r="L93" s="97" t="n"/>
      <c r="M93" s="97" t="n"/>
    </row>
    <row r="94" spans="1:22">
      <c r="B94" s="7" t="n"/>
      <c r="C94" s="7" t="n"/>
      <c r="D94" s="106" t="s">
        <v>110</v>
      </c>
      <c r="E94" s="106" t="s">
        <v>110</v>
      </c>
      <c r="F94" s="106" t="s">
        <v>110</v>
      </c>
      <c r="G94" s="76" t="n"/>
      <c r="H94" s="54" t="n"/>
      <c r="I94" s="54" t="n"/>
      <c r="J94" s="54" t="n"/>
      <c r="K94" s="97" t="n"/>
      <c r="L94" s="97" t="n"/>
      <c r="M94" s="97" t="n"/>
    </row>
    <row r="95" spans="1:22">
      <c r="B95" s="7" t="s">
        <v>102</v>
      </c>
      <c r="C95" s="7" t="s">
        <v>103</v>
      </c>
      <c r="D95" s="106" t="s">
        <v>107</v>
      </c>
      <c r="E95" s="106" t="s">
        <v>111</v>
      </c>
      <c r="F95" s="76" t="s">
        <v>109</v>
      </c>
      <c r="G95" s="76" t="n"/>
      <c r="H95" s="54" t="n"/>
      <c r="I95" s="54" t="n"/>
      <c r="J95" s="54" t="n"/>
      <c r="K95" s="97" t="n"/>
      <c r="L95" s="97" t="n"/>
      <c r="M95" s="97" t="n"/>
    </row>
    <row r="96" spans="1:22">
      <c r="B96" s="7" t="n"/>
      <c r="C96" s="7" t="n"/>
      <c r="D96" s="66" t="n"/>
      <c r="E96" s="66" t="n"/>
      <c r="F96" s="46">
        <f>DEC2HEX(D96)</f>
        <v/>
      </c>
      <c r="G96" s="76" t="n"/>
      <c r="H96" s="54" t="n"/>
      <c r="I96" s="54" t="n"/>
      <c r="J96" s="54" t="n"/>
      <c r="K96" s="97" t="n"/>
      <c r="L96" s="97" t="n"/>
      <c r="M96" s="97" t="n"/>
    </row>
    <row customFormat="1" r="97" s="97" spans="1:22">
      <c r="B97" s="7" t="n"/>
      <c r="C97" s="7" t="n"/>
      <c r="D97" s="66" t="n"/>
      <c r="E97" s="66" t="n"/>
      <c r="F97" s="46">
        <f>DEC2HEX(D97)</f>
        <v/>
      </c>
      <c r="G97" s="76" t="n"/>
      <c r="H97" s="54" t="n"/>
      <c r="I97" s="54" t="n"/>
      <c r="J97" s="54" t="n"/>
    </row>
    <row customFormat="1" r="98" s="97" spans="1:22">
      <c r="B98" s="7" t="n"/>
      <c r="C98" s="7" t="n"/>
      <c r="D98" s="66" t="n"/>
      <c r="E98" s="66" t="n"/>
      <c r="F98" s="46">
        <f>DEC2HEX(D98)</f>
        <v/>
      </c>
      <c r="G98" s="76" t="n"/>
      <c r="H98" s="54" t="n"/>
      <c r="I98" s="54" t="n"/>
      <c r="J98" s="54" t="n"/>
    </row>
    <row customFormat="1" r="99" s="97" spans="1:22">
      <c r="B99" s="7" t="n"/>
      <c r="C99" s="7" t="n"/>
      <c r="D99" s="66" t="n"/>
      <c r="E99" s="66" t="n"/>
      <c r="F99" s="46">
        <f>DEC2HEX(D99)</f>
        <v/>
      </c>
      <c r="G99" s="76" t="n"/>
      <c r="H99" s="54" t="n"/>
      <c r="I99" s="54" t="n"/>
      <c r="J99" s="54" t="n"/>
    </row>
    <row customFormat="1" r="100" s="97" spans="1:22">
      <c r="B100" s="7" t="n"/>
      <c r="C100" s="7" t="n"/>
      <c r="D100" s="66" t="n"/>
      <c r="E100" s="66" t="n"/>
      <c r="F100" s="46">
        <f>DEC2HEX(D100)</f>
        <v/>
      </c>
      <c r="G100" s="76" t="n"/>
      <c r="H100" s="54" t="n"/>
      <c r="I100" s="54" t="n"/>
      <c r="J100" s="54" t="n"/>
    </row>
    <row r="101" spans="1:22">
      <c r="B101" s="7" t="n"/>
      <c r="C101" s="7" t="n"/>
      <c r="D101" s="66" t="n"/>
      <c r="E101" s="66" t="n"/>
      <c r="F101" s="46">
        <f>DEC2HEX(D101)</f>
        <v/>
      </c>
      <c r="G101" s="76" t="n"/>
      <c r="H101" s="54" t="n"/>
      <c r="I101" s="54" t="n"/>
      <c r="J101" s="54" t="n"/>
      <c r="K101" s="97" t="n"/>
      <c r="L101" s="97" t="n"/>
      <c r="M101" s="97" t="n"/>
    </row>
    <row r="102" spans="1:22">
      <c r="B102" s="7" t="n"/>
      <c r="C102" s="7" t="n"/>
      <c r="D102" s="66" t="n"/>
      <c r="E102" s="66" t="n"/>
      <c r="F102" s="46">
        <f>DEC2HEX(D102)</f>
        <v/>
      </c>
      <c r="G102" s="76" t="n"/>
      <c r="H102" s="54" t="n"/>
      <c r="I102" s="54" t="n"/>
      <c r="J102" s="54" t="n"/>
      <c r="K102" s="97" t="n"/>
      <c r="L102" s="97" t="n"/>
      <c r="M102" s="97" t="n"/>
    </row>
    <row r="103" spans="1:22">
      <c r="B103" s="7" t="n"/>
      <c r="C103" s="7" t="n"/>
      <c r="D103" s="66" t="n"/>
      <c r="E103" s="66" t="n"/>
      <c r="F103" s="46">
        <f>DEC2HEX(D103)</f>
        <v/>
      </c>
      <c r="G103" s="76" t="n"/>
      <c r="H103" s="54" t="n"/>
      <c r="I103" s="54" t="n"/>
      <c r="J103" s="54" t="n"/>
      <c r="K103" s="97" t="n"/>
      <c r="L103" s="97" t="n"/>
      <c r="M103" s="97" t="n"/>
    </row>
    <row r="104" spans="1:22">
      <c r="B104" s="7" t="n"/>
      <c r="C104" s="7" t="n"/>
      <c r="D104" s="66" t="n"/>
      <c r="E104" s="66" t="n"/>
      <c r="F104" s="46">
        <f>DEC2HEX(D104)</f>
        <v/>
      </c>
      <c r="G104" s="76" t="n"/>
      <c r="H104" s="54" t="n"/>
      <c r="I104" s="54" t="n"/>
      <c r="J104" s="54" t="n"/>
      <c r="K104" s="97" t="n"/>
      <c r="L104" s="97" t="n"/>
      <c r="M104" s="97" t="n"/>
    </row>
    <row r="105" spans="1:22">
      <c r="B105" s="7" t="n"/>
      <c r="C105" s="7" t="n"/>
      <c r="D105" s="66" t="n"/>
      <c r="E105" s="66" t="n"/>
      <c r="F105" s="46">
        <f>DEC2HEX(D105)</f>
        <v/>
      </c>
      <c r="G105" s="76" t="n"/>
      <c r="H105" s="54" t="n"/>
      <c r="I105" s="54" t="n"/>
      <c r="J105" s="54" t="n"/>
      <c r="K105" s="97" t="n"/>
      <c r="L105" s="97" t="n"/>
      <c r="M105" s="97" t="n"/>
    </row>
    <row r="106" spans="1:22">
      <c r="B106" s="7" t="n"/>
      <c r="C106" s="7" t="n"/>
      <c r="D106" s="66" t="n"/>
      <c r="E106" s="66" t="n"/>
      <c r="F106" s="46">
        <f>DEC2HEX(D106)</f>
        <v/>
      </c>
      <c r="G106" s="76" t="n"/>
      <c r="H106" s="54" t="n"/>
      <c r="I106" s="54" t="n"/>
      <c r="J106" s="54" t="n"/>
      <c r="K106" s="97" t="n"/>
      <c r="L106" s="97" t="n"/>
      <c r="M106" s="97" t="n"/>
    </row>
    <row r="107" spans="1:22">
      <c r="B107" s="7" t="n"/>
      <c r="C107" s="7" t="n"/>
      <c r="D107" s="7" t="n"/>
      <c r="E107" s="7" t="n"/>
      <c r="F107" s="7" t="n"/>
      <c r="G107" s="7" t="n"/>
      <c r="H107" s="54" t="n"/>
      <c r="I107" s="54" t="n"/>
      <c r="J107" s="54" t="n"/>
      <c r="K107" s="97" t="n"/>
      <c r="L107" s="97" t="n"/>
      <c r="M107" s="97" t="n"/>
    </row>
    <row r="108" spans="1:22">
      <c r="B108" s="7" t="s">
        <v>112</v>
      </c>
      <c r="C108" s="7" t="s">
        <v>113</v>
      </c>
      <c r="D108" s="106" t="s">
        <v>114</v>
      </c>
      <c r="G108" s="106" t="n"/>
      <c r="H108" s="54" t="n"/>
      <c r="I108" s="54" t="n"/>
      <c r="J108" s="54" t="n"/>
      <c r="K108" s="97" t="n"/>
      <c r="L108" s="97" t="n"/>
      <c r="M108" s="97" t="n"/>
    </row>
    <row r="109" spans="1:22">
      <c r="B109" s="7" t="n"/>
      <c r="C109" s="7" t="n"/>
      <c r="D109" s="7" t="n"/>
      <c r="E109" s="7" t="n"/>
      <c r="F109" s="7" t="n"/>
      <c r="G109" s="7" t="n"/>
      <c r="H109" s="54" t="n"/>
      <c r="I109" s="54" t="n"/>
      <c r="J109" s="54" t="n"/>
      <c r="K109" s="97" t="n"/>
      <c r="L109" s="97" t="n"/>
      <c r="M109" s="97" t="n"/>
    </row>
    <row r="110" spans="1:22">
      <c r="B110" s="7" t="n"/>
      <c r="C110" s="7" t="n"/>
      <c r="D110" s="7" t="n"/>
      <c r="E110" s="7" t="n"/>
      <c r="F110" s="7" t="n"/>
      <c r="G110" s="7" t="n"/>
      <c r="H110" s="54" t="n"/>
      <c r="I110" s="54" t="n"/>
      <c r="J110" s="54" t="n"/>
      <c r="K110" s="97" t="n"/>
      <c r="L110" s="97" t="n"/>
      <c r="M110" s="97" t="n"/>
    </row>
    <row r="111" spans="1:22">
      <c r="B111" s="7" t="n"/>
      <c r="C111" s="7" t="n"/>
      <c r="D111" s="7" t="n"/>
      <c r="E111" s="7" t="n"/>
      <c r="F111" s="7" t="n"/>
      <c r="G111" s="7" t="n"/>
      <c r="H111" s="54" t="n"/>
      <c r="I111" s="54" t="n"/>
      <c r="J111" s="54" t="n"/>
      <c r="K111" s="97" t="n"/>
      <c r="L111" s="97" t="n"/>
      <c r="M111" s="97" t="n"/>
    </row>
    <row r="112" spans="1:22">
      <c r="B112" s="7" t="n"/>
      <c r="C112" s="7" t="n"/>
      <c r="D112" s="7" t="n"/>
      <c r="E112" s="7" t="n"/>
      <c r="F112" s="7" t="n"/>
      <c r="G112" s="7" t="n"/>
      <c r="H112" s="54" t="n"/>
      <c r="I112" s="54" t="n"/>
      <c r="J112" s="54" t="n"/>
      <c r="K112" s="97" t="n"/>
      <c r="L112" s="97" t="n"/>
      <c r="M112" s="97" t="n"/>
    </row>
    <row r="113" spans="1:22">
      <c r="B113" s="7" t="n"/>
      <c r="C113" s="7" t="n"/>
      <c r="D113" s="7" t="n"/>
      <c r="E113" s="7" t="n"/>
      <c r="F113" s="7" t="n"/>
      <c r="G113" s="7" t="n"/>
      <c r="H113" s="54" t="n"/>
      <c r="I113" s="54" t="n"/>
      <c r="J113" s="54" t="n"/>
      <c r="K113" s="97" t="n"/>
      <c r="L113" s="97" t="n"/>
      <c r="M113" s="97" t="n"/>
    </row>
    <row r="114" spans="1:22">
      <c r="B114" s="7" t="n"/>
      <c r="C114" s="7" t="n"/>
      <c r="D114" s="7" t="n"/>
      <c r="E114" s="7" t="n"/>
      <c r="F114" s="7" t="n"/>
      <c r="G114" s="7" t="n"/>
      <c r="H114" s="54" t="n"/>
      <c r="I114" s="54" t="n"/>
      <c r="J114" s="54" t="n"/>
      <c r="K114" s="97" t="n"/>
      <c r="L114" s="97" t="n"/>
      <c r="M114" s="97" t="n"/>
    </row>
    <row r="115" spans="1:22">
      <c r="B115" s="7" t="n"/>
      <c r="C115" s="7" t="n"/>
      <c r="D115" s="7" t="n"/>
      <c r="E115" s="7" t="n"/>
      <c r="F115" s="7" t="n"/>
      <c r="G115" s="7" t="n"/>
      <c r="H115" s="54" t="n"/>
      <c r="I115" s="54" t="n"/>
      <c r="J115" s="54" t="n"/>
      <c r="K115" s="97" t="n"/>
      <c r="L115" s="97" t="n"/>
      <c r="M115" s="97" t="n"/>
    </row>
    <row r="116" spans="1:22">
      <c r="B116" s="7" t="n"/>
      <c r="C116" s="7" t="n"/>
      <c r="D116" s="7" t="n"/>
      <c r="E116" s="7" t="n"/>
      <c r="F116" s="7" t="n"/>
      <c r="G116" s="7" t="n"/>
      <c r="H116" s="54" t="n"/>
      <c r="I116" s="54" t="n"/>
      <c r="J116" s="54" t="n"/>
      <c r="K116" s="97" t="n"/>
      <c r="L116" s="97" t="n"/>
      <c r="M116" s="97" t="n"/>
    </row>
    <row r="117" spans="1:22">
      <c r="B117" s="7" t="n"/>
      <c r="C117" s="7" t="n"/>
      <c r="D117" s="7" t="n"/>
      <c r="E117" s="7" t="n"/>
      <c r="F117" s="7" t="n"/>
      <c r="G117" s="7" t="n"/>
      <c r="H117" s="54" t="n"/>
      <c r="I117" s="54" t="n"/>
      <c r="J117" s="54" t="n"/>
      <c r="K117" s="97" t="n"/>
      <c r="L117" s="97" t="n"/>
      <c r="M117" s="97" t="n"/>
    </row>
    <row r="118" spans="1:22">
      <c r="B118" s="7" t="n"/>
      <c r="C118" s="7" t="n"/>
      <c r="D118" s="7" t="n"/>
      <c r="E118" s="7" t="n"/>
      <c r="F118" s="7" t="n"/>
      <c r="G118" s="7" t="n"/>
      <c r="H118" s="54" t="n"/>
      <c r="I118" s="54" t="n"/>
      <c r="J118" s="54" t="n"/>
      <c r="K118" s="97" t="n"/>
      <c r="L118" s="97" t="n"/>
      <c r="M118" s="97" t="n"/>
    </row>
    <row r="119" spans="1:22">
      <c r="B119" s="7" t="n"/>
      <c r="C119" s="7" t="n"/>
      <c r="D119" s="7" t="n"/>
      <c r="E119" s="7" t="n"/>
      <c r="F119" s="7" t="n"/>
      <c r="G119" s="7" t="n"/>
      <c r="H119" s="54" t="n"/>
      <c r="I119" s="54" t="n"/>
      <c r="J119" s="54" t="n"/>
      <c r="K119" s="97" t="n"/>
      <c r="L119" s="97" t="n"/>
      <c r="M119" s="97" t="n"/>
    </row>
    <row r="120" spans="1:22">
      <c r="B120" s="7" t="n"/>
      <c r="C120" s="7" t="n"/>
      <c r="D120" s="7" t="n"/>
      <c r="E120" s="7" t="n"/>
      <c r="F120" s="7" t="n"/>
      <c r="G120" s="7" t="n"/>
      <c r="H120" s="54" t="n"/>
      <c r="I120" s="54" t="n"/>
      <c r="J120" s="54" t="n"/>
      <c r="K120" s="69" t="n"/>
    </row>
    <row r="121" spans="1:22">
      <c r="B121" s="7" t="s">
        <v>115</v>
      </c>
      <c r="C121" s="7" t="s">
        <v>116</v>
      </c>
      <c r="D121" s="7" t="s">
        <v>43</v>
      </c>
      <c r="E121" s="7" t="s">
        <v>117</v>
      </c>
      <c r="F121" s="7" t="s">
        <v>118</v>
      </c>
      <c r="G121" s="7" t="n"/>
      <c r="H121" s="54" t="n"/>
      <c r="I121" s="54" t="n"/>
      <c r="J121" s="54" t="n"/>
      <c r="L121" s="54" t="s">
        <v>119</v>
      </c>
    </row>
    <row r="122" spans="1:22">
      <c r="B122" s="7" t="s">
        <v>115</v>
      </c>
      <c r="C122" s="7" t="s">
        <v>116</v>
      </c>
      <c r="D122" s="7" t="s">
        <v>43</v>
      </c>
      <c r="E122" s="7" t="s">
        <v>120</v>
      </c>
      <c r="F122" s="7" t="s">
        <v>118</v>
      </c>
      <c r="G122" s="7" t="n"/>
      <c r="H122" s="54" t="n"/>
      <c r="I122" s="54" t="n"/>
      <c r="J122" s="54" t="n"/>
      <c r="L122" s="54" t="s">
        <v>119</v>
      </c>
    </row>
    <row r="123" spans="1:22">
      <c r="B123" s="7" t="n"/>
      <c r="C123" s="7" t="n"/>
      <c r="D123" s="7" t="n"/>
      <c r="E123" s="7" t="n"/>
      <c r="F123" s="7" t="n"/>
      <c r="G123" s="7" t="n"/>
      <c r="H123" s="54" t="n"/>
      <c r="I123" s="54" t="n"/>
      <c r="J123" s="54" t="n"/>
      <c r="K123" s="97" t="n"/>
      <c r="L123" s="97" t="n"/>
      <c r="M123" s="97" t="n"/>
    </row>
    <row customHeight="1" ht="13.5" r="124" s="90" spans="1:22" thickBot="1">
      <c r="B124" s="7" t="n"/>
      <c r="C124" s="7" t="n"/>
      <c r="D124" s="7" t="n"/>
      <c r="E124" s="7" t="n"/>
      <c r="F124" s="7" t="n"/>
      <c r="G124" s="7" t="n"/>
      <c r="H124" s="54" t="n"/>
      <c r="I124" s="54" t="n"/>
      <c r="J124" s="54" t="n"/>
      <c r="K124" s="97" t="n"/>
      <c r="L124" s="97" t="n"/>
      <c r="M124" s="97" t="n"/>
    </row>
    <row r="125" spans="1:22">
      <c r="B125" s="45" t="n"/>
      <c r="C125" s="113" t="n"/>
      <c r="D125" s="113" t="s">
        <v>121</v>
      </c>
      <c r="F125" s="113" t="n"/>
      <c r="G125" s="77" t="n"/>
      <c r="H125" s="59" t="n"/>
      <c r="I125" s="60" t="n"/>
      <c r="J125" s="53" t="n"/>
      <c r="K125" s="97" t="n"/>
      <c r="L125" s="97" t="n"/>
      <c r="M125" s="97" t="n"/>
    </row>
    <row customHeight="1" ht="13.5" r="126" s="90" spans="1:22" thickBot="1">
      <c r="B126" s="38" t="s">
        <v>122</v>
      </c>
      <c r="C126" s="39" t="s">
        <v>123</v>
      </c>
      <c r="D126" s="39" t="s">
        <v>124</v>
      </c>
      <c r="E126" s="39" t="s">
        <v>125</v>
      </c>
      <c r="F126" s="39" t="n">
        <v>9600</v>
      </c>
      <c r="G126" s="37" t="n"/>
      <c r="H126" s="56" t="n"/>
      <c r="I126" s="57" t="n"/>
      <c r="J126" s="58" t="n"/>
      <c r="K126" s="97" t="n"/>
      <c r="L126" s="97" t="n"/>
      <c r="M126" s="97" t="n"/>
    </row>
    <row r="127" spans="1:22">
      <c r="H127" s="52" t="n"/>
      <c r="I127" s="52" t="n"/>
      <c r="J127" s="52" t="n"/>
    </row>
    <row r="128" spans="1:22">
      <c r="B128" s="7" t="n"/>
      <c r="C128" s="7" t="n"/>
      <c r="D128" s="76" t="n"/>
      <c r="E128" s="7" t="n"/>
      <c r="F128" s="7" t="n"/>
      <c r="G128" s="7" t="n"/>
      <c r="H128" s="54" t="n"/>
      <c r="I128" s="54" t="n"/>
      <c r="J128" s="54" t="n"/>
    </row>
    <row r="129" spans="1:22">
      <c r="B129" s="7" t="s">
        <v>126</v>
      </c>
      <c r="C129" s="7" t="s">
        <v>127</v>
      </c>
      <c r="D129" s="7" t="s">
        <v>128</v>
      </c>
      <c r="E129" s="7" t="s">
        <v>129</v>
      </c>
      <c r="F129" s="7" t="n">
        <v>30000</v>
      </c>
      <c r="G129" s="7" t="n"/>
      <c r="H129" s="54" t="n"/>
      <c r="I129" s="54" t="n"/>
      <c r="J129" s="54" t="n"/>
    </row>
    <row r="130" spans="1:22">
      <c r="B130" s="7" t="s">
        <v>126</v>
      </c>
      <c r="C130" s="7" t="s">
        <v>127</v>
      </c>
      <c r="D130" s="7" t="s">
        <v>130</v>
      </c>
      <c r="E130" s="7" t="s">
        <v>131</v>
      </c>
      <c r="F130" s="7" t="s">
        <v>132</v>
      </c>
      <c r="G130" s="7" t="n"/>
      <c r="H130" s="54" t="n"/>
      <c r="I130" s="54" t="n"/>
      <c r="J130" s="54" t="n"/>
    </row>
    <row r="131" spans="1:22">
      <c r="B131" s="7" t="s">
        <v>126</v>
      </c>
      <c r="C131" s="7" t="s">
        <v>127</v>
      </c>
      <c r="D131" s="7" t="s">
        <v>133</v>
      </c>
      <c r="E131" s="7" t="s">
        <v>131</v>
      </c>
      <c r="F131" s="7" t="s">
        <v>132</v>
      </c>
      <c r="G131" s="7" t="n"/>
      <c r="H131" s="54" t="n"/>
      <c r="I131" s="54" t="n"/>
      <c r="J131" s="54" t="n"/>
    </row>
    <row r="132" spans="1:22">
      <c r="B132" s="7" t="n"/>
      <c r="C132" s="7" t="n"/>
      <c r="D132" s="7" t="n"/>
      <c r="E132" s="7" t="n"/>
      <c r="F132" s="7" t="n"/>
      <c r="G132" s="7" t="n"/>
      <c r="H132" s="54" t="n"/>
      <c r="I132" s="54" t="n"/>
      <c r="J132" s="54" t="n"/>
    </row>
    <row r="133" spans="1:22">
      <c r="B133" s="7" t="s">
        <v>134</v>
      </c>
      <c r="C133" s="7" t="s">
        <v>135</v>
      </c>
      <c r="D133" s="7" t="s">
        <v>136</v>
      </c>
      <c r="E133" s="7" t="s">
        <v>137</v>
      </c>
      <c r="F133" s="7" t="s">
        <v>138</v>
      </c>
      <c r="G133" s="7" t="n"/>
      <c r="H133" s="54" t="n"/>
      <c r="I133" s="54" t="n"/>
      <c r="J133" s="54" t="n"/>
    </row>
    <row r="134" spans="1:22">
      <c r="B134" s="7" t="s">
        <v>134</v>
      </c>
      <c r="C134" s="7" t="s">
        <v>135</v>
      </c>
      <c r="D134" s="7" t="s">
        <v>139</v>
      </c>
      <c r="E134" s="7" t="s">
        <v>140</v>
      </c>
      <c r="F134" s="7" t="n">
        <v>3000</v>
      </c>
      <c r="G134" s="7" t="n"/>
      <c r="H134" s="54" t="n"/>
      <c r="I134" s="54" t="n"/>
      <c r="J134" s="54" t="n"/>
    </row>
    <row r="135" spans="1:22">
      <c r="B135" s="7" t="n"/>
      <c r="C135" s="7" t="n"/>
      <c r="D135" s="7" t="n"/>
      <c r="E135" s="7" t="n"/>
      <c r="F135" s="7" t="n"/>
      <c r="G135" s="7" t="n"/>
      <c r="H135" s="52" t="n"/>
      <c r="I135" s="52" t="n"/>
      <c r="J135" s="52" t="n"/>
    </row>
    <row r="136" spans="1:22">
      <c r="B136" s="7" t="s">
        <v>141</v>
      </c>
      <c r="C136" s="7" t="s">
        <v>142</v>
      </c>
      <c r="D136" s="7" t="s">
        <v>143</v>
      </c>
      <c r="E136" s="7" t="s">
        <v>144</v>
      </c>
      <c r="F136" s="7" t="s">
        <v>145</v>
      </c>
      <c r="G136" s="7" t="n"/>
      <c r="H136" s="54" t="n"/>
      <c r="I136" s="54" t="n"/>
      <c r="J136" s="54" t="n"/>
    </row>
    <row r="137" spans="1:22">
      <c r="B137" s="7" t="s">
        <v>141</v>
      </c>
      <c r="C137" s="7" t="s">
        <v>146</v>
      </c>
      <c r="D137" s="7" t="s">
        <v>147</v>
      </c>
      <c r="E137" s="7" t="s">
        <v>148</v>
      </c>
      <c r="F137" s="7" t="s">
        <v>149</v>
      </c>
      <c r="G137" s="7" t="n"/>
      <c r="H137" s="54" t="n"/>
      <c r="I137" s="54" t="n"/>
      <c r="J137" s="54" t="n"/>
    </row>
    <row customHeight="1" ht="13.5" r="138" s="90" spans="1:22" thickBot="1">
      <c r="B138" s="7" t="n"/>
      <c r="C138" s="7" t="n"/>
      <c r="D138" s="7" t="n"/>
      <c r="E138" s="7" t="n"/>
      <c r="F138" s="7" t="n"/>
    </row>
    <row r="139" spans="1:22">
      <c r="B139" s="31" t="n"/>
      <c r="C139" s="32" t="n"/>
      <c r="D139" s="109" t="s">
        <v>150</v>
      </c>
      <c r="F139" s="32" t="n"/>
      <c r="G139" s="32" t="n"/>
      <c r="H139" s="59" t="n"/>
      <c r="I139" s="59" t="n"/>
      <c r="J139" s="53" t="n"/>
    </row>
    <row customHeight="1" ht="13.5" r="140" s="90" spans="1:22" thickBot="1">
      <c r="B140" s="34" t="s">
        <v>141</v>
      </c>
      <c r="C140" s="35" t="s">
        <v>151</v>
      </c>
      <c r="D140" s="35" t="s">
        <v>152</v>
      </c>
      <c r="E140" s="35" t="s">
        <v>153</v>
      </c>
      <c r="F140" s="35" t="n">
        <v>500</v>
      </c>
      <c r="G140" s="35" t="n"/>
      <c r="H140" s="56" t="n"/>
      <c r="I140" s="57" t="n"/>
      <c r="J140" s="58" t="n"/>
    </row>
    <row r="141" spans="1:22">
      <c r="B141" s="7" t="n"/>
      <c r="C141" s="7" t="n"/>
      <c r="D141" s="7" t="n"/>
      <c r="E141" s="7" t="n"/>
      <c r="F141" s="7" t="n"/>
      <c r="G141" s="7" t="n"/>
    </row>
    <row r="142" spans="1:22">
      <c r="B142" s="7" t="n"/>
      <c r="C142" s="7" t="n"/>
      <c r="D142" s="7" t="n"/>
      <c r="E142" s="7" t="n"/>
      <c r="F142" s="7" t="n"/>
      <c r="G142" s="7" t="n"/>
      <c r="H142" s="52" t="n"/>
      <c r="I142" s="52" t="n"/>
      <c r="J142" s="52" t="n"/>
    </row>
    <row r="143" spans="1:22">
      <c r="B143" s="7" t="n"/>
      <c r="C143" s="7" t="n"/>
      <c r="D143" s="7" t="n"/>
      <c r="E143" s="7" t="n"/>
      <c r="F143" s="7" t="n"/>
      <c r="G143" s="7" t="n"/>
      <c r="H143" s="52" t="n"/>
      <c r="I143" s="52" t="n"/>
      <c r="J143" s="52" t="n"/>
    </row>
    <row r="144" spans="1:22">
      <c r="B144" s="7" t="n"/>
      <c r="C144" s="7" t="n"/>
      <c r="D144" s="7" t="n"/>
      <c r="E144" s="7" t="n"/>
      <c r="F144" s="7" t="n"/>
      <c r="G144" s="7" t="n"/>
      <c r="H144" s="52" t="n"/>
      <c r="I144" s="52" t="n"/>
      <c r="J144" s="52" t="n"/>
    </row>
    <row r="145" spans="1:22">
      <c r="B145" s="7" t="n"/>
      <c r="C145" s="7" t="n"/>
      <c r="D145" s="7" t="n"/>
      <c r="E145" s="7" t="n"/>
      <c r="F145" s="7" t="n"/>
      <c r="G145" s="7" t="n"/>
      <c r="H145" s="52" t="n"/>
      <c r="I145" s="52" t="n"/>
      <c r="J145" s="52" t="n"/>
    </row>
    <row r="146" spans="1:22">
      <c r="B146" s="7" t="n"/>
      <c r="C146" s="7" t="n"/>
      <c r="D146" s="7" t="n"/>
      <c r="E146" s="7" t="n"/>
      <c r="F146" s="7" t="n"/>
      <c r="G146" s="7" t="n"/>
      <c r="H146" s="52" t="n"/>
      <c r="I146" s="52" t="n"/>
      <c r="J146" s="52" t="n"/>
    </row>
    <row customHeight="1" ht="13.5" r="147" s="90" spans="1:22" thickBot="1">
      <c r="B147" s="7" t="n"/>
      <c r="C147" s="7" t="n"/>
      <c r="D147" s="7" t="n"/>
      <c r="E147" s="7" t="n"/>
      <c r="F147" s="7" t="n"/>
      <c r="G147" s="7" t="n"/>
      <c r="H147" s="52" t="n"/>
      <c r="I147" s="52" t="n"/>
      <c r="J147" s="52" t="n"/>
    </row>
    <row r="148" spans="1:22">
      <c r="B148" s="112" t="s">
        <v>154</v>
      </c>
      <c r="G148" s="7" t="n"/>
      <c r="H148" s="54" t="n"/>
      <c r="I148" s="54" t="n"/>
      <c r="J148" s="54" t="n"/>
    </row>
    <row customHeight="1" ht="13.5" r="149" s="90" spans="1:22" thickBot="1">
      <c r="G149" s="7" t="n"/>
      <c r="H149" s="52" t="n"/>
      <c r="I149" s="52" t="n"/>
      <c r="J149" s="52" t="n"/>
    </row>
    <row r="150" spans="1:22">
      <c r="B150" s="7" t="n"/>
      <c r="C150" s="7" t="n"/>
      <c r="D150" s="7" t="n"/>
      <c r="E150" s="7" t="n"/>
      <c r="F150" s="7" t="n"/>
      <c r="G150" s="7" t="n"/>
      <c r="H150" s="52" t="n"/>
      <c r="I150" s="52" t="n"/>
      <c r="J150" s="52" t="n"/>
    </row>
    <row customHeight="1" ht="13.5" r="151" s="90" spans="1:22" thickBot="1">
      <c r="B151" s="7" t="n"/>
      <c r="C151" s="7" t="n"/>
      <c r="D151" s="7" t="n"/>
      <c r="E151" s="7" t="n"/>
      <c r="F151" s="7" t="n"/>
      <c r="G151" s="7" t="n"/>
      <c r="H151" s="54" t="n"/>
      <c r="I151" s="54" t="n"/>
      <c r="J151" s="54" t="n"/>
    </row>
    <row r="152" spans="1:22">
      <c r="B152" s="36" t="n"/>
      <c r="C152" s="100" t="n"/>
      <c r="D152" s="111" t="s">
        <v>155</v>
      </c>
      <c r="F152" s="100" t="n"/>
      <c r="G152" s="100" t="n"/>
      <c r="H152" s="60" t="n"/>
      <c r="I152" s="60" t="n"/>
      <c r="J152" s="61" t="n"/>
    </row>
    <row r="153" spans="1:22">
      <c r="B153" s="110" t="s">
        <v>156</v>
      </c>
      <c r="H153" s="54" t="n"/>
      <c r="I153" s="54" t="n"/>
      <c r="J153" s="55" t="n"/>
    </row>
    <row r="154" spans="1:22">
      <c r="B154" s="33" t="n"/>
      <c r="C154" s="7" t="n"/>
      <c r="D154" s="7" t="n"/>
      <c r="E154" s="7" t="n"/>
      <c r="F154" s="7" t="n"/>
      <c r="G154" s="7" t="n"/>
      <c r="H154" s="54" t="n"/>
      <c r="I154" s="54" t="n"/>
      <c r="J154" s="55" t="n"/>
    </row>
    <row r="155" spans="1:22">
      <c r="B155" s="33" t="s">
        <v>102</v>
      </c>
      <c r="C155" s="7" t="s">
        <v>157</v>
      </c>
      <c r="D155" s="7" t="s">
        <v>158</v>
      </c>
      <c r="E155" s="76" t="s">
        <v>159</v>
      </c>
      <c r="F155" s="76" t="s">
        <v>160</v>
      </c>
      <c r="G155" s="76" t="n"/>
      <c r="H155" s="54" t="n"/>
      <c r="I155" s="54" t="n"/>
      <c r="J155" s="55" t="n"/>
    </row>
    <row r="156" spans="1:22">
      <c r="B156" s="33" t="s">
        <v>122</v>
      </c>
      <c r="C156" s="7" t="s">
        <v>123</v>
      </c>
      <c r="D156" s="7" t="s">
        <v>124</v>
      </c>
      <c r="E156" s="7" t="s">
        <v>161</v>
      </c>
      <c r="F156" s="7" t="s">
        <v>162</v>
      </c>
      <c r="G156" s="7" t="n"/>
      <c r="H156" s="54" t="n"/>
      <c r="I156" s="54" t="n"/>
      <c r="J156" s="55" t="n"/>
    </row>
    <row r="157" spans="1:22">
      <c r="B157" s="33" t="n"/>
      <c r="C157" s="7" t="n"/>
      <c r="D157" s="7" t="n"/>
      <c r="E157" s="7" t="s">
        <v>163</v>
      </c>
      <c r="F157" s="7" t="n">
        <v>0</v>
      </c>
      <c r="G157" s="7" t="n"/>
      <c r="H157" s="54" t="n"/>
      <c r="I157" s="54" t="n"/>
      <c r="J157" s="55" t="n"/>
    </row>
    <row r="158" spans="1:22">
      <c r="B158" s="33" t="n"/>
      <c r="C158" s="7" t="n"/>
      <c r="D158" s="7" t="n"/>
      <c r="E158" s="7" t="s">
        <v>164</v>
      </c>
      <c r="F158" s="7" t="n">
        <v>35</v>
      </c>
      <c r="G158" s="7" t="n"/>
      <c r="H158" s="54" t="n"/>
      <c r="I158" s="54" t="n"/>
      <c r="J158" s="55" t="n"/>
    </row>
    <row r="159" spans="1:22">
      <c r="B159" s="33" t="n"/>
      <c r="C159" s="7" t="n"/>
      <c r="D159" s="7" t="n"/>
      <c r="E159" s="7" t="s">
        <v>165</v>
      </c>
      <c r="F159" s="7" t="n">
        <v>15</v>
      </c>
      <c r="G159" s="7" t="n"/>
      <c r="H159" s="54" t="n"/>
      <c r="I159" s="54" t="n"/>
      <c r="J159" s="55" t="n"/>
    </row>
    <row r="160" spans="1:22">
      <c r="B160" s="33" t="n"/>
      <c r="C160" s="7" t="n"/>
      <c r="D160" s="7" t="n"/>
      <c r="E160" s="7" t="s">
        <v>166</v>
      </c>
      <c r="F160" s="7" t="n">
        <v>249</v>
      </c>
      <c r="G160" s="7" t="n"/>
      <c r="H160" s="54" t="n"/>
      <c r="I160" s="54" t="n"/>
      <c r="J160" s="55" t="n"/>
    </row>
    <row r="161" spans="1:22">
      <c r="B161" s="33" t="n"/>
      <c r="C161" s="7" t="n"/>
      <c r="D161" s="7" t="n"/>
      <c r="E161" s="7" t="s">
        <v>167</v>
      </c>
      <c r="F161" s="7" t="n">
        <v>3</v>
      </c>
      <c r="G161" s="7" t="n"/>
      <c r="H161" s="54" t="n"/>
      <c r="I161" s="54" t="n"/>
      <c r="J161" s="55" t="n"/>
    </row>
    <row r="162" spans="1:22">
      <c r="B162" s="33" t="n"/>
      <c r="C162" s="7" t="n"/>
      <c r="D162" s="7" t="n"/>
      <c r="E162" s="7" t="s">
        <v>168</v>
      </c>
      <c r="F162" s="7" t="n">
        <v>10</v>
      </c>
      <c r="G162" s="7" t="n"/>
      <c r="H162" s="54" t="n"/>
      <c r="I162" s="54" t="n"/>
      <c r="J162" s="55" t="n"/>
    </row>
    <row r="163" spans="1:22">
      <c r="B163" s="33" t="n"/>
      <c r="C163" s="7" t="n"/>
      <c r="D163" s="7" t="n"/>
      <c r="E163" s="7" t="s">
        <v>169</v>
      </c>
      <c r="F163" s="7" t="n">
        <v>10</v>
      </c>
      <c r="G163" s="7" t="n"/>
      <c r="H163" s="54" t="n"/>
      <c r="I163" s="54" t="n"/>
      <c r="J163" s="55" t="n"/>
    </row>
    <row r="164" spans="1:22">
      <c r="B164" s="33" t="n"/>
      <c r="C164" s="7" t="n"/>
      <c r="D164" s="7" t="n"/>
      <c r="E164" s="7" t="s">
        <v>170</v>
      </c>
      <c r="F164" s="7" t="n">
        <v>400</v>
      </c>
      <c r="G164" s="7" t="n"/>
      <c r="H164" s="54" t="n"/>
      <c r="I164" s="54" t="n"/>
      <c r="J164" s="55" t="n"/>
    </row>
    <row r="165" spans="1:22">
      <c r="B165" s="33" t="n"/>
      <c r="C165" s="7" t="n"/>
      <c r="D165" s="7" t="n"/>
      <c r="E165" s="7" t="s">
        <v>171</v>
      </c>
      <c r="F165" s="7" t="n">
        <v>400</v>
      </c>
      <c r="G165" s="7" t="n"/>
      <c r="H165" s="54" t="n"/>
      <c r="I165" s="54" t="n"/>
      <c r="J165" s="55" t="n"/>
    </row>
    <row customHeight="1" ht="13.5" r="166" s="90" spans="1:22" thickBot="1">
      <c r="B166" s="34" t="s">
        <v>29</v>
      </c>
      <c r="C166" s="35" t="s">
        <v>45</v>
      </c>
      <c r="D166" s="35" t="s">
        <v>31</v>
      </c>
      <c r="E166" s="35" t="s">
        <v>172</v>
      </c>
      <c r="F166" s="35" t="s">
        <v>173</v>
      </c>
      <c r="G166" s="35" t="n"/>
      <c r="H166" s="56" t="n"/>
      <c r="I166" s="57" t="n"/>
      <c r="J166" s="58" t="n"/>
    </row>
    <row r="167" spans="1:22">
      <c r="B167" s="7" t="n"/>
      <c r="C167" s="7" t="n"/>
      <c r="D167" s="7" t="n"/>
      <c r="E167" s="7" t="n"/>
      <c r="F167" s="7" t="n"/>
      <c r="G167" s="7" t="n"/>
      <c r="H167" s="52" t="n"/>
      <c r="I167" s="52" t="n"/>
      <c r="J167" s="52" t="n"/>
    </row>
    <row customHeight="1" ht="13.5" r="168" s="90" spans="1:22" thickBot="1">
      <c r="B168" s="7" t="n"/>
      <c r="C168" s="7" t="n"/>
      <c r="D168" s="7" t="n"/>
      <c r="E168" s="7" t="n"/>
      <c r="F168" s="7" t="n"/>
      <c r="G168" s="7" t="n"/>
      <c r="H168" s="52" t="n"/>
      <c r="I168" s="52" t="n"/>
      <c r="J168" s="52" t="n"/>
    </row>
    <row r="169" spans="1:22">
      <c r="B169" s="102" t="s">
        <v>174</v>
      </c>
      <c r="G169" s="48" t="n"/>
      <c r="H169" s="54" t="n"/>
      <c r="I169" s="54" t="n"/>
      <c r="J169" s="54" t="n"/>
    </row>
    <row customHeight="1" ht="13.5" r="170" s="90" spans="1:22" thickBot="1">
      <c r="G170" s="48" t="n"/>
      <c r="H170" s="47" t="n"/>
      <c r="I170" s="47" t="n"/>
      <c r="J170" s="47" t="n"/>
    </row>
    <row customHeight="1" ht="13.5" r="171" s="90" spans="1:22" thickBot="1"/>
    <row r="172" spans="1:22">
      <c r="B172" s="102" t="s">
        <v>175</v>
      </c>
      <c r="G172" s="48" t="n"/>
      <c r="H172" s="54" t="n"/>
      <c r="I172" s="54" t="n"/>
      <c r="J172" s="54" t="n"/>
    </row>
    <row customHeight="1" ht="13.5" r="173" s="90" spans="1:22" thickBot="1">
      <c r="G173" s="48" t="n"/>
      <c r="H173" s="47" t="n"/>
      <c r="I173" s="47" t="n"/>
      <c r="J173" s="47" t="n"/>
    </row>
    <row r="177" spans="1:22">
      <c r="B177" s="2" t="n"/>
    </row>
    <row r="178" spans="1:22">
      <c r="B178" s="2" t="n"/>
    </row>
    <row r="179" spans="1:22">
      <c r="B179" s="2" t="n"/>
    </row>
  </sheetData>
  <mergeCells count="20">
    <mergeCell ref="B172:F173"/>
    <mergeCell ref="E21:F21"/>
    <mergeCell ref="D24:D27"/>
    <mergeCell ref="E10:F10"/>
    <mergeCell ref="B48:B51"/>
    <mergeCell ref="D108:F108"/>
    <mergeCell ref="F76:F78"/>
    <mergeCell ref="B169:F170"/>
    <mergeCell ref="B53:F53"/>
    <mergeCell ref="D139:E139"/>
    <mergeCell ref="B153:F153"/>
    <mergeCell ref="D152:E152"/>
    <mergeCell ref="B148:F149"/>
    <mergeCell ref="D125:E125"/>
    <mergeCell ref="D1:F1"/>
    <mergeCell ref="D46:E46"/>
    <mergeCell ref="F48:F51"/>
    <mergeCell ref="C76:E78"/>
    <mergeCell ref="D45:E45"/>
    <mergeCell ref="D13:D16"/>
  </mergeCells>
  <conditionalFormatting sqref="B3 H133:H134 J133:J134">
    <cfRule dxfId="1" operator="lessThan" priority="186" stopIfTrue="1" type="cellIs">
      <formula>" "</formula>
    </cfRule>
    <cfRule dxfId="0" operator="greaterThan" priority="208" stopIfTrue="1" type="cellIs">
      <formula>" "</formula>
    </cfRule>
  </conditionalFormatting>
  <conditionalFormatting sqref="B57:F57">
    <cfRule dxfId="1" operator="lessThan" priority="206" stopIfTrue="1" type="cellIs">
      <formula>" "</formula>
    </cfRule>
  </conditionalFormatting>
  <conditionalFormatting sqref="B59:F59">
    <cfRule dxfId="1" operator="lessThan" priority="205" stopIfTrue="1" type="cellIs">
      <formula>" "</formula>
    </cfRule>
  </conditionalFormatting>
  <conditionalFormatting sqref="B61:F61">
    <cfRule dxfId="1" operator="lessThan" priority="204" stopIfTrue="1" type="cellIs">
      <formula>" "</formula>
    </cfRule>
  </conditionalFormatting>
  <conditionalFormatting sqref="B63:F63">
    <cfRule dxfId="1" operator="lessThan" priority="203" stopIfTrue="1" type="cellIs">
      <formula>" "</formula>
    </cfRule>
  </conditionalFormatting>
  <conditionalFormatting sqref="B6">
    <cfRule dxfId="1" operator="lessThan" priority="164" stopIfTrue="1" type="cellIs">
      <formula>" "</formula>
    </cfRule>
    <cfRule dxfId="0" operator="greaterThan" priority="165" stopIfTrue="1" type="cellIs">
      <formula>" "</formula>
    </cfRule>
  </conditionalFormatting>
  <conditionalFormatting sqref="D6">
    <cfRule dxfId="1" operator="lessThan" priority="162" stopIfTrue="1" type="cellIs">
      <formula>" "</formula>
    </cfRule>
    <cfRule dxfId="0" operator="greaterThan" priority="163" stopIfTrue="1" type="cellIs">
      <formula>" "</formula>
    </cfRule>
  </conditionalFormatting>
  <conditionalFormatting sqref="H6">
    <cfRule dxfId="1" operator="lessThan" priority="160" stopIfTrue="1" type="cellIs">
      <formula>" "</formula>
    </cfRule>
    <cfRule dxfId="0" operator="greaterThan" priority="161" stopIfTrue="1" type="cellIs">
      <formula>" "</formula>
    </cfRule>
  </conditionalFormatting>
  <conditionalFormatting sqref="J6">
    <cfRule dxfId="1" operator="lessThan" priority="158" stopIfTrue="1" type="cellIs">
      <formula>" "</formula>
    </cfRule>
    <cfRule dxfId="0" operator="greaterThan" priority="159" stopIfTrue="1" type="cellIs">
      <formula>" "</formula>
    </cfRule>
  </conditionalFormatting>
  <conditionalFormatting sqref="J136:J137 J148">
    <cfRule dxfId="1" operator="lessThan" priority="74" stopIfTrue="1" type="cellIs">
      <formula>" "</formula>
    </cfRule>
    <cfRule dxfId="0" operator="greaterThan" priority="75" stopIfTrue="1" type="cellIs">
      <formula>" "</formula>
    </cfRule>
  </conditionalFormatting>
  <conditionalFormatting sqref="J155:J166">
    <cfRule dxfId="1" operator="lessThan" priority="70" stopIfTrue="1" type="cellIs">
      <formula>" "</formula>
    </cfRule>
    <cfRule dxfId="0" operator="greaterThan" priority="71" stopIfTrue="1" type="cellIs">
      <formula>" "</formula>
    </cfRule>
  </conditionalFormatting>
  <conditionalFormatting sqref="J140">
    <cfRule dxfId="1" operator="lessThan" priority="66" stopIfTrue="1" type="cellIs">
      <formula>" "</formula>
    </cfRule>
    <cfRule dxfId="0" operator="greaterThan" priority="67" stopIfTrue="1" type="cellIs">
      <formula>" "</formula>
    </cfRule>
  </conditionalFormatting>
  <conditionalFormatting sqref="H33:H37">
    <cfRule dxfId="1" operator="lessThan" priority="140" stopIfTrue="1" type="cellIs">
      <formula>" "</formula>
    </cfRule>
    <cfRule dxfId="0" operator="greaterThan" priority="141" stopIfTrue="1" type="cellIs">
      <formula>" "</formula>
    </cfRule>
  </conditionalFormatting>
  <conditionalFormatting sqref="J33:J37">
    <cfRule dxfId="1" operator="lessThan" priority="138" stopIfTrue="1" type="cellIs">
      <formula>" "</formula>
    </cfRule>
    <cfRule dxfId="0" operator="greaterThan" priority="139" stopIfTrue="1" type="cellIs">
      <formula>" "</formula>
    </cfRule>
  </conditionalFormatting>
  <conditionalFormatting sqref="H40">
    <cfRule dxfId="1" operator="lessThan" priority="136" stopIfTrue="1" type="cellIs">
      <formula>" "</formula>
    </cfRule>
    <cfRule dxfId="0" operator="greaterThan" priority="137" stopIfTrue="1" type="cellIs">
      <formula>" "</formula>
    </cfRule>
  </conditionalFormatting>
  <conditionalFormatting sqref="H42:H43">
    <cfRule dxfId="1" operator="lessThan" priority="134" stopIfTrue="1" type="cellIs">
      <formula>" "</formula>
    </cfRule>
    <cfRule dxfId="0" operator="greaterThan" priority="135" stopIfTrue="1" type="cellIs">
      <formula>" "</formula>
    </cfRule>
  </conditionalFormatting>
  <conditionalFormatting sqref="H45">
    <cfRule dxfId="1" operator="lessThan" priority="132" stopIfTrue="1" type="cellIs">
      <formula>" "</formula>
    </cfRule>
    <cfRule dxfId="0" operator="greaterThan" priority="133" stopIfTrue="1" type="cellIs">
      <formula>" "</formula>
    </cfRule>
  </conditionalFormatting>
  <conditionalFormatting sqref="J40">
    <cfRule dxfId="1" operator="lessThan" priority="130" stopIfTrue="1" type="cellIs">
      <formula>" "</formula>
    </cfRule>
    <cfRule dxfId="0" operator="greaterThan" priority="131" stopIfTrue="1" type="cellIs">
      <formula>" "</formula>
    </cfRule>
  </conditionalFormatting>
  <conditionalFormatting sqref="J42:J43">
    <cfRule dxfId="1" operator="lessThan" priority="128" stopIfTrue="1" type="cellIs">
      <formula>" "</formula>
    </cfRule>
    <cfRule dxfId="0" operator="greaterThan" priority="129" stopIfTrue="1" type="cellIs">
      <formula>" "</formula>
    </cfRule>
  </conditionalFormatting>
  <conditionalFormatting sqref="J45">
    <cfRule dxfId="1" operator="lessThan" priority="126" stopIfTrue="1" type="cellIs">
      <formula>" "</formula>
    </cfRule>
    <cfRule dxfId="0" operator="greaterThan" priority="127" stopIfTrue="1" type="cellIs">
      <formula>" "</formula>
    </cfRule>
  </conditionalFormatting>
  <conditionalFormatting sqref="H67:H74 H76">
    <cfRule dxfId="1" operator="lessThan" priority="124" stopIfTrue="1" type="cellIs">
      <formula>" "</formula>
    </cfRule>
    <cfRule dxfId="0" operator="greaterThan" priority="125" stopIfTrue="1" type="cellIs">
      <formula>" "</formula>
    </cfRule>
  </conditionalFormatting>
  <conditionalFormatting sqref="J67:J74 J76">
    <cfRule dxfId="1" operator="lessThan" priority="122" stopIfTrue="1" type="cellIs">
      <formula>" "</formula>
    </cfRule>
    <cfRule dxfId="0" operator="greaterThan" priority="123" stopIfTrue="1" type="cellIs">
      <formula>" "</formula>
    </cfRule>
  </conditionalFormatting>
  <conditionalFormatting sqref="C76">
    <cfRule dxfId="1" operator="lessThan" priority="120" stopIfTrue="1" type="cellIs">
      <formula>" "</formula>
    </cfRule>
    <cfRule dxfId="0" operator="greaterThan" priority="121" stopIfTrue="1" type="cellIs">
      <formula>" "</formula>
    </cfRule>
  </conditionalFormatting>
  <conditionalFormatting sqref="H140">
    <cfRule dxfId="1" operator="lessThan" priority="68" stopIfTrue="1" type="cellIs">
      <formula>" "</formula>
    </cfRule>
    <cfRule dxfId="0" operator="greaterThan" priority="69" stopIfTrue="1" type="cellIs">
      <formula>" "</formula>
    </cfRule>
  </conditionalFormatting>
  <conditionalFormatting sqref="H82">
    <cfRule dxfId="1" operator="lessThan" priority="110" stopIfTrue="1" type="cellIs">
      <formula>" "</formula>
    </cfRule>
    <cfRule dxfId="0" operator="greaterThan" priority="111" stopIfTrue="1" type="cellIs">
      <formula>" "</formula>
    </cfRule>
  </conditionalFormatting>
  <conditionalFormatting sqref="J82">
    <cfRule dxfId="1" operator="lessThan" priority="108" stopIfTrue="1" type="cellIs">
      <formula>" "</formula>
    </cfRule>
    <cfRule dxfId="0" operator="greaterThan" priority="109" stopIfTrue="1" type="cellIs">
      <formula>" "</formula>
    </cfRule>
  </conditionalFormatting>
  <conditionalFormatting sqref="H86:H92">
    <cfRule dxfId="1" operator="lessThan" priority="106" stopIfTrue="1" type="cellIs">
      <formula>" "</formula>
    </cfRule>
    <cfRule dxfId="0" operator="greaterThan" priority="107" stopIfTrue="1" type="cellIs">
      <formula>" "</formula>
    </cfRule>
  </conditionalFormatting>
  <conditionalFormatting sqref="J86:J92">
    <cfRule dxfId="1" operator="lessThan" priority="104" stopIfTrue="1" type="cellIs">
      <formula>" "</formula>
    </cfRule>
    <cfRule dxfId="0" operator="greaterThan" priority="105" stopIfTrue="1" type="cellIs">
      <formula>" "</formula>
    </cfRule>
  </conditionalFormatting>
  <conditionalFormatting sqref="J96:J106">
    <cfRule dxfId="1" operator="lessThan" priority="96" stopIfTrue="1" type="cellIs">
      <formula>" "</formula>
    </cfRule>
    <cfRule dxfId="0" operator="greaterThan" priority="97" stopIfTrue="1" type="cellIs">
      <formula>" "</formula>
    </cfRule>
  </conditionalFormatting>
  <conditionalFormatting sqref="H126">
    <cfRule dxfId="1" operator="lessThan" priority="90" stopIfTrue="1" type="cellIs">
      <formula>" "</formula>
    </cfRule>
    <cfRule dxfId="0" operator="greaterThan" priority="91" stopIfTrue="1" type="cellIs">
      <formula>" "</formula>
    </cfRule>
  </conditionalFormatting>
  <conditionalFormatting sqref="J126">
    <cfRule dxfId="1" operator="lessThan" priority="88" stopIfTrue="1" type="cellIs">
      <formula>" "</formula>
    </cfRule>
    <cfRule dxfId="0" operator="greaterThan" priority="89" stopIfTrue="1" type="cellIs">
      <formula>" "</formula>
    </cfRule>
  </conditionalFormatting>
  <conditionalFormatting sqref="H129:H131">
    <cfRule dxfId="1" operator="lessThan" priority="86" stopIfTrue="1" type="cellIs">
      <formula>" "</formula>
    </cfRule>
    <cfRule dxfId="0" operator="greaterThan" priority="87" stopIfTrue="1" type="cellIs">
      <formula>" "</formula>
    </cfRule>
  </conditionalFormatting>
  <conditionalFormatting sqref="H136:H137 H148">
    <cfRule dxfId="1" operator="lessThan" priority="80" stopIfTrue="1" type="cellIs">
      <formula>" "</formula>
    </cfRule>
    <cfRule dxfId="0" operator="greaterThan" priority="81" stopIfTrue="1" type="cellIs">
      <formula>" "</formula>
    </cfRule>
  </conditionalFormatting>
  <conditionalFormatting sqref="J129:J131">
    <cfRule dxfId="1" operator="lessThan" priority="78" stopIfTrue="1" type="cellIs">
      <formula>" "</formula>
    </cfRule>
    <cfRule dxfId="0" operator="greaterThan" priority="79" stopIfTrue="1" type="cellIs">
      <formula>" "</formula>
    </cfRule>
  </conditionalFormatting>
  <conditionalFormatting sqref="H155:H166">
    <cfRule dxfId="1" operator="lessThan" priority="72" stopIfTrue="1" type="cellIs">
      <formula>" "</formula>
    </cfRule>
    <cfRule dxfId="0" operator="greaterThan" priority="73" stopIfTrue="1" type="cellIs">
      <formula>" "</formula>
    </cfRule>
  </conditionalFormatting>
  <conditionalFormatting sqref="J169">
    <cfRule dxfId="1" operator="lessThan" priority="62" stopIfTrue="1" type="cellIs">
      <formula>" "</formula>
    </cfRule>
    <cfRule dxfId="0" operator="greaterThan" priority="63" stopIfTrue="1" type="cellIs">
      <formula>" "</formula>
    </cfRule>
  </conditionalFormatting>
  <conditionalFormatting sqref="H169">
    <cfRule dxfId="1" operator="lessThan" priority="64" stopIfTrue="1" type="cellIs">
      <formula>" "</formula>
    </cfRule>
    <cfRule dxfId="0" operator="greaterThan" priority="65" stopIfTrue="1" type="cellIs">
      <formula>" "</formula>
    </cfRule>
  </conditionalFormatting>
  <conditionalFormatting sqref="C6">
    <cfRule dxfId="50" operator="containsText" priority="60" stopIfTrue="1" text="Config Name Greater Than 8 Characters" type="containsText">
      <formula>NOT(ISERROR(SEARCH("Config Name Greater Than 8 Characters",C6)))</formula>
    </cfRule>
  </conditionalFormatting>
  <conditionalFormatting sqref="H121:H122">
    <cfRule dxfId="1" operator="lessThan" priority="57" stopIfTrue="1" type="cellIs">
      <formula>" "</formula>
    </cfRule>
    <cfRule dxfId="0" operator="greaterThan" priority="58" stopIfTrue="1" type="cellIs">
      <formula>" "</formula>
    </cfRule>
  </conditionalFormatting>
  <conditionalFormatting sqref="J121:J122">
    <cfRule dxfId="1" operator="lessThan" priority="55" stopIfTrue="1" type="cellIs">
      <formula>" "</formula>
    </cfRule>
    <cfRule dxfId="0" operator="greaterThan" priority="56" stopIfTrue="1" type="cellIs">
      <formula>" "</formula>
    </cfRule>
  </conditionalFormatting>
  <conditionalFormatting sqref="D86:D92">
    <cfRule dxfId="1" operator="lessThan" priority="53" stopIfTrue="1" type="cellIs">
      <formula>" "</formula>
    </cfRule>
    <cfRule dxfId="0" operator="greaterThan" priority="54" stopIfTrue="1" type="cellIs">
      <formula>" "</formula>
    </cfRule>
  </conditionalFormatting>
  <conditionalFormatting sqref="D96:D106">
    <cfRule dxfId="1" operator="lessThan" priority="51" stopIfTrue="1" type="cellIs">
      <formula>" "</formula>
    </cfRule>
    <cfRule dxfId="0" operator="greaterThan" priority="52" stopIfTrue="1" type="cellIs">
      <formula>" "</formula>
    </cfRule>
  </conditionalFormatting>
  <conditionalFormatting sqref="E86:E92">
    <cfRule dxfId="1" operator="lessThan" priority="49" stopIfTrue="1" type="cellIs">
      <formula>" "</formula>
    </cfRule>
    <cfRule dxfId="0" operator="greaterThan" priority="50" stopIfTrue="1" type="cellIs">
      <formula>" "</formula>
    </cfRule>
  </conditionalFormatting>
  <conditionalFormatting sqref="E96:E106">
    <cfRule dxfId="1" operator="lessThan" priority="47" stopIfTrue="1" type="cellIs">
      <formula>" "</formula>
    </cfRule>
    <cfRule dxfId="0" operator="greaterThan" priority="48" stopIfTrue="1" type="cellIs">
      <formula>" "</formula>
    </cfRule>
  </conditionalFormatting>
  <conditionalFormatting sqref="H96:H106">
    <cfRule dxfId="1" operator="lessThan" priority="45" stopIfTrue="1" type="cellIs">
      <formula>" "</formula>
    </cfRule>
    <cfRule dxfId="0" operator="greaterThan" priority="46" stopIfTrue="1" type="cellIs">
      <formula>" "</formula>
    </cfRule>
  </conditionalFormatting>
  <conditionalFormatting sqref="H38">
    <cfRule dxfId="1" operator="lessThan" priority="43" stopIfTrue="1" type="cellIs">
      <formula>" "</formula>
    </cfRule>
    <cfRule dxfId="0" operator="greaterThan" priority="44" stopIfTrue="1" type="cellIs">
      <formula>" "</formula>
    </cfRule>
  </conditionalFormatting>
  <conditionalFormatting sqref="J38">
    <cfRule dxfId="1" operator="lessThan" priority="41" stopIfTrue="1" type="cellIs">
      <formula>" "</formula>
    </cfRule>
    <cfRule dxfId="0" operator="greaterThan" priority="42" stopIfTrue="1" type="cellIs">
      <formula>" "</formula>
    </cfRule>
  </conditionalFormatting>
  <conditionalFormatting sqref="J172">
    <cfRule dxfId="1" operator="lessThan" priority="29" stopIfTrue="1" type="cellIs">
      <formula>" "</formula>
    </cfRule>
    <cfRule dxfId="0" operator="greaterThan" priority="30" stopIfTrue="1" type="cellIs">
      <formula>" "</formula>
    </cfRule>
  </conditionalFormatting>
  <conditionalFormatting sqref="H172">
    <cfRule dxfId="1" operator="lessThan" priority="31" stopIfTrue="1" type="cellIs">
      <formula>" "</formula>
    </cfRule>
    <cfRule dxfId="0" operator="greaterThan" priority="32" stopIfTrue="1" type="cellIs">
      <formula>" "</formula>
    </cfRule>
  </conditionalFormatting>
  <conditionalFormatting sqref="J28:J30">
    <cfRule dxfId="1" operator="lessThan" priority="7" stopIfTrue="1" type="cellIs">
      <formula>" "</formula>
    </cfRule>
    <cfRule dxfId="0" operator="greaterThan" priority="8" stopIfTrue="1" type="cellIs">
      <formula>" "</formula>
    </cfRule>
  </conditionalFormatting>
  <conditionalFormatting sqref="H23:H30">
    <cfRule dxfId="1" operator="lessThan" priority="27" stopIfTrue="1" type="cellIs">
      <formula>" "</formula>
    </cfRule>
    <cfRule dxfId="0" operator="greaterThan" priority="28" stopIfTrue="1" type="cellIs">
      <formula>" "</formula>
    </cfRule>
  </conditionalFormatting>
  <conditionalFormatting sqref="J23:J27">
    <cfRule dxfId="1" operator="lessThan" priority="25" stopIfTrue="1" type="cellIs">
      <formula>" "</formula>
    </cfRule>
    <cfRule dxfId="0" operator="greaterThan" priority="26" stopIfTrue="1" type="cellIs">
      <formula>" "</formula>
    </cfRule>
  </conditionalFormatting>
  <conditionalFormatting sqref="J12:J19">
    <cfRule dxfId="1" operator="lessThan" priority="21" stopIfTrue="1" type="cellIs">
      <formula>" "</formula>
    </cfRule>
    <cfRule dxfId="0" operator="greaterThan" priority="22" stopIfTrue="1" type="cellIs">
      <formula>" "</formula>
    </cfRule>
  </conditionalFormatting>
  <conditionalFormatting sqref="E12:E19">
    <cfRule dxfId="1" operator="lessThan" priority="19" stopIfTrue="1" type="cellIs">
      <formula>" "</formula>
    </cfRule>
    <cfRule dxfId="0" operator="greaterThan" priority="20" stopIfTrue="1" type="cellIs">
      <formula>" "</formula>
    </cfRule>
  </conditionalFormatting>
  <conditionalFormatting sqref="H12:H19">
    <cfRule dxfId="1" operator="lessThan" priority="23" stopIfTrue="1" type="cellIs">
      <formula>" "</formula>
    </cfRule>
    <cfRule dxfId="0" operator="greaterThan" priority="24" stopIfTrue="1" type="cellIs">
      <formula>" "</formula>
    </cfRule>
  </conditionalFormatting>
  <conditionalFormatting sqref="F13:F19">
    <cfRule dxfId="1" operator="lessThan" priority="15" stopIfTrue="1" type="cellIs">
      <formula>" "</formula>
    </cfRule>
    <cfRule dxfId="0" operator="greaterThan" priority="16" stopIfTrue="1" type="cellIs">
      <formula>" "</formula>
    </cfRule>
  </conditionalFormatting>
  <conditionalFormatting sqref="F12">
    <cfRule dxfId="1" operator="lessThan" priority="17" stopIfTrue="1" type="cellIs">
      <formula>" "</formula>
    </cfRule>
    <cfRule dxfId="0" operator="greaterThan" priority="18" stopIfTrue="1" type="cellIs">
      <formula>" "</formula>
    </cfRule>
  </conditionalFormatting>
  <conditionalFormatting sqref="E23:E30">
    <cfRule dxfId="1" operator="lessThan" priority="13" stopIfTrue="1" type="cellIs">
      <formula>" "</formula>
    </cfRule>
    <cfRule dxfId="0" operator="greaterThan" priority="14" stopIfTrue="1" type="cellIs">
      <formula>" "</formula>
    </cfRule>
  </conditionalFormatting>
  <conditionalFormatting sqref="F24:F30">
    <cfRule dxfId="1" operator="lessThan" priority="9" stopIfTrue="1" type="cellIs">
      <formula>" "</formula>
    </cfRule>
    <cfRule dxfId="0" operator="greaterThan" priority="10" stopIfTrue="1" type="cellIs">
      <formula>" "</formula>
    </cfRule>
  </conditionalFormatting>
  <conditionalFormatting sqref="F23">
    <cfRule dxfId="1" operator="lessThan" priority="11" stopIfTrue="1" type="cellIs">
      <formula>" "</formula>
    </cfRule>
    <cfRule dxfId="0" operator="greaterThan" priority="12" stopIfTrue="1" type="cellIs">
      <formula>" "</formula>
    </cfRule>
  </conditionalFormatting>
  <conditionalFormatting sqref="J108">
    <cfRule dxfId="1" operator="lessThan" priority="5" stopIfTrue="1" type="cellIs">
      <formula>" "</formula>
    </cfRule>
    <cfRule dxfId="0" operator="greaterThan" priority="6" stopIfTrue="1" type="cellIs">
      <formula>" "</formula>
    </cfRule>
  </conditionalFormatting>
  <conditionalFormatting sqref="H108">
    <cfRule dxfId="1" operator="lessThan" priority="3" stopIfTrue="1" type="cellIs">
      <formula>" "</formula>
    </cfRule>
    <cfRule dxfId="0" operator="greaterThan" priority="4" stopIfTrue="1" type="cellIs">
      <formula>" "</formula>
    </cfRule>
  </conditionalFormatting>
  <conditionalFormatting sqref="L121:L122">
    <cfRule dxfId="1" operator="lessThan" priority="1" stopIfTrue="1" type="cellIs">
      <formula>" "</formula>
    </cfRule>
    <cfRule dxfId="0" operator="greaterThan" priority="2" stopIfTrue="1" type="cellIs">
      <formula>" "</formula>
    </cfRule>
  </conditionalFormatting>
  <dataValidations count="1">
    <dataValidation allowBlank="0" showErrorMessage="1" showInputMessage="1" sqref="E12:E30" type="list">
      <formula1>$L$13:$L$18</formula1>
    </dataValidation>
  </dataValidations>
  <printOptions gridLines="1"/>
  <pageMargins bottom="1" footer="0.5" header="0.5" left="0.75" right="0.75" top="1"/>
  <pageSetup orientation="portrait" scale="59"/>
  <headerFooter alignWithMargins="0">
    <oddHeader>&amp;C&amp;"Arial,Bold"&amp;12D20 CONFIGURATION SETTINGS_x000a_&amp;A</oddHeader>
    <oddFooter>&amp;L&amp;F&amp;C&amp;P of &amp;N&amp;R&amp;D</oddFooter>
    <evenHeader/>
    <evenFooter/>
    <firstHeader/>
    <firstFooter/>
  </headerFooter>
</worksheet>
</file>

<file path=xl/worksheets/sheet3.xml><?xml version="1.0" encoding="utf-8"?>
<worksheet xmlns="http://schemas.openxmlformats.org/spreadsheetml/2006/main">
  <sheetPr codeName="Sheet3">
    <outlinePr summaryBelow="1" summaryRight="1"/>
    <pageSetUpPr/>
  </sheetPr>
  <dimension ref="C2:F91"/>
  <sheetViews>
    <sheetView workbookViewId="0">
      <selection activeCell="A1" sqref="A1"/>
    </sheetView>
  </sheetViews>
  <sheetFormatPr baseColWidth="8" defaultColWidth="8.88671875" defaultRowHeight="14.4" outlineLevelCol="0"/>
  <cols>
    <col customWidth="1" max="2" min="1" style="40" width="8.88671875"/>
    <col customWidth="1" max="3" min="3" style="40" width="4.88671875"/>
    <col customWidth="1" max="4" min="4" style="40" width="34.5546875"/>
    <col customWidth="1" max="5" min="5" style="40" width="31.5546875"/>
    <col customWidth="1" max="6" min="6" style="40" width="34.109375"/>
    <col customWidth="1" max="10" min="7" style="40" width="8.88671875"/>
    <col customWidth="1" max="16384" min="11" style="40" width="8.88671875"/>
  </cols>
  <sheetData>
    <row r="2" spans="1:6">
      <c r="E2" s="41" t="s">
        <v>176</v>
      </c>
    </row>
    <row r="4" spans="1:6">
      <c r="D4" s="40" t="s">
        <v>177</v>
      </c>
      <c r="E4" s="40" t="s">
        <v>178</v>
      </c>
      <c r="F4" s="40" t="s">
        <v>179</v>
      </c>
    </row>
    <row r="5" spans="1:6">
      <c r="E5" s="42" t="n"/>
    </row>
    <row r="6" spans="1:6">
      <c r="C6" s="40" t="n">
        <v>1</v>
      </c>
      <c r="D6" s="40" t="s">
        <v>180</v>
      </c>
      <c r="E6" s="40" t="s">
        <v>181</v>
      </c>
      <c r="F6" s="40" t="s">
        <v>182</v>
      </c>
    </row>
    <row r="7" spans="1:6">
      <c r="C7" s="40" t="n">
        <v>2</v>
      </c>
      <c r="D7" s="40" t="s">
        <v>183</v>
      </c>
      <c r="E7" s="40" t="s">
        <v>184</v>
      </c>
      <c r="F7" s="40" t="s">
        <v>185</v>
      </c>
    </row>
    <row r="8" spans="1:6">
      <c r="C8" s="40" t="n">
        <v>3</v>
      </c>
      <c r="D8" s="40" t="s">
        <v>186</v>
      </c>
      <c r="E8" s="40" t="s">
        <v>187</v>
      </c>
      <c r="F8" s="40" t="s">
        <v>188</v>
      </c>
    </row>
    <row r="9" spans="1:6">
      <c r="C9" s="40" t="n">
        <v>4</v>
      </c>
      <c r="D9" s="40" t="s">
        <v>189</v>
      </c>
      <c r="E9" s="40" t="s">
        <v>190</v>
      </c>
      <c r="F9" s="40" t="s">
        <v>191</v>
      </c>
    </row>
    <row r="10" spans="1:6">
      <c r="C10" s="40" t="n">
        <v>5</v>
      </c>
      <c r="D10" s="40" t="s">
        <v>192</v>
      </c>
      <c r="E10" s="40" t="s">
        <v>193</v>
      </c>
      <c r="F10" s="40" t="s">
        <v>194</v>
      </c>
    </row>
    <row r="11" spans="1:6">
      <c r="C11" s="40" t="n">
        <v>6</v>
      </c>
      <c r="E11" s="40" t="s">
        <v>195</v>
      </c>
      <c r="F11" s="40" t="s">
        <v>196</v>
      </c>
    </row>
    <row r="12" spans="1:6">
      <c r="C12" s="40" t="n">
        <v>7</v>
      </c>
      <c r="E12" s="40" t="s">
        <v>197</v>
      </c>
      <c r="F12" s="40" t="s">
        <v>198</v>
      </c>
    </row>
    <row r="13" spans="1:6">
      <c r="C13" s="40" t="n">
        <v>8</v>
      </c>
      <c r="E13" s="40" t="s">
        <v>199</v>
      </c>
      <c r="F13" s="40" t="s">
        <v>200</v>
      </c>
    </row>
    <row r="14" spans="1:6">
      <c r="C14" s="40" t="n">
        <v>9</v>
      </c>
      <c r="E14" s="40" t="s">
        <v>201</v>
      </c>
      <c r="F14" s="40" t="s">
        <v>202</v>
      </c>
    </row>
    <row r="15" spans="1:6">
      <c r="C15" s="40" t="n">
        <v>10</v>
      </c>
      <c r="E15" s="40" t="s">
        <v>203</v>
      </c>
      <c r="F15" s="40" t="s">
        <v>204</v>
      </c>
    </row>
    <row r="16" spans="1:6">
      <c r="C16" s="40" t="n">
        <v>11</v>
      </c>
      <c r="E16" s="40" t="s">
        <v>205</v>
      </c>
      <c r="F16" s="40" t="s">
        <v>206</v>
      </c>
    </row>
    <row r="17" spans="1:6">
      <c r="C17" s="40" t="n">
        <v>12</v>
      </c>
      <c r="E17" s="40" t="s">
        <v>207</v>
      </c>
      <c r="F17" s="40" t="s">
        <v>208</v>
      </c>
    </row>
    <row r="18" spans="1:6">
      <c r="C18" s="40" t="n">
        <v>13</v>
      </c>
      <c r="E18" s="40" t="s">
        <v>209</v>
      </c>
      <c r="F18" s="40" t="s">
        <v>210</v>
      </c>
    </row>
    <row r="19" spans="1:6">
      <c r="C19" s="40" t="n">
        <v>14</v>
      </c>
      <c r="E19" s="40" t="s">
        <v>211</v>
      </c>
      <c r="F19" s="40" t="s">
        <v>212</v>
      </c>
    </row>
    <row r="20" spans="1:6">
      <c r="C20" s="40" t="n">
        <v>15</v>
      </c>
      <c r="E20" s="40" t="s">
        <v>213</v>
      </c>
      <c r="F20" s="40" t="s">
        <v>214</v>
      </c>
    </row>
    <row r="21" spans="1:6">
      <c r="C21" s="40" t="n">
        <v>16</v>
      </c>
      <c r="E21" s="40" t="s">
        <v>215</v>
      </c>
      <c r="F21" s="40" t="s">
        <v>216</v>
      </c>
    </row>
    <row r="22" spans="1:6">
      <c r="C22" s="40" t="n">
        <v>17</v>
      </c>
      <c r="F22" s="40" t="s">
        <v>217</v>
      </c>
    </row>
    <row r="23" spans="1:6">
      <c r="C23" s="40" t="n">
        <v>18</v>
      </c>
      <c r="F23" s="40" t="s">
        <v>218</v>
      </c>
    </row>
    <row r="24" spans="1:6">
      <c r="C24" s="40" t="n">
        <v>19</v>
      </c>
      <c r="F24" s="40" t="s">
        <v>219</v>
      </c>
    </row>
    <row r="26" spans="1:6">
      <c r="E26" s="41" t="n"/>
    </row>
    <row r="27" spans="1:6">
      <c r="E27" s="41" t="n"/>
    </row>
    <row r="71" spans="1:6">
      <c r="C71" s="43" t="n"/>
      <c r="D71" s="43" t="n"/>
      <c r="E71" s="43" t="n"/>
    </row>
    <row r="72" spans="1:6">
      <c r="C72" s="43" t="n"/>
      <c r="D72" s="44" t="n"/>
      <c r="E72" s="43" t="n"/>
    </row>
    <row r="73" spans="1:6">
      <c r="C73" s="43" t="n"/>
      <c r="D73" s="44" t="n"/>
      <c r="E73" s="44" t="n"/>
      <c r="F73" s="42" t="n"/>
    </row>
    <row r="74" spans="1:6">
      <c r="C74" s="43" t="n"/>
      <c r="D74" s="44" t="n"/>
      <c r="E74" s="44" t="n"/>
      <c r="F74" s="42" t="n"/>
    </row>
    <row r="75" spans="1:6">
      <c r="C75" s="43" t="n"/>
      <c r="D75" s="44" t="n"/>
      <c r="E75" s="44" t="n"/>
      <c r="F75" s="42" t="n"/>
    </row>
    <row r="76" spans="1:6">
      <c r="C76" s="43" t="n"/>
      <c r="D76" s="44" t="n"/>
      <c r="E76" s="44" t="n"/>
      <c r="F76" s="42" t="n"/>
    </row>
    <row r="77" spans="1:6">
      <c r="C77" s="43" t="n"/>
      <c r="D77" s="44" t="n"/>
      <c r="E77" s="44" t="n"/>
      <c r="F77" s="42" t="n"/>
    </row>
    <row r="78" spans="1:6">
      <c r="C78" s="43" t="n"/>
      <c r="D78" s="44" t="n"/>
      <c r="F78" s="42" t="n"/>
    </row>
    <row r="79" spans="1:6">
      <c r="C79" s="43" t="n"/>
      <c r="D79" s="44" t="n"/>
      <c r="F79" s="42" t="n"/>
    </row>
    <row r="80" spans="1:6">
      <c r="C80" s="43" t="n"/>
      <c r="D80" s="44" t="n"/>
      <c r="F80" s="42" t="n"/>
    </row>
    <row r="81" spans="1:6">
      <c r="C81" s="43" t="n"/>
      <c r="D81" s="44" t="n"/>
      <c r="F81" s="42" t="n"/>
    </row>
    <row r="82" spans="1:6">
      <c r="C82" s="43" t="n"/>
      <c r="D82" s="44" t="n"/>
      <c r="F82" s="42" t="n"/>
    </row>
    <row r="83" spans="1:6">
      <c r="C83" s="43" t="n"/>
      <c r="D83" s="44" t="n"/>
      <c r="F83" s="42" t="n"/>
    </row>
    <row r="84" spans="1:6">
      <c r="C84" s="43" t="n"/>
      <c r="D84" s="44" t="n"/>
      <c r="F84" s="42" t="n"/>
    </row>
    <row r="85" spans="1:6">
      <c r="C85" s="43" t="n"/>
      <c r="D85" s="44" t="n"/>
      <c r="F85" s="42" t="n"/>
    </row>
    <row r="86" spans="1:6">
      <c r="C86" s="43" t="n"/>
      <c r="D86" s="44" t="n"/>
      <c r="F86" s="42" t="n"/>
    </row>
    <row r="87" spans="1:6">
      <c r="C87" s="43" t="n"/>
      <c r="D87" s="44" t="n"/>
      <c r="F87" s="42" t="n"/>
    </row>
    <row r="88" spans="1:6">
      <c r="C88" s="43" t="n"/>
      <c r="D88" s="44" t="n"/>
      <c r="F88" s="42" t="n"/>
    </row>
    <row r="89" spans="1:6">
      <c r="C89" s="43" t="n"/>
      <c r="D89" s="44" t="n"/>
      <c r="F89" s="42" t="n"/>
    </row>
    <row r="90" spans="1:6">
      <c r="C90" s="43" t="n"/>
      <c r="D90" s="44" t="n"/>
      <c r="F90" s="42" t="n"/>
    </row>
    <row r="91" spans="1:6">
      <c r="C91" s="43" t="n"/>
      <c r="D91" s="44" t="n"/>
      <c r="F91" s="42" t="n"/>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Simon M. Bajaksouzian</dc:creator>
  <dcterms:created xsi:type="dcterms:W3CDTF">2003-11-25T12:09:00Z</dcterms:created>
  <dcterms:modified xsi:type="dcterms:W3CDTF">2017-07-21T15:15:30Z</dcterms:modified>
  <cp:lastModifiedBy>Bishop, Carli L</cp:lastModifiedBy>
  <cp:lastPrinted>2016-06-14T14:32:45Z</cp:lastPrinted>
</cp:coreProperties>
</file>