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\Desktop\Biosensores\Análisis\"/>
    </mc:Choice>
  </mc:AlternateContent>
  <bookViews>
    <workbookView xWindow="0" yWindow="0" windowWidth="8640" windowHeight="4200" firstSheet="4" activeTab="7"/>
  </bookViews>
  <sheets>
    <sheet name="ac" sheetId="9" r:id="rId1"/>
    <sheet name="ar" sheetId="10" r:id="rId2"/>
    <sheet name="ay" sheetId="12" r:id="rId3"/>
    <sheet name="alfa arrays" sheetId="17" r:id="rId4"/>
    <sheet name="pr1" sheetId="13" r:id="rId5"/>
    <sheet name="py1" sheetId="15" r:id="rId6"/>
    <sheet name="pr2" sheetId="14" r:id="rId7"/>
    <sheet name="p arrays" sheetId="18" r:id="rId8"/>
    <sheet name="py2" sheetId="16" r:id="rId9"/>
    <sheet name="J23101 RFP Y pLux76 RFP" sheetId="1" r:id="rId10"/>
    <sheet name="pTet RFP" sheetId="2" r:id="rId11"/>
    <sheet name="pLux76 RFP" sheetId="3" r:id="rId12"/>
    <sheet name="J23106 RFP" sheetId="4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0" i="2"/>
  <c r="B19" i="1"/>
  <c r="B10" i="1"/>
</calcChain>
</file>

<file path=xl/sharedStrings.xml><?xml version="1.0" encoding="utf-8"?>
<sst xmlns="http://schemas.openxmlformats.org/spreadsheetml/2006/main" count="1107" uniqueCount="108">
  <si>
    <t xml:space="preserve">control gluc </t>
  </si>
  <si>
    <t>alfa cfp</t>
  </si>
  <si>
    <t>control glicerol</t>
  </si>
  <si>
    <t>std-std-std gli</t>
  </si>
  <si>
    <t>std-std-std glu</t>
  </si>
  <si>
    <t xml:space="preserve"> </t>
  </si>
  <si>
    <t>plux-std-std glu</t>
  </si>
  <si>
    <t>plux-std-std gli</t>
  </si>
  <si>
    <t>plux-ptet-std glu</t>
  </si>
  <si>
    <t>plux-ptet-std gli</t>
  </si>
  <si>
    <t>plux-plac-std glu</t>
  </si>
  <si>
    <t>plux-plac-std gli</t>
  </si>
  <si>
    <t>alfa rfp</t>
  </si>
  <si>
    <t>alfa yfp</t>
  </si>
  <si>
    <t>rho rfp</t>
  </si>
  <si>
    <t xml:space="preserve">  </t>
  </si>
  <si>
    <t>rho yfp</t>
  </si>
  <si>
    <t>rep 1</t>
  </si>
  <si>
    <t>rep2</t>
  </si>
  <si>
    <t>rep3</t>
  </si>
  <si>
    <t xml:space="preserve">   </t>
  </si>
  <si>
    <t>pTet-std-std glu</t>
  </si>
  <si>
    <t>pTet-std-std gli</t>
  </si>
  <si>
    <t>pTet-107-std glu</t>
  </si>
  <si>
    <t>pTet-107-std gli</t>
  </si>
  <si>
    <t>pTet-pLacI-std glu</t>
  </si>
  <si>
    <t>pTet-pLacI-std gli</t>
  </si>
  <si>
    <t>pTet-pLas81-std glu</t>
  </si>
  <si>
    <t>pTet-pLas81-std gli</t>
  </si>
  <si>
    <t>alfa RFP</t>
  </si>
  <si>
    <t>alfa YFP</t>
  </si>
  <si>
    <t>rho RFP</t>
  </si>
  <si>
    <t>rho YFP</t>
  </si>
  <si>
    <t>plux-107-std glu</t>
  </si>
  <si>
    <t>plux-107-std gli</t>
  </si>
  <si>
    <t>plux-pLacI-std glu</t>
  </si>
  <si>
    <t>plux-pLacI-std gli</t>
  </si>
  <si>
    <t>plux-pLas81-std glu</t>
  </si>
  <si>
    <t>plux-pLas81-std gli</t>
  </si>
  <si>
    <t xml:space="preserve">     </t>
  </si>
  <si>
    <t xml:space="preserve">      </t>
  </si>
  <si>
    <t xml:space="preserve">    </t>
  </si>
  <si>
    <t>106-std-std gli</t>
  </si>
  <si>
    <t>106-107-std glu</t>
  </si>
  <si>
    <t>106-107-std gli</t>
  </si>
  <si>
    <t>106-pLacI-std glu</t>
  </si>
  <si>
    <t>106-pLacI-std gli</t>
  </si>
  <si>
    <t>106-pLas81-std glu</t>
  </si>
  <si>
    <t>106-pLas81-std gli</t>
  </si>
  <si>
    <t>106-std-std glu</t>
  </si>
  <si>
    <t>std-std-std</t>
  </si>
  <si>
    <t>plux-std-std</t>
  </si>
  <si>
    <t>plux-plac-std</t>
  </si>
  <si>
    <t>rho RFP 2</t>
  </si>
  <si>
    <t>rho YFP 2</t>
  </si>
  <si>
    <t>glucosa</t>
  </si>
  <si>
    <t>glicerol</t>
  </si>
  <si>
    <t>plux-ptet-std</t>
  </si>
  <si>
    <t>pTet-std-std</t>
  </si>
  <si>
    <t>pTet-107-std</t>
  </si>
  <si>
    <t>pTet-pLacI-std</t>
  </si>
  <si>
    <t>pTet-pLas81-std</t>
  </si>
  <si>
    <t>plux-107-std</t>
  </si>
  <si>
    <t>plux-pLacI-std</t>
  </si>
  <si>
    <t>plux-pLas81-std</t>
  </si>
  <si>
    <t>106-std-std</t>
  </si>
  <si>
    <t>106-107-std</t>
  </si>
  <si>
    <t>106-pLacI-std</t>
  </si>
  <si>
    <t>106-pLas81-std</t>
  </si>
  <si>
    <t>[26478.72706489, 25192.6800166,9615.25472883,94953.1949622,71750.68014732,30392.62898182],[28665.0578641,16288.89834835,19102.29273226,106629.02907031,66002.2042763,38209.2634059],[25445.49170919,23580.67100929,16176.1618567,127129.48233617,76632.98146508,20664.99292143],[25185.22621376,18374.69237302, 24145.97430227,108647.6024087,72711.61999598,56294.11672306]</t>
  </si>
  <si>
    <t>e1</t>
  </si>
  <si>
    <t>[9500.24910412,11823.40288748,4071.78095556,40479.10372462,46968.88386748,39648.20131016],[27322.19366138,17834.39593066,11299.35595149,104701.93001384,127010.00201462,128132.32462689],[7191.64310632,7515.69559913,4259.70314715,38687.21413151,41683.6185783,45804.1986663599],[7858.69554621,5707.58207158,2684.48227514,39681.46045956,66835.93103553,46304.4868227]</t>
  </si>
  <si>
    <t>e2</t>
  </si>
  <si>
    <t>[22165.70073855,24887.01919164,13239.38226384,56753.88568409,57797.69021935,52493.63401076],[21632.64542504,9553.19098755,13091.44410594,49634.76509785,52291.61519288,54247.81253372],[19874.41247236,20644.50688909,16053.50089753,55188.77194663,56568.81501071,58696.70365237],[21844.08553394,12072.62505238,11441.07101868,56130.11441693,74208.15718944,59161.68404852]</t>
  </si>
  <si>
    <t>[11858.77298975,21667.07702594,15640.4623623,44838.31814181,76653.58545348,47267.97654622],[11271.26792049,17797.58948116,11753.98068563,48198.8820265,70519.50975043,54334.31781316],[11617.31793112,25129.71645418,15897.64320435,51468.67444587,64958.77498213,46716.27125931],[12062.57222146,18504.66443392,11948.78791352,54235.69558632,74375.57772482,47572.8373235]</t>
  </si>
  <si>
    <t>e3</t>
  </si>
  <si>
    <t>e4</t>
  </si>
  <si>
    <t>[12641.67971641,14384.36387007,12525.33422933,59232.62217172,52713.00114731,51628.74678901],[11240.66353772,10614.89612257,7556.56576522,61485.60929034,61209.46773097,62119.76594073],[14526.60714399,12499.39381791,12953.33913298,49370.90005224,61819.0674372,57550.377816],[10545.96965416,11579.71087607,8761.82235764,58949.45033042,62021.63150181,61876.53466793]</t>
  </si>
  <si>
    <t>[25088.19520631,37961.2002759,21494.9032422,167587.27834608,177972.81622626,81836.968096],[18035.41129832,18901.23138351,24891.03604501,166377.04826603,140450.27733754,62903.44991872],[24556.32003254,30754.77176403,24406.50000262,220983.3091408,195050.58063305,36520.35076078],[18908.57264679,18288.32698399,13310.70338012,164523.91481959,159578.95112866,56584.4755745]</t>
  </si>
  <si>
    <t>ac</t>
  </si>
  <si>
    <t>ar</t>
  </si>
  <si>
    <t>[6312.0289332,7600.85519535,4991.55027942,42329.03968408,74557.54570215,43686.12204411],[6105.90272172,6165.9899868,3765.98173575,44052.43357659,63885.00102378,50465.10279727],[6521.96773388,9528.97419031,4794.5709416,53338.60045607,61153.99693632,47692.41887896],[12703.23504324,13778.57925863,7978.42553975,117029.20256583,157537.57112931,86081.54039834]</t>
  </si>
  <si>
    <t>[3731.01683005,4157.74451031,3794.83733872,42643.82102156,34403.23644763,35354.98977695],[3069.29538917,3646.37305539,2990.36102838,36197.51069115,37521.82892976,38954.8477731],[2845.09582108,2855.35761871,3114.19449834,42717.47670436,35227.74254285,37874.7928323],[3552.31619245,4345.00927341,3529.22084709,35489.03539329,44228.05747489,44566.14268395]</t>
  </si>
  <si>
    <t>ay</t>
  </si>
  <si>
    <t>[144799.94498101,179544.18717446,94168.31190947,677166.03908262,642180.87290495,307359.02043016],[119062.20336838,108153.8284986,137218.43930455,702865.39068317,586427.19602043,366378.10371293],[186695.63223965,231790.04840307,172655.46933792,1256111.34023846,1028739.95573236,286096.47042854],[29567.85534479,31010.03878771,24905.53553672,576089.48402169,492303.22932473,367020.57680157]</t>
  </si>
  <si>
    <t>[129808.15976305,148887.49477035,145022.27380232,471416.72451031,537898.54302282,424229.02662],[39194.39556494,25002.95996058,18109.69479088,121322.52940044,138941.77893063,118641.22286701],[20847.67703969,21227.6987921399,15369.15878773,393594.19453916,410467.94660166,372208.79949092],[23144.12662805,15762.53606971,11076.49720324,410407.82669675,565658.02384741,383490.45769985]</t>
  </si>
  <si>
    <t>[78833.50885555,106343.72920983,65630.62865368,377354.8803931,595217.9246834,377251.78681885],[19655.82432453,22243.96013643,13402.2981122,101656.79461552,141442.74149957,106496.77605136],[13079.22528127,21250.30948794,12045.90789592,326125.66974575,347804.97800025,263008.77476008],[18093.21372664,20138.43289542,12011.5973034,103046.29325347,125592.93361809,75510.58255206]</t>
  </si>
  <si>
    <t>[62327.97574465,66147.87313434,65859.87711188,442177.31296783,400626.05806261,402965.69195068],[16119.31568356,17028.53077169,15032.18328093,127104.35167042,130344.43027053,136920.42477501],[12012.616571,9890.03805923,11572.1771335,265699.39034523,164016.29737919,339961.5899786],[6457.74870144,6674.44865414,5867.74848394,42023.49626954,46402.40684433,47050.83088422]</t>
  </si>
  <si>
    <t>pr1</t>
  </si>
  <si>
    <t>[0.94748494,1.50683453,2.23550013,1.76494618,2.48043386,2.69265841],[0.62917756,1.16037506,1.30303919,1.5603354,2.12796344,1.64628795],[0.96505583,1.3042365,1.50879425,1.73825383,2.54525632,1.76725687],[0.75078034,0.99529976,0.55125973,1.51428942,2.19468293,1.00515789]</t>
  </si>
  <si>
    <t>[0.42860134,0.47508313,0.30755068,0.71323934,0.81264292,0.75529542],[1.26300751,1.86685223,0.86310997,2.10944748,2.42887892,2.36198141],[0.36185438,0.36405305,0.26534419,0.70099792,0.73686568,0.78035385],[0.35976308,0.47277059,0.23463557,0.70695492,0.90065477,0.78267696]</t>
  </si>
  <si>
    <t>[0.53226661,0.35080206,0.3191434,0.94403719,0.97265569,0.92422239],[0.54172279,0.34645085,0.32040054,0.9139721,0.90591953,0.92878874],[0.56140047,0.37919147,0.30159005,1.03633134,0.9414278,1.02089524],[1.05311163,0.74460033,0.6677184,2.15778928,2.11813576,1.80946829]</t>
  </si>
  <si>
    <t>[0.29513616,0.28904612,0.30297294,0.71993809,0.65265183,0.68479272],[0.27305287,0.34351472,0.39573017,0.58871517,0.61300695,0.62709264],[0.19585412,0.22843969,0.24041635,0.86523593,0.56985238,0.65811545],[0.33684112,0.37522606,0.4027953,0.60202487,0.71310697,0.72024303]</t>
  </si>
  <si>
    <t>py1</t>
  </si>
  <si>
    <t>[5.46853875,7.1268395,9.79363673,7.13157719,8.95017123,10.11294616],[4.15356578,6.63972641,7.1833492,6.59168893,8.8849638,9.58872459],[7.33708094,9.82966296,10.6734509,9.88056678,13.42424549,13.84449884],[1.17401587,1.68764941,1.03145705,5.30236721,6.77062661,6.51969687]</t>
  </si>
  <si>
    <t>[5.8562624,5.98253626,10.95385501,8.3063339,9.30657507,8.08153283],[1.81181704,2.61723648,1.38332293,2.4443055,2.65705656,2.18702317],[1.04897073,1.02824925,0.95737116,7.13178026,7.25608176,6.34122151],[1.05951456,1.30564281,0.96813464,7.31172261,7.62258551,6.48207474]</t>
  </si>
  <si>
    <t>[6.64769525,4.90807916,4.1962077,8.41590176,7.76503697,7.98112833],[1.7438876,1.24982994,1.14023483,2.10911105,2.00572497,1.96002785],[1.12583863,0.84562472,0.75771658,6.33639147,5.35424164,5.62991796],[1.49994656,1.08828955,1.00525655,1.89997182,1.68863137,1.58726254]</t>
  </si>
  <si>
    <t>[4.93035555,4.59859565,5.25813331,7.46509772,7.60013752,7.80506437],[1.43401816,1.60421078,1.98928769,2.06722115,2.12948152,2.2041362],[0.8269389,0.79124142,0.89337406,5.38170036,2.6531668,5.90719997],[0.61234281,0.57639165,0.66969498,0.71287342,0.74816489,0.76039861]</t>
  </si>
  <si>
    <t>pr2</t>
  </si>
  <si>
    <t>py2</t>
  </si>
  <si>
    <t>[0.17326108,0.21143096,0.22826047,0.24748329,0.27713815,0.26625855],[0.1514789,0.17476248,0.18139717,0.23671253,0.23950164,0.17168998],[0.1315313,0.13268375,0.14135955,0.17592653,0.18960144,0.12765048],[0.6394976,0.58975505,0.53444759,0.28558743,0.32414768,0.15417249]</t>
  </si>
  <si>
    <t>[0.07318684,0.07941166,0.02807694,0.08586692,0.08731922,0.09345943],[0.6970944,0.71329138,0.62393961,0.86300484,0.91412391,1.07999835],[0.34496136,0.35405136,0.27715916,0.09829214,0.10155146,0.12306049],[0.33955464,0.36209795,0.24235841,0.09668787,0.11815607,0.12074482]</t>
  </si>
  <si>
    <t>[0.08006784,0.07147441,0.0760552,0.11217303,0.12526092,0.11580097],[0.31064089,0.27719839,0.28099522,0.4333447,0.45166687,0.47386508],[0.49865092,0.44841578,0.39802487,0.16355229,0.17582841,0.18133395],[0.70209943,0.68419322,0.66422686,1.13569541,1.2543506,1.13999306]</t>
  </si>
  <si>
    <t>[0.05986103,0.0628553,0.05761987,0.09644054,0.08587369,0.08773697],[0.19041102,0.21413316,0.19893059,0.28478577,0.28786676,0.28450721],[0.23684231,0.28871048,0.26911051,0.16077371,0.21478196,0.11140904],[0.55008585,0.65099149,0.60146083,0.84450459,0.95314145,0.94719141]</t>
  </si>
  <si>
    <t>[13.66365854,12.59260944,35.61642323,11.64592793,11.45223175,10.69983032],[1.43452594,1.4019516,1.60271921,1.15874205,1.0939436,0.92592734],[2.89887537,2.82444898,3.60803517,10.17375387,9.84722442,8.12608473],[2.94503413,2.76168365,4.12612045,10.34255851,8.46338212,8.28192869]</t>
  </si>
  <si>
    <t>[12.48940867,13.9910216,13.1483457,8.91479899,7.98333581,8.63550641],[3.21915124,3.60752453,3.55877937,2.30763176,2.21402112,2.11030534],[2.00541092,2.23007315,2.51240581,6.11425247,5.68736298,5.51468726],[1.42429969,1.46157543,1.50550973,0.88051778,0.79722528,0.87719832]</t>
  </si>
  <si>
    <t>[16.70535904,15.90955697,17.3551252,10.36908284,11.64501074,11.39770353],[5.25179679,4.66999139,5.02687908,3.5114114,3.47382934,3.51484944],[4.22221863,3.46367754,3.71594553,6.2199224,4.65588441,8.97593266],[1.81789806,1.53611839,1.66261867,1.18412619,1.04916222,1.05575282]</t>
  </si>
  <si>
    <t>[5.77163657,4.72967624,4.38096003,4.04067687,3.6083087,3.75574789],[6.6015796,5.72205198,5.51276528,4.22453336,4.17533669,5.82445167],[7.60275286,7.53671821,7.07415931,5.68419101,5.27422145,7.83389164],[1.56372752,1.69561922,1.87109087,3.50155468,3.08501357,6.48624155]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</si>
</sst>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6"/>
  <sheetViews>
    <sheetView topLeftCell="B13" zoomScaleNormal="100" workbookViewId="0">
      <selection activeCell="O29" sqref="O29"/>
    </sheetView>
  </sheetViews>
  <sheetFormatPr baseColWidth="10" defaultRowHeight="15" x14ac:dyDescent="0.25"/>
  <cols>
    <col min="4" max="4" width="5.85546875" customWidth="1"/>
    <col min="6" max="6" width="4.7109375" customWidth="1"/>
    <col min="8" max="8" width="4.5703125" customWidth="1"/>
    <col min="10" max="10" width="4.7109375" customWidth="1"/>
    <col min="11" max="11" width="15" customWidth="1"/>
    <col min="12" max="12" width="4.7109375" customWidth="1"/>
    <col min="14" max="14" width="5.42578125" customWidth="1"/>
    <col min="15" max="15" width="17.85546875" customWidth="1"/>
    <col min="16" max="16" width="4.42578125" customWidth="1"/>
    <col min="18" max="18" width="3.28515625" customWidth="1"/>
    <col min="19" max="19" width="15.85546875" customWidth="1"/>
    <col min="20" max="20" width="4.85546875" customWidth="1"/>
  </cols>
  <sheetData>
    <row r="3" spans="1:20" x14ac:dyDescent="0.25">
      <c r="A3" t="s">
        <v>55</v>
      </c>
      <c r="B3">
        <v>1</v>
      </c>
      <c r="C3">
        <v>1</v>
      </c>
      <c r="E3" s="2">
        <v>26478.727064890001</v>
      </c>
      <c r="G3" t="s">
        <v>50</v>
      </c>
      <c r="H3">
        <v>1</v>
      </c>
      <c r="I3" s="2">
        <v>22165.70073855</v>
      </c>
      <c r="K3" s="2" t="s">
        <v>58</v>
      </c>
      <c r="L3">
        <v>5</v>
      </c>
      <c r="M3" s="2">
        <v>11858.772989749999</v>
      </c>
      <c r="O3" s="2" t="s">
        <v>51</v>
      </c>
      <c r="P3">
        <v>2</v>
      </c>
      <c r="Q3" s="2">
        <v>12641.679716410001</v>
      </c>
      <c r="S3" s="2" t="s">
        <v>65</v>
      </c>
      <c r="T3">
        <v>11</v>
      </c>
    </row>
    <row r="4" spans="1:20" x14ac:dyDescent="0.25">
      <c r="A4" s="2" t="s">
        <v>56</v>
      </c>
      <c r="B4" s="2">
        <v>2</v>
      </c>
      <c r="C4" s="2">
        <v>1</v>
      </c>
      <c r="E4" s="2">
        <v>94953.194962199996</v>
      </c>
      <c r="F4" s="2"/>
      <c r="G4" t="s">
        <v>50</v>
      </c>
      <c r="H4" s="2">
        <v>1</v>
      </c>
      <c r="I4" s="2">
        <v>56753.885684089997</v>
      </c>
      <c r="J4" s="2"/>
      <c r="K4" s="2" t="s">
        <v>58</v>
      </c>
      <c r="L4" s="2">
        <v>5</v>
      </c>
      <c r="M4" s="2">
        <v>44838.318141809999</v>
      </c>
      <c r="O4" s="2" t="s">
        <v>51</v>
      </c>
      <c r="P4">
        <v>2</v>
      </c>
      <c r="Q4" s="2">
        <v>59232.622171720002</v>
      </c>
      <c r="S4" s="2" t="s">
        <v>65</v>
      </c>
      <c r="T4">
        <v>11</v>
      </c>
    </row>
    <row r="5" spans="1:20" x14ac:dyDescent="0.25">
      <c r="A5" t="s">
        <v>55</v>
      </c>
      <c r="B5">
        <v>1</v>
      </c>
      <c r="C5">
        <v>2</v>
      </c>
      <c r="E5" s="2">
        <v>25192.680016599999</v>
      </c>
      <c r="G5" t="s">
        <v>50</v>
      </c>
      <c r="H5">
        <v>1</v>
      </c>
      <c r="I5" s="2">
        <v>24887.01919164</v>
      </c>
      <c r="K5" s="2" t="s">
        <v>58</v>
      </c>
      <c r="L5">
        <v>5</v>
      </c>
      <c r="M5" s="2">
        <v>21667.077025940001</v>
      </c>
      <c r="O5" s="2" t="s">
        <v>51</v>
      </c>
      <c r="P5">
        <v>2</v>
      </c>
      <c r="Q5" s="2">
        <v>14384.363870069999</v>
      </c>
      <c r="S5" s="2" t="s">
        <v>65</v>
      </c>
      <c r="T5">
        <v>11</v>
      </c>
    </row>
    <row r="6" spans="1:20" x14ac:dyDescent="0.25">
      <c r="A6" s="2" t="s">
        <v>56</v>
      </c>
      <c r="B6" s="2">
        <v>2</v>
      </c>
      <c r="C6">
        <v>2</v>
      </c>
      <c r="E6" s="2">
        <v>71750.680147320003</v>
      </c>
      <c r="G6" t="s">
        <v>50</v>
      </c>
      <c r="H6">
        <v>1</v>
      </c>
      <c r="I6" s="2">
        <v>57797.690219349999</v>
      </c>
      <c r="K6" s="2" t="s">
        <v>58</v>
      </c>
      <c r="L6">
        <v>5</v>
      </c>
      <c r="M6" s="2">
        <v>76653.585453480002</v>
      </c>
      <c r="O6" s="2" t="s">
        <v>51</v>
      </c>
      <c r="P6">
        <v>2</v>
      </c>
      <c r="Q6" s="2">
        <v>52713.001147310002</v>
      </c>
      <c r="S6" s="2" t="s">
        <v>65</v>
      </c>
      <c r="T6">
        <v>11</v>
      </c>
    </row>
    <row r="7" spans="1:20" x14ac:dyDescent="0.25">
      <c r="A7" t="s">
        <v>55</v>
      </c>
      <c r="B7">
        <v>1</v>
      </c>
      <c r="C7">
        <v>3</v>
      </c>
      <c r="E7" s="2">
        <v>9615.2547288299993</v>
      </c>
      <c r="G7" t="s">
        <v>50</v>
      </c>
      <c r="H7">
        <v>1</v>
      </c>
      <c r="I7" s="2">
        <v>13239.38226384</v>
      </c>
      <c r="K7" s="2" t="s">
        <v>58</v>
      </c>
      <c r="L7">
        <v>5</v>
      </c>
      <c r="M7" s="2">
        <v>15640.462362300001</v>
      </c>
      <c r="O7" s="2" t="s">
        <v>51</v>
      </c>
      <c r="P7">
        <v>2</v>
      </c>
      <c r="Q7" s="2">
        <v>12525.334229329999</v>
      </c>
      <c r="S7" s="2" t="s">
        <v>65</v>
      </c>
      <c r="T7">
        <v>11</v>
      </c>
    </row>
    <row r="8" spans="1:20" x14ac:dyDescent="0.25">
      <c r="A8" s="2" t="s">
        <v>56</v>
      </c>
      <c r="B8" s="2">
        <v>2</v>
      </c>
      <c r="C8">
        <v>3</v>
      </c>
      <c r="E8" s="2">
        <v>30392.628981819998</v>
      </c>
      <c r="G8" t="s">
        <v>50</v>
      </c>
      <c r="H8">
        <v>1</v>
      </c>
      <c r="I8" s="2">
        <v>52493.634010759997</v>
      </c>
      <c r="K8" s="2" t="s">
        <v>58</v>
      </c>
      <c r="L8">
        <v>5</v>
      </c>
      <c r="M8" s="2">
        <v>47267.976546220001</v>
      </c>
      <c r="O8" s="2" t="s">
        <v>51</v>
      </c>
      <c r="P8">
        <v>2</v>
      </c>
      <c r="Q8" s="2">
        <v>51628.746789010002</v>
      </c>
      <c r="S8" s="2" t="s">
        <v>65</v>
      </c>
      <c r="T8">
        <v>11</v>
      </c>
    </row>
    <row r="9" spans="1:20" x14ac:dyDescent="0.25">
      <c r="A9" t="s">
        <v>55</v>
      </c>
      <c r="B9">
        <v>1</v>
      </c>
      <c r="C9">
        <v>1</v>
      </c>
      <c r="E9" s="2">
        <v>28665.057864099999</v>
      </c>
      <c r="G9" t="s">
        <v>51</v>
      </c>
      <c r="H9">
        <v>2</v>
      </c>
      <c r="I9" s="2">
        <v>21632.645425039998</v>
      </c>
      <c r="K9" s="2" t="s">
        <v>59</v>
      </c>
      <c r="L9">
        <v>6</v>
      </c>
      <c r="M9" s="2">
        <v>11271.26792049</v>
      </c>
      <c r="O9" s="2" t="s">
        <v>62</v>
      </c>
      <c r="P9">
        <v>9</v>
      </c>
      <c r="Q9" s="2">
        <v>11240.66353772</v>
      </c>
      <c r="S9" s="2" t="s">
        <v>66</v>
      </c>
      <c r="T9">
        <v>12</v>
      </c>
    </row>
    <row r="10" spans="1:20" x14ac:dyDescent="0.25">
      <c r="A10" s="2" t="s">
        <v>56</v>
      </c>
      <c r="B10" s="2">
        <v>2</v>
      </c>
      <c r="C10" s="2">
        <v>1</v>
      </c>
      <c r="E10" s="3">
        <v>106629.02907031</v>
      </c>
      <c r="G10" t="s">
        <v>51</v>
      </c>
      <c r="H10">
        <v>2</v>
      </c>
      <c r="I10" s="3">
        <v>49634.765097850002</v>
      </c>
      <c r="K10" s="2" t="s">
        <v>59</v>
      </c>
      <c r="L10">
        <v>6</v>
      </c>
      <c r="M10" s="3">
        <v>48198.882026500003</v>
      </c>
      <c r="O10" s="2" t="s">
        <v>62</v>
      </c>
      <c r="P10">
        <v>9</v>
      </c>
      <c r="Q10" s="3">
        <v>61485.609290339999</v>
      </c>
      <c r="S10" s="2" t="s">
        <v>66</v>
      </c>
      <c r="T10">
        <v>12</v>
      </c>
    </row>
    <row r="11" spans="1:20" x14ac:dyDescent="0.25">
      <c r="A11" t="s">
        <v>55</v>
      </c>
      <c r="B11">
        <v>1</v>
      </c>
      <c r="C11">
        <v>2</v>
      </c>
      <c r="E11" s="2">
        <v>16288.89834835</v>
      </c>
      <c r="G11" t="s">
        <v>51</v>
      </c>
      <c r="H11">
        <v>2</v>
      </c>
      <c r="I11" s="2">
        <v>9553.1909875500005</v>
      </c>
      <c r="K11" s="2" t="s">
        <v>59</v>
      </c>
      <c r="L11">
        <v>6</v>
      </c>
      <c r="M11" s="2">
        <v>17797.589481160001</v>
      </c>
      <c r="O11" s="2" t="s">
        <v>62</v>
      </c>
      <c r="P11">
        <v>9</v>
      </c>
      <c r="Q11" s="2">
        <v>10614.89612257</v>
      </c>
      <c r="S11" s="2" t="s">
        <v>66</v>
      </c>
      <c r="T11">
        <v>12</v>
      </c>
    </row>
    <row r="12" spans="1:20" x14ac:dyDescent="0.25">
      <c r="A12" s="2" t="s">
        <v>56</v>
      </c>
      <c r="B12" s="2">
        <v>2</v>
      </c>
      <c r="C12">
        <v>2</v>
      </c>
      <c r="E12" s="3">
        <v>66002.204276300006</v>
      </c>
      <c r="G12" t="s">
        <v>51</v>
      </c>
      <c r="H12">
        <v>2</v>
      </c>
      <c r="I12" s="2">
        <v>52291.615192880003</v>
      </c>
      <c r="K12" s="2" t="s">
        <v>59</v>
      </c>
      <c r="L12">
        <v>6</v>
      </c>
      <c r="M12" s="2">
        <v>70519.509750430007</v>
      </c>
      <c r="O12" s="2" t="s">
        <v>62</v>
      </c>
      <c r="P12">
        <v>9</v>
      </c>
      <c r="Q12" s="2">
        <v>61209.467730969998</v>
      </c>
      <c r="S12" s="2" t="s">
        <v>66</v>
      </c>
      <c r="T12">
        <v>12</v>
      </c>
    </row>
    <row r="13" spans="1:20" x14ac:dyDescent="0.25">
      <c r="A13" t="s">
        <v>55</v>
      </c>
      <c r="B13">
        <v>1</v>
      </c>
      <c r="C13">
        <v>3</v>
      </c>
      <c r="E13" s="2">
        <v>19102.292732260001</v>
      </c>
      <c r="G13" t="s">
        <v>51</v>
      </c>
      <c r="H13">
        <v>2</v>
      </c>
      <c r="I13" s="2">
        <v>13091.44410594</v>
      </c>
      <c r="K13" s="2" t="s">
        <v>59</v>
      </c>
      <c r="L13">
        <v>6</v>
      </c>
      <c r="M13" s="2">
        <v>11753.98068563</v>
      </c>
      <c r="O13" s="2" t="s">
        <v>62</v>
      </c>
      <c r="P13">
        <v>9</v>
      </c>
      <c r="Q13" s="2">
        <v>7556.5657652199998</v>
      </c>
      <c r="S13" s="2" t="s">
        <v>66</v>
      </c>
      <c r="T13">
        <v>12</v>
      </c>
    </row>
    <row r="14" spans="1:20" x14ac:dyDescent="0.25">
      <c r="A14" s="2" t="s">
        <v>56</v>
      </c>
      <c r="B14" s="2">
        <v>2</v>
      </c>
      <c r="C14">
        <v>3</v>
      </c>
      <c r="E14" s="2">
        <v>38209.263405899997</v>
      </c>
      <c r="G14" t="s">
        <v>51</v>
      </c>
      <c r="H14">
        <v>2</v>
      </c>
      <c r="I14" s="2">
        <v>54247.812533720004</v>
      </c>
      <c r="K14" s="2" t="s">
        <v>59</v>
      </c>
      <c r="L14">
        <v>6</v>
      </c>
      <c r="M14" s="2">
        <v>54334.31781316</v>
      </c>
      <c r="O14" s="2" t="s">
        <v>62</v>
      </c>
      <c r="P14">
        <v>9</v>
      </c>
      <c r="Q14" s="2">
        <v>62119.765940730002</v>
      </c>
      <c r="S14" s="2" t="s">
        <v>66</v>
      </c>
      <c r="T14">
        <v>12</v>
      </c>
    </row>
    <row r="15" spans="1:20" x14ac:dyDescent="0.25">
      <c r="A15" t="s">
        <v>55</v>
      </c>
      <c r="B15">
        <v>1</v>
      </c>
      <c r="C15">
        <v>1</v>
      </c>
      <c r="E15" s="3">
        <v>25445.491709189999</v>
      </c>
      <c r="G15" t="s">
        <v>57</v>
      </c>
      <c r="H15">
        <v>3</v>
      </c>
      <c r="I15" s="2">
        <v>19874.41247236</v>
      </c>
      <c r="K15" s="2" t="s">
        <v>60</v>
      </c>
      <c r="L15">
        <v>7</v>
      </c>
      <c r="M15" s="2">
        <v>11617.31793112</v>
      </c>
      <c r="O15" s="2" t="s">
        <v>63</v>
      </c>
      <c r="P15">
        <v>4</v>
      </c>
      <c r="Q15" s="2">
        <v>14526.607143990001</v>
      </c>
      <c r="S15" t="s">
        <v>67</v>
      </c>
      <c r="T15">
        <v>13</v>
      </c>
    </row>
    <row r="16" spans="1:20" x14ac:dyDescent="0.25">
      <c r="A16" s="2" t="s">
        <v>56</v>
      </c>
      <c r="B16" s="2">
        <v>2</v>
      </c>
      <c r="C16" s="2">
        <v>1</v>
      </c>
      <c r="E16" s="2">
        <v>127129.48233617</v>
      </c>
      <c r="G16" t="s">
        <v>57</v>
      </c>
      <c r="H16">
        <v>3</v>
      </c>
      <c r="I16" s="2">
        <v>55188.771946629997</v>
      </c>
      <c r="K16" s="2" t="s">
        <v>60</v>
      </c>
      <c r="L16">
        <v>7</v>
      </c>
      <c r="M16" s="2">
        <v>51468.674445869998</v>
      </c>
      <c r="O16" s="2" t="s">
        <v>63</v>
      </c>
      <c r="P16">
        <v>4</v>
      </c>
      <c r="Q16" s="2">
        <v>49370.900052240002</v>
      </c>
      <c r="S16" t="s">
        <v>67</v>
      </c>
      <c r="T16">
        <v>13</v>
      </c>
    </row>
    <row r="17" spans="1:20" x14ac:dyDescent="0.25">
      <c r="A17" t="s">
        <v>55</v>
      </c>
      <c r="B17">
        <v>1</v>
      </c>
      <c r="C17">
        <v>2</v>
      </c>
      <c r="E17" s="2">
        <v>23580.671009289999</v>
      </c>
      <c r="G17" t="s">
        <v>57</v>
      </c>
      <c r="H17">
        <v>3</v>
      </c>
      <c r="I17" s="2">
        <v>20644.50688909</v>
      </c>
      <c r="K17" s="2" t="s">
        <v>60</v>
      </c>
      <c r="L17">
        <v>7</v>
      </c>
      <c r="M17" s="2">
        <v>25129.716454180001</v>
      </c>
      <c r="O17" s="2" t="s">
        <v>63</v>
      </c>
      <c r="P17">
        <v>4</v>
      </c>
      <c r="Q17" s="2">
        <v>12499.393817910001</v>
      </c>
      <c r="S17" t="s">
        <v>67</v>
      </c>
      <c r="T17">
        <v>13</v>
      </c>
    </row>
    <row r="18" spans="1:20" x14ac:dyDescent="0.25">
      <c r="A18" s="2" t="s">
        <v>56</v>
      </c>
      <c r="B18" s="2">
        <v>2</v>
      </c>
      <c r="C18">
        <v>2</v>
      </c>
      <c r="E18" s="2">
        <v>76632.981465079996</v>
      </c>
      <c r="G18" t="s">
        <v>57</v>
      </c>
      <c r="H18">
        <v>3</v>
      </c>
      <c r="I18" s="2">
        <v>56568.815010710001</v>
      </c>
      <c r="K18" s="2" t="s">
        <v>60</v>
      </c>
      <c r="L18">
        <v>7</v>
      </c>
      <c r="M18" s="2">
        <v>64958.774982130002</v>
      </c>
      <c r="O18" s="2" t="s">
        <v>63</v>
      </c>
      <c r="P18">
        <v>4</v>
      </c>
      <c r="Q18" s="2">
        <v>61819.067437199999</v>
      </c>
      <c r="S18" t="s">
        <v>67</v>
      </c>
      <c r="T18">
        <v>13</v>
      </c>
    </row>
    <row r="19" spans="1:20" x14ac:dyDescent="0.25">
      <c r="A19" t="s">
        <v>55</v>
      </c>
      <c r="B19">
        <v>1</v>
      </c>
      <c r="C19">
        <v>3</v>
      </c>
      <c r="E19" s="2">
        <v>16176.1618567</v>
      </c>
      <c r="G19" t="s">
        <v>57</v>
      </c>
      <c r="H19">
        <v>3</v>
      </c>
      <c r="I19" s="2">
        <v>16053.500897530001</v>
      </c>
      <c r="K19" s="2" t="s">
        <v>60</v>
      </c>
      <c r="L19">
        <v>7</v>
      </c>
      <c r="M19" s="2">
        <v>15897.643204350001</v>
      </c>
      <c r="O19" s="2" t="s">
        <v>63</v>
      </c>
      <c r="P19">
        <v>4</v>
      </c>
      <c r="Q19" s="2">
        <v>12953.33913298</v>
      </c>
      <c r="S19" t="s">
        <v>67</v>
      </c>
      <c r="T19">
        <v>13</v>
      </c>
    </row>
    <row r="20" spans="1:20" x14ac:dyDescent="0.25">
      <c r="A20" s="2" t="s">
        <v>56</v>
      </c>
      <c r="B20" s="2">
        <v>2</v>
      </c>
      <c r="C20">
        <v>3</v>
      </c>
      <c r="E20" s="2">
        <v>20664.992921429999</v>
      </c>
      <c r="G20" t="s">
        <v>57</v>
      </c>
      <c r="H20">
        <v>3</v>
      </c>
      <c r="I20" s="2">
        <v>58696.703652370001</v>
      </c>
      <c r="K20" s="2" t="s">
        <v>60</v>
      </c>
      <c r="L20">
        <v>7</v>
      </c>
      <c r="M20" s="2">
        <v>46716.27125931</v>
      </c>
      <c r="O20" s="2" t="s">
        <v>63</v>
      </c>
      <c r="P20">
        <v>4</v>
      </c>
      <c r="Q20" s="2">
        <v>57550.377816</v>
      </c>
      <c r="S20" t="s">
        <v>67</v>
      </c>
      <c r="T20">
        <v>13</v>
      </c>
    </row>
    <row r="21" spans="1:20" x14ac:dyDescent="0.25">
      <c r="A21" t="s">
        <v>55</v>
      </c>
      <c r="B21">
        <v>1</v>
      </c>
      <c r="C21">
        <v>1</v>
      </c>
      <c r="E21" s="2">
        <v>25185.226213760001</v>
      </c>
      <c r="G21" t="s">
        <v>52</v>
      </c>
      <c r="H21">
        <v>4</v>
      </c>
      <c r="I21" s="2">
        <v>21844.08553394</v>
      </c>
      <c r="K21" s="2" t="s">
        <v>61</v>
      </c>
      <c r="L21">
        <v>8</v>
      </c>
      <c r="M21" s="2">
        <v>12062.572221459999</v>
      </c>
      <c r="O21" s="6" t="s">
        <v>64</v>
      </c>
      <c r="P21">
        <v>10</v>
      </c>
      <c r="Q21" s="2">
        <v>10545.969654160001</v>
      </c>
      <c r="S21" s="2" t="s">
        <v>68</v>
      </c>
      <c r="T21">
        <v>14</v>
      </c>
    </row>
    <row r="22" spans="1:20" x14ac:dyDescent="0.25">
      <c r="A22" s="2" t="s">
        <v>56</v>
      </c>
      <c r="B22" s="2">
        <v>2</v>
      </c>
      <c r="C22" s="2">
        <v>1</v>
      </c>
      <c r="E22" s="3">
        <v>108647.6024087</v>
      </c>
      <c r="G22" t="s">
        <v>52</v>
      </c>
      <c r="H22">
        <v>4</v>
      </c>
      <c r="I22" s="3">
        <v>56130.114416930002</v>
      </c>
      <c r="K22" s="2" t="s">
        <v>61</v>
      </c>
      <c r="L22">
        <v>8</v>
      </c>
      <c r="M22" s="3">
        <v>54235.695586319998</v>
      </c>
      <c r="O22" s="6" t="s">
        <v>64</v>
      </c>
      <c r="P22">
        <v>10</v>
      </c>
      <c r="Q22" s="3">
        <v>58949.450330419997</v>
      </c>
      <c r="S22" s="2" t="s">
        <v>68</v>
      </c>
      <c r="T22">
        <v>14</v>
      </c>
    </row>
    <row r="23" spans="1:20" x14ac:dyDescent="0.25">
      <c r="A23" t="s">
        <v>55</v>
      </c>
      <c r="B23">
        <v>1</v>
      </c>
      <c r="C23">
        <v>2</v>
      </c>
      <c r="E23" s="2">
        <v>18374.69237302</v>
      </c>
      <c r="G23" t="s">
        <v>52</v>
      </c>
      <c r="H23">
        <v>4</v>
      </c>
      <c r="I23" s="2">
        <v>12072.625052380001</v>
      </c>
      <c r="K23" s="2" t="s">
        <v>61</v>
      </c>
      <c r="L23">
        <v>8</v>
      </c>
      <c r="M23" s="2">
        <v>18504.664433919999</v>
      </c>
      <c r="O23" s="6" t="s">
        <v>64</v>
      </c>
      <c r="P23">
        <v>10</v>
      </c>
      <c r="Q23" s="2">
        <v>11579.710876069999</v>
      </c>
      <c r="S23" s="2" t="s">
        <v>68</v>
      </c>
      <c r="T23">
        <v>14</v>
      </c>
    </row>
    <row r="24" spans="1:20" x14ac:dyDescent="0.25">
      <c r="A24" s="2" t="s">
        <v>56</v>
      </c>
      <c r="B24" s="2">
        <v>2</v>
      </c>
      <c r="C24">
        <v>2</v>
      </c>
      <c r="E24" s="2">
        <v>72711.61999598</v>
      </c>
      <c r="G24" t="s">
        <v>52</v>
      </c>
      <c r="H24">
        <v>4</v>
      </c>
      <c r="I24" s="2">
        <v>74208.157189439997</v>
      </c>
      <c r="K24" s="2" t="s">
        <v>61</v>
      </c>
      <c r="L24">
        <v>8</v>
      </c>
      <c r="M24" s="2">
        <v>74375.577724820003</v>
      </c>
      <c r="O24" s="6" t="s">
        <v>64</v>
      </c>
      <c r="P24">
        <v>10</v>
      </c>
      <c r="Q24" s="2">
        <v>62021.631501809999</v>
      </c>
      <c r="S24" s="2" t="s">
        <v>68</v>
      </c>
      <c r="T24">
        <v>14</v>
      </c>
    </row>
    <row r="25" spans="1:20" x14ac:dyDescent="0.25">
      <c r="A25" t="s">
        <v>55</v>
      </c>
      <c r="B25">
        <v>1</v>
      </c>
      <c r="C25">
        <v>3</v>
      </c>
      <c r="E25" s="2">
        <v>24145.974302269999</v>
      </c>
      <c r="G25" t="s">
        <v>52</v>
      </c>
      <c r="H25">
        <v>4</v>
      </c>
      <c r="I25" s="2">
        <v>11441.071018680001</v>
      </c>
      <c r="K25" s="2" t="s">
        <v>61</v>
      </c>
      <c r="L25">
        <v>8</v>
      </c>
      <c r="M25" s="2">
        <v>11948.78791352</v>
      </c>
      <c r="O25" s="6" t="s">
        <v>64</v>
      </c>
      <c r="P25">
        <v>10</v>
      </c>
      <c r="Q25" s="2">
        <v>8761.8223576399996</v>
      </c>
      <c r="S25" s="2" t="s">
        <v>68</v>
      </c>
      <c r="T25">
        <v>14</v>
      </c>
    </row>
    <row r="26" spans="1:20" x14ac:dyDescent="0.25">
      <c r="A26" s="2" t="s">
        <v>56</v>
      </c>
      <c r="B26" s="2">
        <v>2</v>
      </c>
      <c r="C26">
        <v>3</v>
      </c>
      <c r="E26" s="2">
        <v>56294.116723059997</v>
      </c>
      <c r="G26" t="s">
        <v>52</v>
      </c>
      <c r="H26">
        <v>4</v>
      </c>
      <c r="I26" s="2">
        <v>59161.684048520001</v>
      </c>
      <c r="K26" s="2" t="s">
        <v>61</v>
      </c>
      <c r="L26">
        <v>8</v>
      </c>
      <c r="M26" s="2">
        <v>47572.837323500004</v>
      </c>
      <c r="O26" s="6" t="s">
        <v>64</v>
      </c>
      <c r="P26">
        <v>10</v>
      </c>
      <c r="Q26" s="2">
        <v>61876.534667929998</v>
      </c>
      <c r="S26" s="2" t="s">
        <v>68</v>
      </c>
      <c r="T26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opLeftCell="A16" workbookViewId="0">
      <selection activeCell="J36" sqref="J36:K36"/>
    </sheetView>
  </sheetViews>
  <sheetFormatPr baseColWidth="10" defaultRowHeight="15" x14ac:dyDescent="0.25"/>
  <cols>
    <col min="2" max="2" width="12.28515625" bestFit="1" customWidth="1"/>
  </cols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0" x14ac:dyDescent="0.25">
      <c r="A3" s="2"/>
      <c r="B3" s="2" t="s">
        <v>0</v>
      </c>
      <c r="C3" s="2" t="s">
        <v>2</v>
      </c>
      <c r="D3" s="2" t="s">
        <v>4</v>
      </c>
      <c r="E3" s="2" t="s">
        <v>3</v>
      </c>
      <c r="F3" s="2" t="s">
        <v>6</v>
      </c>
      <c r="G3" s="3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/>
      <c r="M3" s="2"/>
    </row>
    <row r="4" spans="1:13" x14ac:dyDescent="0.25">
      <c r="A4" s="2" t="s">
        <v>17</v>
      </c>
      <c r="B4" s="2">
        <v>5409.0895016173699</v>
      </c>
      <c r="C4" s="3">
        <v>20387.130909248201</v>
      </c>
      <c r="D4" s="2">
        <v>26478.727064890001</v>
      </c>
      <c r="E4" s="2">
        <v>94953.194962199996</v>
      </c>
      <c r="F4" s="2">
        <v>28665.057864099999</v>
      </c>
      <c r="G4" s="3">
        <v>106629.02907031</v>
      </c>
      <c r="H4" s="3">
        <v>25445.491709189999</v>
      </c>
      <c r="I4" s="2">
        <v>127129.48233617</v>
      </c>
      <c r="J4" s="2">
        <v>25185.226213760001</v>
      </c>
      <c r="K4" s="3">
        <v>108647.6024087</v>
      </c>
      <c r="L4" s="2"/>
      <c r="M4" s="2"/>
    </row>
    <row r="5" spans="1:13" x14ac:dyDescent="0.25">
      <c r="A5" s="2" t="s">
        <v>18</v>
      </c>
      <c r="B5" s="2">
        <v>2252.6052696892598</v>
      </c>
      <c r="C5" s="2">
        <v>14849.9800514323</v>
      </c>
      <c r="D5" s="2">
        <v>25192.680016599999</v>
      </c>
      <c r="E5" s="2">
        <v>71750.680147320003</v>
      </c>
      <c r="F5" s="2">
        <v>16288.89834835</v>
      </c>
      <c r="G5" s="3">
        <v>66002.204276300006</v>
      </c>
      <c r="H5" s="2">
        <v>23580.671009289999</v>
      </c>
      <c r="I5" s="2">
        <v>76632.981465079996</v>
      </c>
      <c r="J5" s="2">
        <v>18374.69237302</v>
      </c>
      <c r="K5" s="2">
        <v>72711.61999598</v>
      </c>
      <c r="L5" s="2"/>
      <c r="M5" s="2"/>
    </row>
    <row r="6" spans="1:13" x14ac:dyDescent="0.25">
      <c r="A6" s="2" t="s">
        <v>19</v>
      </c>
      <c r="B6" s="2">
        <v>2480.03075273177</v>
      </c>
      <c r="C6" s="2">
        <v>9725.3766268908203</v>
      </c>
      <c r="D6" s="2">
        <v>9615.2547288299993</v>
      </c>
      <c r="E6" s="2">
        <v>30392.628981819998</v>
      </c>
      <c r="F6" s="2">
        <v>19102.292732260001</v>
      </c>
      <c r="G6" s="2">
        <v>38209.263405899997</v>
      </c>
      <c r="H6" s="2">
        <v>16176.1618567</v>
      </c>
      <c r="I6" s="2">
        <v>20664.992921429999</v>
      </c>
      <c r="J6" s="2">
        <v>24145.974302269999</v>
      </c>
      <c r="K6" s="2">
        <v>56294.116723059997</v>
      </c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 t="s">
        <v>12</v>
      </c>
      <c r="C8" s="2"/>
      <c r="D8" s="2"/>
      <c r="E8" s="2"/>
      <c r="F8" s="2"/>
      <c r="G8" s="3"/>
      <c r="H8" s="2"/>
      <c r="I8" s="2"/>
      <c r="J8" s="2"/>
      <c r="K8" s="2"/>
      <c r="L8" s="2"/>
      <c r="M8" s="2"/>
    </row>
    <row r="9" spans="1:13" x14ac:dyDescent="0.25">
      <c r="A9" s="2" t="s">
        <v>17</v>
      </c>
      <c r="B9" s="2">
        <v>-1500.3031932599999</v>
      </c>
      <c r="C9" s="2">
        <v>908.63208921</v>
      </c>
      <c r="D9" s="2">
        <v>25088.19520631</v>
      </c>
      <c r="E9" s="2">
        <v>167587.27834608001</v>
      </c>
      <c r="F9" s="2">
        <v>18035.411298319999</v>
      </c>
      <c r="G9" s="3">
        <v>166377.04826603</v>
      </c>
      <c r="H9" s="2">
        <v>24556.320032539999</v>
      </c>
      <c r="I9" s="2">
        <v>220983.3091408</v>
      </c>
      <c r="J9" s="2">
        <v>18908.572646789999</v>
      </c>
      <c r="K9" s="3">
        <v>164523.91481958999</v>
      </c>
      <c r="L9" s="2"/>
      <c r="M9" s="2"/>
    </row>
    <row r="10" spans="1:13" x14ac:dyDescent="0.25">
      <c r="A10" s="2" t="s">
        <v>18</v>
      </c>
      <c r="B10" s="2">
        <f>-1207.40676634</f>
        <v>-1207.4067663400001</v>
      </c>
      <c r="C10" s="2">
        <v>1456.7312135300001</v>
      </c>
      <c r="D10" s="2">
        <v>37961.200275900002</v>
      </c>
      <c r="E10" s="3">
        <v>177972.81622626001</v>
      </c>
      <c r="F10" s="2">
        <v>18901.231383509999</v>
      </c>
      <c r="G10" s="3">
        <v>140450.27733754</v>
      </c>
      <c r="H10" s="2">
        <v>30754.77176403</v>
      </c>
      <c r="I10" s="2">
        <v>195050.58063305001</v>
      </c>
      <c r="J10" s="2">
        <v>18288.326983989999</v>
      </c>
      <c r="K10" s="2">
        <v>159578.95112866</v>
      </c>
      <c r="L10" s="3"/>
      <c r="M10" s="2"/>
    </row>
    <row r="11" spans="1:13" x14ac:dyDescent="0.25">
      <c r="A11" s="2" t="s">
        <v>19</v>
      </c>
      <c r="B11" s="2">
        <v>-470.76046072000003</v>
      </c>
      <c r="C11" s="2">
        <v>-880.66432522000002</v>
      </c>
      <c r="D11" s="2">
        <v>21494.903242199998</v>
      </c>
      <c r="E11" s="3">
        <v>81836.968095999997</v>
      </c>
      <c r="F11" s="2">
        <v>24891.036045010002</v>
      </c>
      <c r="G11" s="2">
        <v>62903.449918719998</v>
      </c>
      <c r="H11" s="2">
        <v>24406.50000262</v>
      </c>
      <c r="I11" s="2">
        <v>36520.350760779998</v>
      </c>
      <c r="J11" s="2">
        <v>13310.70338012</v>
      </c>
      <c r="K11" s="2">
        <v>56584.4755745</v>
      </c>
      <c r="L11" s="3"/>
      <c r="M11" s="2"/>
    </row>
    <row r="12" spans="1:13" x14ac:dyDescent="0.25">
      <c r="A12" s="2"/>
      <c r="B12" s="2"/>
      <c r="C12" s="2"/>
      <c r="D12" s="2"/>
      <c r="E12" s="3"/>
      <c r="F12" s="2"/>
      <c r="G12" s="2"/>
      <c r="H12" s="2"/>
      <c r="I12" s="2"/>
      <c r="J12" s="2"/>
      <c r="K12" s="2"/>
      <c r="L12" s="3"/>
      <c r="M12" s="2"/>
    </row>
    <row r="13" spans="1:13" x14ac:dyDescent="0.25">
      <c r="A13" s="2"/>
      <c r="B13" s="2" t="s">
        <v>13</v>
      </c>
      <c r="C13" s="2"/>
      <c r="D13" s="2"/>
      <c r="E13" s="3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 t="s">
        <v>17</v>
      </c>
      <c r="B14" s="2">
        <v>3272.8465795699999</v>
      </c>
      <c r="C14" s="3">
        <v>7057.2024184600004</v>
      </c>
      <c r="D14" s="2">
        <v>144799.94498100999</v>
      </c>
      <c r="E14" s="3">
        <v>677166.03908261994</v>
      </c>
      <c r="F14" s="2">
        <v>119062.20336838</v>
      </c>
      <c r="G14" s="3">
        <v>702865.39068316994</v>
      </c>
      <c r="H14" s="2">
        <v>186695.63223965</v>
      </c>
      <c r="I14" s="2">
        <v>1256111.3402384601</v>
      </c>
      <c r="J14" s="2">
        <v>29567.855344790001</v>
      </c>
      <c r="K14" s="3">
        <v>576089.48402168998</v>
      </c>
      <c r="L14" s="3"/>
      <c r="M14" s="2"/>
    </row>
    <row r="15" spans="1:13" x14ac:dyDescent="0.25">
      <c r="A15" s="2" t="s">
        <v>18</v>
      </c>
      <c r="B15" s="2">
        <v>1646.34894366</v>
      </c>
      <c r="C15" s="2">
        <v>13720.290637730001</v>
      </c>
      <c r="D15" s="2">
        <v>179544.18717446001</v>
      </c>
      <c r="E15" s="3">
        <v>642180.87290495005</v>
      </c>
      <c r="F15" s="2">
        <v>108153.82849860001</v>
      </c>
      <c r="G15" s="2">
        <v>586427.19602042995</v>
      </c>
      <c r="H15" s="2">
        <v>231790.04840306999</v>
      </c>
      <c r="I15" s="2">
        <v>1028739.95573236</v>
      </c>
      <c r="J15" s="2">
        <v>31010.03878771</v>
      </c>
      <c r="K15" s="2">
        <v>492303.22932473</v>
      </c>
      <c r="L15" s="3"/>
      <c r="M15" s="2"/>
    </row>
    <row r="16" spans="1:13" x14ac:dyDescent="0.25">
      <c r="A16" s="2" t="s">
        <v>19</v>
      </c>
      <c r="B16" s="2">
        <v>1817.69869305</v>
      </c>
      <c r="C16" s="2">
        <v>3840.7831783299998</v>
      </c>
      <c r="D16" s="2">
        <v>94168.311909469994</v>
      </c>
      <c r="E16" s="3">
        <v>307359.02043015999</v>
      </c>
      <c r="F16" s="2">
        <v>137218.43930455</v>
      </c>
      <c r="G16" s="2">
        <v>366378.10371292999</v>
      </c>
      <c r="H16" s="2">
        <v>172655.46933791999</v>
      </c>
      <c r="I16" s="2">
        <v>286096.47042854002</v>
      </c>
      <c r="J16" s="2">
        <v>24905.535536719999</v>
      </c>
      <c r="K16" s="2">
        <v>367020.57680157002</v>
      </c>
      <c r="L16" s="2"/>
      <c r="M16" s="2"/>
    </row>
    <row r="17" spans="1:13" x14ac:dyDescent="0.25">
      <c r="A17" s="2"/>
      <c r="B17" s="2"/>
      <c r="C17" s="2"/>
      <c r="D17" s="2"/>
      <c r="E17" s="3"/>
      <c r="F17" s="2"/>
      <c r="G17" s="2"/>
      <c r="H17" s="2"/>
      <c r="I17" s="2"/>
      <c r="J17" s="2"/>
      <c r="K17" s="2"/>
      <c r="L17" s="3"/>
      <c r="M17" s="2"/>
    </row>
    <row r="18" spans="1:13" x14ac:dyDescent="0.25">
      <c r="A18" s="2"/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 t="s">
        <v>17</v>
      </c>
      <c r="B19" s="2">
        <f>-0.27736705</f>
        <v>-0.27736705</v>
      </c>
      <c r="C19" s="2">
        <v>4.4568900000000002E-2</v>
      </c>
      <c r="D19" s="2">
        <v>0.94748494000000005</v>
      </c>
      <c r="E19" s="2">
        <v>1.7649461799999999</v>
      </c>
      <c r="F19" s="2">
        <v>0.62917756000000002</v>
      </c>
      <c r="G19" s="2">
        <v>1.5603354</v>
      </c>
      <c r="H19" s="2">
        <v>0.96505582999999995</v>
      </c>
      <c r="I19" s="2">
        <v>1.7382538300000001</v>
      </c>
      <c r="J19" s="2">
        <v>0.75078034000000005</v>
      </c>
      <c r="K19" s="2">
        <v>1.5142894200000001</v>
      </c>
      <c r="L19" s="3"/>
      <c r="M19" s="2"/>
    </row>
    <row r="20" spans="1:13" x14ac:dyDescent="0.25">
      <c r="A20" s="2" t="s">
        <v>18</v>
      </c>
      <c r="B20" s="2">
        <v>-0.53600459</v>
      </c>
      <c r="C20" s="2">
        <v>9.8096509999999998E-2</v>
      </c>
      <c r="D20" s="2">
        <v>1.5068345299999999</v>
      </c>
      <c r="E20" s="2">
        <v>2.4804338600000002</v>
      </c>
      <c r="F20" s="2">
        <v>1.16037506</v>
      </c>
      <c r="G20" s="2">
        <v>2.1279634399999998</v>
      </c>
      <c r="H20" s="2">
        <v>1.3042365</v>
      </c>
      <c r="I20" s="2">
        <v>2.54525632</v>
      </c>
      <c r="J20" s="2">
        <v>0.99529975999999998</v>
      </c>
      <c r="K20" s="2">
        <v>2.1946829299999999</v>
      </c>
      <c r="L20" s="3"/>
      <c r="M20" s="2"/>
    </row>
    <row r="21" spans="1:13" x14ac:dyDescent="0.25">
      <c r="A21" s="2" t="s">
        <v>19</v>
      </c>
      <c r="B21" s="2">
        <v>-0.18982040999999999</v>
      </c>
      <c r="C21" s="2">
        <v>-9.0553239999999993E-2</v>
      </c>
      <c r="D21" s="2">
        <v>2.2355001300000001</v>
      </c>
      <c r="E21" s="2">
        <v>2.6926584099999999</v>
      </c>
      <c r="F21" s="2">
        <v>1.30303919</v>
      </c>
      <c r="G21" s="2">
        <v>1.6462879500000001</v>
      </c>
      <c r="H21" s="2">
        <v>1.50879425</v>
      </c>
      <c r="I21" s="2">
        <v>1.76725687</v>
      </c>
      <c r="J21" s="2">
        <v>0.55125972999999995</v>
      </c>
      <c r="K21" s="2">
        <v>1.00515789</v>
      </c>
      <c r="L21" s="3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 t="s">
        <v>15</v>
      </c>
      <c r="M22" s="2"/>
    </row>
    <row r="23" spans="1:13" x14ac:dyDescent="0.25">
      <c r="A23" s="2"/>
      <c r="B23" s="2" t="s">
        <v>16</v>
      </c>
      <c r="C23" s="2"/>
      <c r="D23" s="2"/>
      <c r="E23" s="2"/>
      <c r="F23" s="3"/>
      <c r="G23" s="2"/>
      <c r="H23" s="2"/>
      <c r="I23" s="2"/>
      <c r="J23" s="2"/>
      <c r="K23" s="2"/>
      <c r="L23" s="3"/>
      <c r="M23" s="2"/>
    </row>
    <row r="24" spans="1:13" x14ac:dyDescent="0.25">
      <c r="A24" s="2" t="s">
        <v>17</v>
      </c>
      <c r="B24" s="2">
        <v>0.60506422999999998</v>
      </c>
      <c r="C24" s="2">
        <v>0.34615966999999997</v>
      </c>
      <c r="D24" s="2">
        <v>5.4685387499999996</v>
      </c>
      <c r="E24" s="3">
        <v>7.1315771899999998</v>
      </c>
      <c r="F24" s="3">
        <v>4.1535657800000001</v>
      </c>
      <c r="G24" s="2">
        <v>6.5916889300000001</v>
      </c>
      <c r="H24" s="2">
        <v>7.3370809399999999</v>
      </c>
      <c r="I24" s="2">
        <v>9.8805667800000005</v>
      </c>
      <c r="J24" s="3">
        <v>1.1740158700000001</v>
      </c>
      <c r="K24" s="2">
        <v>5.3023672099999999</v>
      </c>
      <c r="L24" s="3"/>
      <c r="M24" s="2"/>
    </row>
    <row r="25" spans="1:13" x14ac:dyDescent="0.25">
      <c r="A25" s="2" t="s">
        <v>18</v>
      </c>
      <c r="B25" s="2">
        <v>0.73086437999999998</v>
      </c>
      <c r="C25" s="2">
        <v>0.92392653999999996</v>
      </c>
      <c r="D25" s="2">
        <v>7.1268395</v>
      </c>
      <c r="E25" s="2">
        <v>8.9501712300000005</v>
      </c>
      <c r="F25" s="2">
        <v>6.6397264099999997</v>
      </c>
      <c r="G25" s="2">
        <v>8.8849637999999995</v>
      </c>
      <c r="H25" s="2">
        <v>9.8296629600000003</v>
      </c>
      <c r="I25" s="2">
        <v>13.424245490000001</v>
      </c>
      <c r="J25" s="2">
        <v>1.6876494099999999</v>
      </c>
      <c r="K25" s="2">
        <v>6.7706266099999999</v>
      </c>
      <c r="L25" s="2"/>
      <c r="M25" s="2"/>
    </row>
    <row r="26" spans="1:13" x14ac:dyDescent="0.25">
      <c r="A26" s="2" t="s">
        <v>19</v>
      </c>
      <c r="B26" s="2">
        <v>0.73293392999999996</v>
      </c>
      <c r="C26" s="2">
        <v>0.39492385000000002</v>
      </c>
      <c r="D26" s="2">
        <v>9.7936367299999993</v>
      </c>
      <c r="E26" s="2">
        <v>10.11294616</v>
      </c>
      <c r="F26" s="3">
        <v>7.1833492000000003</v>
      </c>
      <c r="G26" s="2">
        <v>9.58872459</v>
      </c>
      <c r="H26" s="2">
        <v>10.673450900000001</v>
      </c>
      <c r="I26" s="2">
        <v>13.84449884</v>
      </c>
      <c r="J26" s="2">
        <v>1.03145705</v>
      </c>
      <c r="K26" s="2">
        <v>6.5196968699999998</v>
      </c>
      <c r="L26" s="3"/>
      <c r="M26" s="2"/>
    </row>
    <row r="27" spans="1:13" x14ac:dyDescent="0.25">
      <c r="A27" s="2"/>
      <c r="B27" s="2"/>
      <c r="C27" s="2"/>
      <c r="D27" s="2"/>
      <c r="E27" s="2"/>
      <c r="F27" s="3"/>
      <c r="G27" s="2"/>
      <c r="H27" s="2"/>
      <c r="I27" s="2"/>
      <c r="J27" s="2"/>
      <c r="K27" s="2"/>
      <c r="L27" s="3"/>
      <c r="M27" s="2"/>
    </row>
    <row r="28" spans="1:13" x14ac:dyDescent="0.25">
      <c r="A28" s="2"/>
      <c r="B28" s="2" t="s">
        <v>53</v>
      </c>
      <c r="C28" s="2"/>
      <c r="D28" s="2"/>
      <c r="E28" s="2"/>
      <c r="F28" s="2"/>
      <c r="G28" s="2"/>
      <c r="H28" s="2"/>
      <c r="I28" s="2"/>
      <c r="J28" s="2"/>
      <c r="K28" s="3"/>
      <c r="L28" s="2"/>
      <c r="M28" s="2"/>
    </row>
    <row r="29" spans="1:13" x14ac:dyDescent="0.25">
      <c r="A29" s="2" t="s">
        <v>17</v>
      </c>
      <c r="B29" s="2">
        <v>-0.45840925999999999</v>
      </c>
      <c r="C29" s="2">
        <v>0.12875244999999999</v>
      </c>
      <c r="D29" s="2">
        <v>0.17326108000000001</v>
      </c>
      <c r="E29" s="2">
        <v>0.24748328999999999</v>
      </c>
      <c r="F29" s="2">
        <v>0.1514789</v>
      </c>
      <c r="G29" s="2">
        <v>0.23671253</v>
      </c>
      <c r="H29" s="2">
        <v>0.13153129999999999</v>
      </c>
      <c r="I29" s="2">
        <v>0.17592653</v>
      </c>
      <c r="J29" s="2">
        <v>0.6394976</v>
      </c>
      <c r="K29" s="2">
        <v>0.28558742999999998</v>
      </c>
      <c r="L29" s="3"/>
      <c r="M29" s="2"/>
    </row>
    <row r="30" spans="1:13" x14ac:dyDescent="0.25">
      <c r="A30" s="2" t="s">
        <v>18</v>
      </c>
      <c r="B30">
        <v>-0.73338448000000001</v>
      </c>
      <c r="C30">
        <v>0.1061735</v>
      </c>
      <c r="D30">
        <v>0.21143096</v>
      </c>
      <c r="E30">
        <v>0.27713815000000003</v>
      </c>
      <c r="F30">
        <v>0.17476248</v>
      </c>
      <c r="G30">
        <v>0.23950163999999999</v>
      </c>
      <c r="H30">
        <v>0.13268374999999999</v>
      </c>
      <c r="I30">
        <v>0.18960144000000001</v>
      </c>
      <c r="J30">
        <v>0.58975504999999995</v>
      </c>
      <c r="K30">
        <v>0.32414767999999999</v>
      </c>
    </row>
    <row r="31" spans="1:13" x14ac:dyDescent="0.25">
      <c r="A31" s="2" t="s">
        <v>19</v>
      </c>
      <c r="B31">
        <v>-0.25898706999999999</v>
      </c>
      <c r="C31">
        <v>-0.22929289999999999</v>
      </c>
      <c r="D31">
        <v>0.22826046999999999</v>
      </c>
      <c r="E31">
        <v>0.26625854999999998</v>
      </c>
      <c r="F31">
        <v>0.18139717</v>
      </c>
      <c r="G31">
        <v>0.17168997999999999</v>
      </c>
      <c r="H31">
        <v>0.14135955</v>
      </c>
      <c r="I31">
        <v>0.12765048000000001</v>
      </c>
      <c r="J31">
        <v>0.53444758999999997</v>
      </c>
      <c r="K31">
        <v>0.15417249</v>
      </c>
    </row>
    <row r="33" spans="1:11" x14ac:dyDescent="0.25">
      <c r="B33" s="2" t="s">
        <v>54</v>
      </c>
      <c r="E33" s="1"/>
    </row>
    <row r="34" spans="1:11" x14ac:dyDescent="0.25">
      <c r="A34" s="2" t="s">
        <v>17</v>
      </c>
      <c r="B34">
        <v>-2.18145678</v>
      </c>
      <c r="C34">
        <v>7.7668426000000004</v>
      </c>
      <c r="D34">
        <v>5.7716365700000001</v>
      </c>
      <c r="E34" s="1">
        <v>4.0406768700000004</v>
      </c>
      <c r="F34">
        <v>6.6015796</v>
      </c>
      <c r="G34">
        <v>4.2245333599999997</v>
      </c>
      <c r="H34">
        <v>7.6027528599999998</v>
      </c>
      <c r="I34">
        <v>5.6841910100000002</v>
      </c>
      <c r="J34">
        <v>1.56372752</v>
      </c>
      <c r="K34">
        <v>3.5015546799999999</v>
      </c>
    </row>
    <row r="35" spans="1:11" x14ac:dyDescent="0.25">
      <c r="A35" s="2" t="s">
        <v>18</v>
      </c>
      <c r="B35">
        <v>-1.3635412600000001</v>
      </c>
      <c r="C35">
        <v>9.4185464799999998</v>
      </c>
      <c r="D35">
        <v>4.7296762399999999</v>
      </c>
      <c r="E35" s="1">
        <v>3.6083087699999998</v>
      </c>
      <c r="F35">
        <v>5.7220519799999998</v>
      </c>
      <c r="G35">
        <v>4.17533669</v>
      </c>
      <c r="H35">
        <v>7.5367182100000001</v>
      </c>
      <c r="I35">
        <v>5.2742214499999998</v>
      </c>
      <c r="J35">
        <v>1.69561922</v>
      </c>
      <c r="K35">
        <v>3.0850135700000001</v>
      </c>
    </row>
    <row r="36" spans="1:11" x14ac:dyDescent="0.25">
      <c r="A36" s="2" t="s">
        <v>19</v>
      </c>
      <c r="B36">
        <v>-3.8611966099999999</v>
      </c>
      <c r="C36">
        <v>-4.3612339799999997</v>
      </c>
      <c r="D36">
        <v>4.3809600299999998</v>
      </c>
      <c r="E36" s="1">
        <v>3.7557478899999999</v>
      </c>
      <c r="F36">
        <v>5.51276528</v>
      </c>
      <c r="G36">
        <v>5.8244516700000002</v>
      </c>
      <c r="H36">
        <v>7.0741593099999998</v>
      </c>
      <c r="I36">
        <v>7.83389164</v>
      </c>
      <c r="J36">
        <v>1.87109087</v>
      </c>
      <c r="K36">
        <v>6.4862415499999999</v>
      </c>
    </row>
    <row r="37" spans="1:11" x14ac:dyDescent="0.25">
      <c r="E37" s="1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18" zoomScaleNormal="100" workbookViewId="0">
      <selection activeCell="J36" sqref="J36:K36"/>
    </sheetView>
  </sheetViews>
  <sheetFormatPr baseColWidth="10" defaultRowHeight="15" x14ac:dyDescent="0.25"/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45" x14ac:dyDescent="0.25">
      <c r="A3" s="2"/>
      <c r="B3" s="2" t="s">
        <v>0</v>
      </c>
      <c r="C3" s="2" t="s">
        <v>2</v>
      </c>
      <c r="D3" s="2" t="s">
        <v>21</v>
      </c>
      <c r="E3" s="2" t="s">
        <v>22</v>
      </c>
      <c r="F3" s="2" t="s">
        <v>23</v>
      </c>
      <c r="G3" s="3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/>
      <c r="M3" s="1" t="s">
        <v>20</v>
      </c>
    </row>
    <row r="4" spans="1:13" x14ac:dyDescent="0.25">
      <c r="A4" s="2" t="s">
        <v>17</v>
      </c>
      <c r="B4" s="2">
        <v>3204.5828160599999</v>
      </c>
      <c r="C4" s="2">
        <v>12000.253115539999</v>
      </c>
      <c r="D4" s="2">
        <v>22165.70073855</v>
      </c>
      <c r="E4" s="2">
        <v>56753.885684089997</v>
      </c>
      <c r="F4" s="2">
        <v>21632.645425039998</v>
      </c>
      <c r="G4" s="3">
        <v>49634.765097850002</v>
      </c>
      <c r="H4" s="2">
        <v>19874.41247236</v>
      </c>
      <c r="I4" s="2">
        <v>55188.771946629997</v>
      </c>
      <c r="J4" s="2">
        <v>21844.08553394</v>
      </c>
      <c r="K4" s="3">
        <v>56130.114416930002</v>
      </c>
      <c r="L4" s="2"/>
      <c r="M4" s="1"/>
    </row>
    <row r="5" spans="1:13" x14ac:dyDescent="0.25">
      <c r="A5" s="2" t="s">
        <v>18</v>
      </c>
      <c r="B5" s="2">
        <v>3442.4184205800002</v>
      </c>
      <c r="C5" s="2">
        <v>9352.1078442399994</v>
      </c>
      <c r="D5" s="2">
        <v>24887.01919164</v>
      </c>
      <c r="E5" s="2">
        <v>57797.690219349999</v>
      </c>
      <c r="F5" s="2">
        <v>9553.1909875500005</v>
      </c>
      <c r="G5" s="2">
        <v>52291.615192880003</v>
      </c>
      <c r="H5" s="2">
        <v>20644.50688909</v>
      </c>
      <c r="I5" s="2">
        <v>56568.815010710001</v>
      </c>
      <c r="J5" s="2">
        <v>12072.625052380001</v>
      </c>
      <c r="K5" s="2">
        <v>74208.157189439997</v>
      </c>
      <c r="L5" s="2"/>
      <c r="M5" s="1"/>
    </row>
    <row r="6" spans="1:13" x14ac:dyDescent="0.25">
      <c r="A6" s="2" t="s">
        <v>19</v>
      </c>
      <c r="B6" s="2">
        <v>2615.7659546999998</v>
      </c>
      <c r="C6" s="2">
        <v>9756.0172404900004</v>
      </c>
      <c r="D6" s="2">
        <v>13239.38226384</v>
      </c>
      <c r="E6" s="2">
        <v>52493.634010759997</v>
      </c>
      <c r="F6" s="2">
        <v>13091.44410594</v>
      </c>
      <c r="G6" s="2">
        <v>54247.812533720004</v>
      </c>
      <c r="H6" s="2">
        <v>16053.500897530001</v>
      </c>
      <c r="I6" s="2">
        <v>58696.703652370001</v>
      </c>
      <c r="J6" s="2">
        <v>11441.071018680001</v>
      </c>
      <c r="K6" s="2">
        <v>59161.684048520001</v>
      </c>
      <c r="L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-575.62808094000002</v>
      </c>
      <c r="C9" s="3">
        <v>-696.68041988000004</v>
      </c>
      <c r="D9" s="2">
        <v>9500.2491041199992</v>
      </c>
      <c r="E9" s="2">
        <v>40479.103724619999</v>
      </c>
      <c r="F9" s="2">
        <v>27322.193661379999</v>
      </c>
      <c r="G9" s="3">
        <v>104701.93001384</v>
      </c>
      <c r="H9" s="2">
        <v>7191.6431063199998</v>
      </c>
      <c r="I9" s="2">
        <v>38687.214131510002</v>
      </c>
      <c r="J9" s="2">
        <v>7858.6955462100004</v>
      </c>
      <c r="K9" s="3">
        <v>39681.460459560003</v>
      </c>
      <c r="L9" s="2"/>
    </row>
    <row r="10" spans="1:13" x14ac:dyDescent="0.25">
      <c r="A10" s="2" t="s">
        <v>18</v>
      </c>
      <c r="B10" s="2">
        <v>-558.56473450999999</v>
      </c>
      <c r="C10" s="2">
        <v>-879.58077933000004</v>
      </c>
      <c r="D10" s="2">
        <v>11823.402887480001</v>
      </c>
      <c r="E10" s="2">
        <v>46968.883867479999</v>
      </c>
      <c r="F10" s="2">
        <v>17834.395930660001</v>
      </c>
      <c r="G10" s="2">
        <v>127010.00201462</v>
      </c>
      <c r="H10" s="2">
        <v>7515.6955991300001</v>
      </c>
      <c r="I10" s="2">
        <v>41683.618578299996</v>
      </c>
      <c r="J10" s="2">
        <v>5707.58207158</v>
      </c>
      <c r="K10" s="2">
        <v>66835.931035529997</v>
      </c>
      <c r="L10" s="2"/>
    </row>
    <row r="11" spans="1:13" x14ac:dyDescent="0.25">
      <c r="A11" s="2" t="s">
        <v>19</v>
      </c>
      <c r="B11" s="2">
        <v>-849.20947390000003</v>
      </c>
      <c r="C11" s="2">
        <v>-674.26492860999997</v>
      </c>
      <c r="D11" s="2">
        <v>4071.7809555600002</v>
      </c>
      <c r="E11" s="2">
        <v>39648.201310160002</v>
      </c>
      <c r="F11" s="2">
        <v>11299.355951490001</v>
      </c>
      <c r="G11" s="2">
        <v>128132.32462689</v>
      </c>
      <c r="H11" s="2">
        <v>4259.7031471500004</v>
      </c>
      <c r="I11" s="2">
        <v>45804.198666359996</v>
      </c>
      <c r="J11" s="2">
        <v>2684.4822751400002</v>
      </c>
      <c r="K11" s="2">
        <v>46304.486822699997</v>
      </c>
      <c r="L11" s="2"/>
      <c r="M11" s="1" t="s">
        <v>15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L13" s="3" t="s">
        <v>15</v>
      </c>
    </row>
    <row r="14" spans="1:13" x14ac:dyDescent="0.25">
      <c r="A14" s="2" t="s">
        <v>17</v>
      </c>
      <c r="B14" s="2">
        <v>2036.0266799799999</v>
      </c>
      <c r="C14" s="3">
        <v>4220.1491296699996</v>
      </c>
      <c r="D14" s="2">
        <v>129808.15976305</v>
      </c>
      <c r="E14" s="2">
        <v>471416.72451030998</v>
      </c>
      <c r="F14" s="2">
        <v>39194.395564940001</v>
      </c>
      <c r="G14" s="3">
        <v>121322.52940044001</v>
      </c>
      <c r="H14" s="2">
        <v>20847.677039689999</v>
      </c>
      <c r="I14" s="2">
        <v>393594.19453916</v>
      </c>
      <c r="J14" s="2">
        <v>23144.126628049999</v>
      </c>
      <c r="K14" s="3">
        <v>410407.82669675001</v>
      </c>
      <c r="L14" s="3"/>
      <c r="M14" s="1"/>
    </row>
    <row r="15" spans="1:13" x14ac:dyDescent="0.25">
      <c r="A15" s="2" t="s">
        <v>18</v>
      </c>
      <c r="B15" s="2">
        <v>2091.81245033</v>
      </c>
      <c r="C15" s="2">
        <v>3469.1247073599998</v>
      </c>
      <c r="D15" s="2">
        <v>148887.49477034999</v>
      </c>
      <c r="E15" s="2">
        <v>537898.54302282003</v>
      </c>
      <c r="F15" s="2">
        <v>25002.959960579999</v>
      </c>
      <c r="G15" s="2">
        <v>138941.77893063001</v>
      </c>
      <c r="H15" s="2">
        <v>21227.69879214</v>
      </c>
      <c r="I15" s="2">
        <v>410467.94660165999</v>
      </c>
      <c r="J15" s="2">
        <v>15762.53606971</v>
      </c>
      <c r="K15" s="2">
        <v>565658.02384740999</v>
      </c>
      <c r="L15" s="2"/>
      <c r="M15" s="1"/>
    </row>
    <row r="16" spans="1:13" x14ac:dyDescent="0.25">
      <c r="A16" s="2" t="s">
        <v>19</v>
      </c>
      <c r="B16" s="2">
        <v>1291.0032898899999</v>
      </c>
      <c r="C16" s="2">
        <v>4688.1328015199997</v>
      </c>
      <c r="D16" s="2">
        <v>145022.27380232001</v>
      </c>
      <c r="E16" s="2">
        <v>424229.02662000002</v>
      </c>
      <c r="F16" s="2">
        <v>18109.694790879999</v>
      </c>
      <c r="G16" s="2">
        <v>118641.22286701</v>
      </c>
      <c r="H16" s="2">
        <v>15369.158787730001</v>
      </c>
      <c r="I16" s="2">
        <v>372208.79949091998</v>
      </c>
      <c r="J16" s="2">
        <v>11076.49720324</v>
      </c>
      <c r="K16" s="2">
        <v>383490.45769985003</v>
      </c>
      <c r="L16" s="3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 t="s">
        <v>5</v>
      </c>
      <c r="M17" s="1"/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3" x14ac:dyDescent="0.25">
      <c r="A19" s="2" t="s">
        <v>17</v>
      </c>
      <c r="B19" s="2">
        <v>-0.17962653000000001</v>
      </c>
      <c r="C19" s="2">
        <v>-5.805548E-2</v>
      </c>
      <c r="D19" s="2">
        <v>0.42860134</v>
      </c>
      <c r="E19" s="2">
        <v>0.71323934</v>
      </c>
      <c r="F19" s="2">
        <v>1.26300751</v>
      </c>
      <c r="G19" s="2">
        <v>2.10944748</v>
      </c>
      <c r="H19" s="2">
        <v>0.36185437999999998</v>
      </c>
      <c r="I19" s="2">
        <v>0.70099792000000005</v>
      </c>
      <c r="J19" s="2">
        <v>0.35976308000000001</v>
      </c>
      <c r="K19" s="5">
        <v>0.70695492000000004</v>
      </c>
      <c r="L19" s="3"/>
    </row>
    <row r="20" spans="1:13" x14ac:dyDescent="0.25">
      <c r="A20" s="2" t="s">
        <v>18</v>
      </c>
      <c r="B20" s="2">
        <f>-0.1622594</f>
        <v>-0.1622594</v>
      </c>
      <c r="C20" s="2">
        <f>-0.09405161</f>
        <v>-9.4051609999999994E-2</v>
      </c>
      <c r="D20" s="2">
        <v>0.47508313000000002</v>
      </c>
      <c r="E20" s="2">
        <v>0.81264292000000005</v>
      </c>
      <c r="F20" s="2">
        <v>1.8668522299999999</v>
      </c>
      <c r="G20" s="2">
        <v>2.4288789199999998</v>
      </c>
      <c r="H20" s="2">
        <v>0.36405304999999999</v>
      </c>
      <c r="I20" s="2">
        <v>0.73686567999999997</v>
      </c>
      <c r="J20" s="2">
        <v>0.47277058999999999</v>
      </c>
      <c r="K20" s="3">
        <v>0.90065477000000005</v>
      </c>
      <c r="L20" s="2"/>
    </row>
    <row r="21" spans="1:13" x14ac:dyDescent="0.25">
      <c r="A21" s="2" t="s">
        <v>19</v>
      </c>
      <c r="B21" s="2">
        <v>-0.32465040000000001</v>
      </c>
      <c r="C21" s="2">
        <v>-6.9112720000000002E-2</v>
      </c>
      <c r="D21" s="2">
        <v>0.30755068000000002</v>
      </c>
      <c r="E21" s="2">
        <v>0.75529542000000005</v>
      </c>
      <c r="F21" s="2">
        <v>0.86310997</v>
      </c>
      <c r="G21" s="2">
        <v>2.3619814099999998</v>
      </c>
      <c r="H21" s="2">
        <v>0.26534418999999998</v>
      </c>
      <c r="I21" s="2">
        <v>0.78035385000000002</v>
      </c>
      <c r="J21" s="2">
        <v>0.23463556999999999</v>
      </c>
      <c r="K21" s="3">
        <v>0.78267695999999998</v>
      </c>
      <c r="L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5">
      <c r="A24" s="2" t="s">
        <v>17</v>
      </c>
      <c r="B24" s="2">
        <v>0.63534844000000001</v>
      </c>
      <c r="C24" s="2">
        <v>0.35167167999999999</v>
      </c>
      <c r="D24" s="2">
        <v>5.8562624000000003</v>
      </c>
      <c r="E24" s="3">
        <v>8.3063339000000003</v>
      </c>
      <c r="F24" s="2">
        <v>1.81181704</v>
      </c>
      <c r="G24" s="2">
        <v>2.4443055</v>
      </c>
      <c r="H24" s="2">
        <v>1.04897073</v>
      </c>
      <c r="I24" s="2">
        <v>7.1317802600000002</v>
      </c>
      <c r="J24" s="3">
        <v>1.05951456</v>
      </c>
      <c r="K24" s="2">
        <v>7.3117226100000003</v>
      </c>
      <c r="L24" s="3"/>
    </row>
    <row r="25" spans="1:13" x14ac:dyDescent="0.25">
      <c r="A25" s="2" t="s">
        <v>18</v>
      </c>
      <c r="B25" s="2">
        <v>0.60765780999999996</v>
      </c>
      <c r="C25" s="2">
        <v>0.37094576000000001</v>
      </c>
      <c r="D25" s="2">
        <v>5.9825362599999998</v>
      </c>
      <c r="E25" s="2">
        <v>9.3065750699999992</v>
      </c>
      <c r="F25" s="2">
        <v>2.6172364799999999</v>
      </c>
      <c r="G25" s="2">
        <v>2.65705656</v>
      </c>
      <c r="H25" s="2">
        <v>1.02824925</v>
      </c>
      <c r="I25" s="2">
        <v>7.2560817599999998</v>
      </c>
      <c r="J25" s="2">
        <v>1.3056428099999999</v>
      </c>
      <c r="K25" s="2">
        <v>7.6225855100000004</v>
      </c>
      <c r="L25" s="2"/>
    </row>
    <row r="26" spans="1:13" x14ac:dyDescent="0.25">
      <c r="A26" s="2" t="s">
        <v>19</v>
      </c>
      <c r="B26" s="2">
        <v>0.49354693999999999</v>
      </c>
      <c r="C26" s="2">
        <v>0.48053757000000002</v>
      </c>
      <c r="D26" s="2">
        <v>10.95385501</v>
      </c>
      <c r="E26" s="2">
        <v>8.0815328300000004</v>
      </c>
      <c r="F26" s="2">
        <v>1.3833229300000001</v>
      </c>
      <c r="G26" s="2">
        <v>2.1870231699999998</v>
      </c>
      <c r="H26" s="2">
        <v>0.95737116</v>
      </c>
      <c r="I26" s="2">
        <v>6.3412215099999996</v>
      </c>
      <c r="J26" s="2">
        <v>0.96813464000000005</v>
      </c>
      <c r="K26" s="2">
        <v>6.4820747399999998</v>
      </c>
      <c r="L26" s="3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 t="s">
        <v>15</v>
      </c>
    </row>
    <row r="28" spans="1:13" x14ac:dyDescent="0.25">
      <c r="A28" s="2"/>
      <c r="B28" s="2" t="s">
        <v>53</v>
      </c>
      <c r="C28" s="2"/>
    </row>
    <row r="29" spans="1:13" x14ac:dyDescent="0.25">
      <c r="A29" s="2" t="s">
        <v>17</v>
      </c>
      <c r="B29" s="2">
        <v>-0.28272129000000001</v>
      </c>
      <c r="C29" s="2">
        <v>-0.16508431000000001</v>
      </c>
      <c r="D29">
        <v>7.3186840000000003E-2</v>
      </c>
      <c r="E29">
        <v>8.5866919999999999E-2</v>
      </c>
      <c r="F29">
        <v>0.6970944</v>
      </c>
      <c r="G29">
        <v>0.86300484</v>
      </c>
      <c r="H29">
        <v>0.34496135999999999</v>
      </c>
      <c r="I29">
        <v>9.829214E-2</v>
      </c>
      <c r="J29">
        <v>0.33955464000000002</v>
      </c>
      <c r="K29">
        <v>9.6687869999999995E-2</v>
      </c>
    </row>
    <row r="30" spans="1:13" x14ac:dyDescent="0.25">
      <c r="A30" s="2" t="s">
        <v>18</v>
      </c>
      <c r="B30">
        <v>-0.26702429</v>
      </c>
      <c r="C30">
        <v>-0.25354545000000001</v>
      </c>
      <c r="D30">
        <v>7.9411659999999995E-2</v>
      </c>
      <c r="E30">
        <v>8.7319220000000003E-2</v>
      </c>
      <c r="F30">
        <v>0.71329138000000003</v>
      </c>
      <c r="G30">
        <v>0.91412391000000004</v>
      </c>
      <c r="H30">
        <v>0.35405135999999998</v>
      </c>
      <c r="I30">
        <v>0.10155146</v>
      </c>
      <c r="J30">
        <v>0.36209795</v>
      </c>
      <c r="K30">
        <v>0.11815607</v>
      </c>
    </row>
    <row r="31" spans="1:13" x14ac:dyDescent="0.25">
      <c r="A31" s="2" t="s">
        <v>19</v>
      </c>
      <c r="B31">
        <v>-0.65779032999999998</v>
      </c>
      <c r="C31">
        <v>-0.14382376999999999</v>
      </c>
      <c r="D31">
        <v>2.8076940000000002E-2</v>
      </c>
      <c r="E31">
        <v>9.3459429999999996E-2</v>
      </c>
      <c r="F31">
        <v>0.62393960999999998</v>
      </c>
      <c r="G31">
        <v>1.0799983500000001</v>
      </c>
      <c r="H31">
        <v>0.27715916000000002</v>
      </c>
      <c r="I31">
        <v>0.12306048999999999</v>
      </c>
      <c r="J31">
        <v>0.24235841</v>
      </c>
      <c r="K31">
        <v>0.12074482</v>
      </c>
    </row>
    <row r="33" spans="1:11" x14ac:dyDescent="0.25">
      <c r="B33" s="2" t="s">
        <v>54</v>
      </c>
      <c r="F33" s="1"/>
    </row>
    <row r="34" spans="1:11" x14ac:dyDescent="0.25">
      <c r="A34" s="2" t="s">
        <v>17</v>
      </c>
      <c r="B34">
        <v>-3.5370523899999999</v>
      </c>
      <c r="C34">
        <v>-6.0575107499999996</v>
      </c>
      <c r="D34">
        <v>13.66365854</v>
      </c>
      <c r="E34" s="1">
        <v>11.645927929999999</v>
      </c>
      <c r="F34" s="1">
        <v>1.4345259400000001</v>
      </c>
      <c r="G34">
        <v>1.1587420500000001</v>
      </c>
      <c r="H34">
        <v>2.8988753699999998</v>
      </c>
      <c r="I34">
        <v>10.173753870000001</v>
      </c>
      <c r="J34" s="1">
        <v>2.9450341299999998</v>
      </c>
      <c r="K34">
        <v>10.34255851</v>
      </c>
    </row>
    <row r="35" spans="1:11" x14ac:dyDescent="0.25">
      <c r="A35" s="2" t="s">
        <v>18</v>
      </c>
      <c r="B35">
        <v>-3.74497766</v>
      </c>
      <c r="C35">
        <v>-3.9440660699999999</v>
      </c>
      <c r="D35">
        <v>12.59260944</v>
      </c>
      <c r="E35" s="1">
        <v>11.452231749999999</v>
      </c>
      <c r="F35" s="1">
        <v>1.4019516000000001</v>
      </c>
      <c r="G35">
        <v>1.0939436</v>
      </c>
      <c r="H35">
        <v>2.8244489800000001</v>
      </c>
      <c r="I35">
        <v>9.8472244199999999</v>
      </c>
      <c r="J35">
        <v>2.7616836500000002</v>
      </c>
      <c r="K35">
        <v>8.4633821200000003</v>
      </c>
    </row>
    <row r="36" spans="1:11" x14ac:dyDescent="0.25">
      <c r="A36" s="2" t="s">
        <v>19</v>
      </c>
      <c r="B36">
        <v>-1.5202412700000001</v>
      </c>
      <c r="C36">
        <v>-6.9529536600000004</v>
      </c>
      <c r="D36">
        <v>35.616423230000002</v>
      </c>
      <c r="E36" s="1">
        <v>10.69983032</v>
      </c>
      <c r="F36" s="1">
        <v>1.6027192100000001</v>
      </c>
      <c r="G36">
        <v>0.92592733999999999</v>
      </c>
      <c r="H36">
        <v>3.60803517</v>
      </c>
      <c r="I36">
        <v>8.1260847300000005</v>
      </c>
      <c r="J36">
        <v>4.1261204500000002</v>
      </c>
      <c r="K36">
        <v>8.2819286900000009</v>
      </c>
    </row>
    <row r="37" spans="1:11" x14ac:dyDescent="0.25">
      <c r="E37" s="1"/>
      <c r="F37" s="1"/>
    </row>
    <row r="38" spans="1:11" x14ac:dyDescent="0.25">
      <c r="A38" s="2"/>
      <c r="B38" s="2"/>
      <c r="C38" s="2"/>
      <c r="E38" s="1"/>
    </row>
    <row r="39" spans="1:11" x14ac:dyDescent="0.25">
      <c r="C39" s="1" t="s">
        <v>41</v>
      </c>
    </row>
    <row r="40" spans="1:11" x14ac:dyDescent="0.25">
      <c r="C40" s="1" t="s">
        <v>41</v>
      </c>
      <c r="E40" s="1"/>
    </row>
    <row r="41" spans="1:11" x14ac:dyDescent="0.25">
      <c r="C41" s="1" t="s">
        <v>41</v>
      </c>
      <c r="E41" s="1"/>
    </row>
    <row r="42" spans="1:11" x14ac:dyDescent="0.25">
      <c r="C42" s="1" t="s">
        <v>20</v>
      </c>
    </row>
    <row r="43" spans="1:11" x14ac:dyDescent="0.25">
      <c r="E43" s="1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17" workbookViewId="0">
      <selection activeCell="I39" sqref="I39"/>
    </sheetView>
  </sheetViews>
  <sheetFormatPr baseColWidth="10" defaultRowHeight="15" x14ac:dyDescent="0.25"/>
  <sheetData>
    <row r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30" x14ac:dyDescent="0.25">
      <c r="A3" s="2"/>
      <c r="B3" s="2" t="s">
        <v>0</v>
      </c>
      <c r="C3" s="2" t="s">
        <v>2</v>
      </c>
      <c r="D3" s="2" t="s">
        <v>6</v>
      </c>
      <c r="E3" s="2" t="s">
        <v>7</v>
      </c>
      <c r="F3" s="2" t="s">
        <v>33</v>
      </c>
      <c r="G3" s="3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/>
    </row>
    <row r="4" spans="1:13" x14ac:dyDescent="0.25">
      <c r="A4" s="2" t="s">
        <v>17</v>
      </c>
      <c r="B4" s="2">
        <v>1956.3197623900001</v>
      </c>
      <c r="C4" s="2">
        <v>9759.8077140200003</v>
      </c>
      <c r="D4" s="2">
        <v>11858.772989749999</v>
      </c>
      <c r="E4" s="2">
        <v>44838.318141809999</v>
      </c>
      <c r="F4" s="2">
        <v>11271.26792049</v>
      </c>
      <c r="G4" s="3">
        <v>48198.882026500003</v>
      </c>
      <c r="H4" s="2">
        <v>11617.31793112</v>
      </c>
      <c r="I4" s="2">
        <v>51468.674445869998</v>
      </c>
      <c r="J4" s="2">
        <v>12062.572221459999</v>
      </c>
      <c r="K4" s="3">
        <v>54235.695586319998</v>
      </c>
      <c r="L4" s="2"/>
      <c r="M4" s="1" t="s">
        <v>20</v>
      </c>
    </row>
    <row r="5" spans="1:13" x14ac:dyDescent="0.25">
      <c r="A5" s="2" t="s">
        <v>18</v>
      </c>
      <c r="B5" s="2">
        <v>3334.7019315100001</v>
      </c>
      <c r="C5" s="2">
        <v>12500.375062859999</v>
      </c>
      <c r="D5" s="2">
        <v>21667.077025940001</v>
      </c>
      <c r="E5" s="2">
        <v>76653.585453480002</v>
      </c>
      <c r="F5" s="2">
        <v>17797.589481160001</v>
      </c>
      <c r="G5" s="2">
        <v>70519.509750430007</v>
      </c>
      <c r="H5" s="2">
        <v>25129.716454180001</v>
      </c>
      <c r="I5" s="2">
        <v>64958.774982130002</v>
      </c>
      <c r="J5" s="2">
        <v>18504.664433919999</v>
      </c>
      <c r="K5" s="2">
        <v>74375.577724820003</v>
      </c>
      <c r="L5" s="2"/>
      <c r="M5" s="1"/>
    </row>
    <row r="6" spans="1:13" x14ac:dyDescent="0.25">
      <c r="A6" s="2" t="s">
        <v>19</v>
      </c>
      <c r="B6" s="2">
        <v>2485.8092155099998</v>
      </c>
      <c r="C6" s="2">
        <v>7410.6202930700001</v>
      </c>
      <c r="D6" s="2">
        <v>15640.462362300001</v>
      </c>
      <c r="E6" s="2">
        <v>47267.976546220001</v>
      </c>
      <c r="F6" s="2">
        <v>11753.98068563</v>
      </c>
      <c r="G6" s="2">
        <v>54334.31781316</v>
      </c>
      <c r="H6" s="2">
        <v>15897.643204350001</v>
      </c>
      <c r="I6" s="2">
        <v>46716.27125931</v>
      </c>
      <c r="J6" s="2">
        <v>11948.78791352</v>
      </c>
      <c r="K6" s="2">
        <v>47572.837323500004</v>
      </c>
      <c r="L6" s="2"/>
      <c r="M6" s="1" t="s">
        <v>20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-779.39796744</v>
      </c>
      <c r="C9" s="5">
        <v>-672.12669511000001</v>
      </c>
      <c r="D9" s="2">
        <v>6312.0289332000002</v>
      </c>
      <c r="E9" s="2">
        <v>42329.039684080002</v>
      </c>
      <c r="F9" s="2">
        <v>6105.90272172</v>
      </c>
      <c r="G9" s="1">
        <v>44052.433576590003</v>
      </c>
      <c r="H9" s="2">
        <v>6521.9677338800002</v>
      </c>
      <c r="I9" s="2">
        <v>53338.600456070002</v>
      </c>
      <c r="J9" s="2">
        <v>12703.23504324</v>
      </c>
      <c r="K9" s="1">
        <v>117029.20256583</v>
      </c>
      <c r="L9" s="2"/>
    </row>
    <row r="10" spans="1:13" x14ac:dyDescent="0.25">
      <c r="A10" s="2" t="s">
        <v>18</v>
      </c>
      <c r="B10" s="2">
        <v>-1048.4383679</v>
      </c>
      <c r="C10" s="2">
        <v>-652.80854120000004</v>
      </c>
      <c r="D10" s="2">
        <v>7600.85519535</v>
      </c>
      <c r="E10" s="2">
        <v>74557.545702150004</v>
      </c>
      <c r="F10" s="2">
        <v>6165.9899868000002</v>
      </c>
      <c r="G10" s="2">
        <v>63885.001023780002</v>
      </c>
      <c r="H10" s="2">
        <v>9528.9741903100003</v>
      </c>
      <c r="I10" s="2">
        <v>61153.99693632</v>
      </c>
      <c r="J10" s="2">
        <v>13778.579258629999</v>
      </c>
      <c r="K10" s="2">
        <v>157537.57112931</v>
      </c>
      <c r="L10" s="2"/>
      <c r="M10" s="1"/>
    </row>
    <row r="11" spans="1:13" x14ac:dyDescent="0.25">
      <c r="A11" s="2" t="s">
        <v>19</v>
      </c>
      <c r="B11" s="2">
        <v>-681.90764944</v>
      </c>
      <c r="C11" s="2">
        <v>-584.30678602</v>
      </c>
      <c r="D11" s="2">
        <v>4991.5502794200002</v>
      </c>
      <c r="E11" s="2">
        <v>43686.122044110001</v>
      </c>
      <c r="F11" s="2">
        <v>3765.9817357500001</v>
      </c>
      <c r="G11" s="2">
        <v>50465.102797270003</v>
      </c>
      <c r="H11" s="2">
        <v>4794.5709416</v>
      </c>
      <c r="I11" s="2">
        <v>47692.418878960001</v>
      </c>
      <c r="J11" s="2">
        <v>7978.4255397500001</v>
      </c>
      <c r="K11" s="2">
        <v>86081.540398340003</v>
      </c>
      <c r="L11" s="2"/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M13" s="1" t="s">
        <v>39</v>
      </c>
    </row>
    <row r="14" spans="1:13" x14ac:dyDescent="0.25">
      <c r="A14" s="2" t="s">
        <v>17</v>
      </c>
      <c r="B14" s="2">
        <v>1215.86772354</v>
      </c>
      <c r="C14" s="1">
        <v>3452.3778399100001</v>
      </c>
      <c r="D14" s="2">
        <v>78833.508855549997</v>
      </c>
      <c r="E14" s="2">
        <v>377354.88039309997</v>
      </c>
      <c r="F14" s="2">
        <v>19655.82432453</v>
      </c>
      <c r="G14" s="1">
        <v>101656.79461552</v>
      </c>
      <c r="H14" s="2">
        <v>13079.225281270001</v>
      </c>
      <c r="I14" s="2">
        <v>326125.66974575003</v>
      </c>
      <c r="J14" s="2">
        <v>18093.213726639999</v>
      </c>
      <c r="K14" s="1">
        <v>103046.29325346999</v>
      </c>
      <c r="L14" s="1" t="s">
        <v>40</v>
      </c>
      <c r="M14" s="1" t="s">
        <v>5</v>
      </c>
    </row>
    <row r="15" spans="1:13" x14ac:dyDescent="0.25">
      <c r="A15" s="2" t="s">
        <v>18</v>
      </c>
      <c r="B15" s="2">
        <v>2091.4656785699999</v>
      </c>
      <c r="C15" s="2">
        <v>4933.56109259</v>
      </c>
      <c r="D15" s="2">
        <v>106343.72920982999</v>
      </c>
      <c r="E15" s="2">
        <v>595217.92468339996</v>
      </c>
      <c r="F15" s="2">
        <v>22243.96013643</v>
      </c>
      <c r="G15" s="2">
        <v>141442.74149956999</v>
      </c>
      <c r="H15" s="2">
        <v>21250.309487940001</v>
      </c>
      <c r="I15" s="2">
        <v>347804.97800025</v>
      </c>
      <c r="J15" s="2">
        <v>20138.432895419999</v>
      </c>
      <c r="K15" s="2">
        <v>125592.93361809</v>
      </c>
      <c r="L15" s="1" t="s">
        <v>41</v>
      </c>
    </row>
    <row r="16" spans="1:13" x14ac:dyDescent="0.25">
      <c r="A16" s="2" t="s">
        <v>19</v>
      </c>
      <c r="B16" s="2">
        <v>1240.7905245500001</v>
      </c>
      <c r="C16" s="2">
        <v>3683.2206488800002</v>
      </c>
      <c r="D16" s="2">
        <v>65630.628653680003</v>
      </c>
      <c r="E16" s="2">
        <v>377251.78681885003</v>
      </c>
      <c r="F16" s="2">
        <v>13402.2981122</v>
      </c>
      <c r="G16" s="2">
        <v>106496.77605135999</v>
      </c>
      <c r="H16" s="2">
        <v>12045.90789592</v>
      </c>
      <c r="I16" s="2">
        <v>263008.77476007998</v>
      </c>
      <c r="J16" s="2">
        <v>12011.5973034</v>
      </c>
      <c r="K16" s="2">
        <v>75510.582552060005</v>
      </c>
      <c r="M16" s="1" t="s">
        <v>15</v>
      </c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" t="s">
        <v>39</v>
      </c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  <c r="M18" s="4"/>
    </row>
    <row r="19" spans="1:13" x14ac:dyDescent="0.25">
      <c r="A19" s="2" t="s">
        <v>17</v>
      </c>
      <c r="B19" s="2">
        <v>-0.39840008999999998</v>
      </c>
      <c r="C19" s="2">
        <v>-6.8866800000000006E-2</v>
      </c>
      <c r="D19" s="2">
        <v>0.53226660999999997</v>
      </c>
      <c r="E19" s="2">
        <v>0.94403718999999997</v>
      </c>
      <c r="F19" s="2">
        <v>0.54172279000000001</v>
      </c>
      <c r="G19" s="2">
        <v>0.91397209999999995</v>
      </c>
      <c r="H19" s="2">
        <v>0.56140047000000004</v>
      </c>
      <c r="I19" s="2">
        <v>1.03633134</v>
      </c>
      <c r="J19" s="2">
        <v>1.0531116300000001</v>
      </c>
      <c r="K19" s="1">
        <v>2.1577892799999998</v>
      </c>
      <c r="M19" s="1" t="s">
        <v>20</v>
      </c>
    </row>
    <row r="20" spans="1:13" x14ac:dyDescent="0.25">
      <c r="A20" s="2" t="s">
        <v>18</v>
      </c>
      <c r="B20" s="2">
        <v>-0.31440242000000002</v>
      </c>
      <c r="C20" s="2">
        <v>-5.2223119999999998E-2</v>
      </c>
      <c r="D20" s="2">
        <v>0.35080206000000003</v>
      </c>
      <c r="E20" s="2">
        <v>0.97265568999999996</v>
      </c>
      <c r="F20" s="2">
        <v>0.34645084999999998</v>
      </c>
      <c r="G20" s="2">
        <v>0.90591953000000003</v>
      </c>
      <c r="H20" s="2">
        <v>0.37919146999999997</v>
      </c>
      <c r="I20" s="2">
        <v>0.94142780000000004</v>
      </c>
      <c r="J20" s="2">
        <v>0.74460033000000003</v>
      </c>
      <c r="K20" s="2">
        <v>2.1181357599999999</v>
      </c>
      <c r="L20" s="1" t="s">
        <v>15</v>
      </c>
      <c r="M20" s="1" t="s">
        <v>15</v>
      </c>
    </row>
    <row r="21" spans="1:13" x14ac:dyDescent="0.25">
      <c r="A21" s="2" t="s">
        <v>19</v>
      </c>
      <c r="B21" s="2">
        <v>-0.27432019000000002</v>
      </c>
      <c r="C21" s="2">
        <v>-7.8847219999999996E-2</v>
      </c>
      <c r="D21" s="2">
        <v>0.31914340000000002</v>
      </c>
      <c r="E21" s="2">
        <v>0.92422238999999995</v>
      </c>
      <c r="F21" s="2">
        <v>0.32040054000000001</v>
      </c>
      <c r="G21" s="2">
        <v>0.92878874</v>
      </c>
      <c r="H21" s="2">
        <v>0.30159005</v>
      </c>
      <c r="I21" s="2">
        <v>1.02089524</v>
      </c>
      <c r="J21" s="2">
        <v>0.66771840000000005</v>
      </c>
      <c r="K21" s="2">
        <v>1.8094682900000001</v>
      </c>
      <c r="L21" s="2"/>
      <c r="M21" s="1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 t="s">
        <v>15</v>
      </c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1"/>
    </row>
    <row r="24" spans="1:13" x14ac:dyDescent="0.25">
      <c r="A24" s="2" t="s">
        <v>17</v>
      </c>
      <c r="B24" s="2">
        <v>0.62150766000000002</v>
      </c>
      <c r="C24" s="2">
        <v>0.35373420999999999</v>
      </c>
      <c r="D24" s="2">
        <v>6.6476952499999999</v>
      </c>
      <c r="E24" s="2">
        <v>8.4159017600000006</v>
      </c>
      <c r="F24" s="2">
        <v>1.7438876000000001</v>
      </c>
      <c r="G24" s="2">
        <v>2.1091110500000001</v>
      </c>
      <c r="H24" s="2">
        <v>1.1258386300000001</v>
      </c>
      <c r="I24" s="2">
        <v>6.3363914699999997</v>
      </c>
      <c r="J24" s="2">
        <v>1.4999465599999999</v>
      </c>
      <c r="K24" s="2">
        <v>1.89997182</v>
      </c>
      <c r="L24" s="1"/>
    </row>
    <row r="25" spans="1:13" x14ac:dyDescent="0.25">
      <c r="A25" s="2" t="s">
        <v>18</v>
      </c>
      <c r="B25" s="2">
        <v>0.62718220000000002</v>
      </c>
      <c r="C25" s="2">
        <v>0.39467305000000003</v>
      </c>
      <c r="D25" s="2">
        <v>4.9080791599999998</v>
      </c>
      <c r="E25" s="2">
        <v>7.7650369699999997</v>
      </c>
      <c r="F25" s="2">
        <v>1.2498299399999999</v>
      </c>
      <c r="G25" s="2">
        <v>2.0057249700000002</v>
      </c>
      <c r="H25" s="2">
        <v>0.84562472</v>
      </c>
      <c r="I25" s="2">
        <v>5.3542416399999997</v>
      </c>
      <c r="J25" s="2">
        <v>1.08828955</v>
      </c>
      <c r="K25" s="2">
        <v>1.68863137</v>
      </c>
      <c r="L25" s="1" t="s">
        <v>41</v>
      </c>
    </row>
    <row r="26" spans="1:13" x14ac:dyDescent="0.25">
      <c r="A26" s="2" t="s">
        <v>19</v>
      </c>
      <c r="B26" s="2">
        <v>0.49914954</v>
      </c>
      <c r="C26" s="2">
        <v>0.49701920999999999</v>
      </c>
      <c r="D26" s="2">
        <v>4.1962077000000004</v>
      </c>
      <c r="E26" s="2">
        <v>7.9811283299999998</v>
      </c>
      <c r="F26" s="2">
        <v>1.14023483</v>
      </c>
      <c r="G26" s="2">
        <v>1.9600278499999999</v>
      </c>
      <c r="H26" s="2">
        <v>0.75771657999999997</v>
      </c>
      <c r="I26" s="2">
        <v>5.6299179600000002</v>
      </c>
      <c r="J26" s="2">
        <v>1.0052565499999999</v>
      </c>
      <c r="K26" s="2">
        <v>1.58726254</v>
      </c>
      <c r="L26" s="1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3" x14ac:dyDescent="0.25">
      <c r="A28" s="2"/>
      <c r="B28" s="2" t="s">
        <v>53</v>
      </c>
      <c r="C28" s="2"/>
      <c r="D28" s="2"/>
      <c r="E28" s="2"/>
      <c r="F28" s="2"/>
      <c r="G28" s="2"/>
      <c r="H28" s="2"/>
      <c r="I28" s="2"/>
      <c r="J28" s="2"/>
      <c r="K28" s="3"/>
      <c r="L28" s="2"/>
    </row>
    <row r="29" spans="1:13" x14ac:dyDescent="0.25">
      <c r="A29" s="2" t="s">
        <v>17</v>
      </c>
      <c r="B29" s="2">
        <v>-0.64102201000000003</v>
      </c>
      <c r="C29" s="2">
        <v>-0.19468515</v>
      </c>
      <c r="D29" s="2">
        <v>8.0067840000000001E-2</v>
      </c>
      <c r="E29" s="2">
        <v>0.11217303000000001</v>
      </c>
      <c r="F29" s="2">
        <v>0.31064089</v>
      </c>
      <c r="G29" s="2">
        <v>0.43334470000000003</v>
      </c>
      <c r="H29" s="2">
        <v>0.49865092</v>
      </c>
      <c r="I29" s="2">
        <v>0.16355228999999999</v>
      </c>
      <c r="J29" s="2">
        <v>0.70209942999999997</v>
      </c>
      <c r="K29" s="2">
        <v>1.1356954100000001</v>
      </c>
      <c r="L29" s="3"/>
    </row>
    <row r="30" spans="1:13" x14ac:dyDescent="0.25">
      <c r="A30" s="2" t="s">
        <v>18</v>
      </c>
      <c r="B30">
        <v>-0.50129360000000001</v>
      </c>
      <c r="C30">
        <v>-0.13231994999999999</v>
      </c>
      <c r="D30">
        <v>7.1474410000000002E-2</v>
      </c>
      <c r="E30">
        <v>0.12526092</v>
      </c>
      <c r="F30">
        <v>0.27719839000000002</v>
      </c>
      <c r="G30">
        <v>0.45166687</v>
      </c>
      <c r="H30">
        <v>0.44841577999999999</v>
      </c>
      <c r="I30">
        <v>0.17582840999999999</v>
      </c>
      <c r="J30">
        <v>0.68419322000000005</v>
      </c>
      <c r="K30">
        <v>1.2543506</v>
      </c>
    </row>
    <row r="31" spans="1:13" x14ac:dyDescent="0.25">
      <c r="A31" s="2" t="s">
        <v>19</v>
      </c>
      <c r="B31">
        <v>-0.54957515999999995</v>
      </c>
      <c r="C31">
        <v>-0.15864017999999999</v>
      </c>
      <c r="D31">
        <v>7.6055200000000003E-2</v>
      </c>
      <c r="E31">
        <v>0.11580097</v>
      </c>
      <c r="F31">
        <v>0.28099521999999999</v>
      </c>
      <c r="G31">
        <v>0.47386507999999999</v>
      </c>
      <c r="H31">
        <v>0.39802486999999998</v>
      </c>
      <c r="I31">
        <v>0.18133394999999999</v>
      </c>
      <c r="J31">
        <v>0.66422685999999997</v>
      </c>
      <c r="K31">
        <v>1.1399930599999999</v>
      </c>
    </row>
    <row r="33" spans="1:12" x14ac:dyDescent="0.25">
      <c r="B33" s="2" t="s">
        <v>54</v>
      </c>
      <c r="E33" s="1"/>
    </row>
    <row r="34" spans="1:12" x14ac:dyDescent="0.25">
      <c r="A34" s="2" t="s">
        <v>17</v>
      </c>
      <c r="B34">
        <v>-1.56000885</v>
      </c>
      <c r="C34">
        <v>-5.1364986200000002</v>
      </c>
      <c r="D34">
        <v>12.48940867</v>
      </c>
      <c r="E34" s="1">
        <v>8.9147989899999995</v>
      </c>
      <c r="F34">
        <v>3.21915124</v>
      </c>
      <c r="G34">
        <v>2.30763176</v>
      </c>
      <c r="H34">
        <v>2.0054109200000001</v>
      </c>
      <c r="I34">
        <v>6.1142524700000003</v>
      </c>
      <c r="J34" s="1">
        <v>1.42429969</v>
      </c>
      <c r="K34">
        <v>0.88051778000000003</v>
      </c>
    </row>
    <row r="35" spans="1:12" x14ac:dyDescent="0.25">
      <c r="A35" s="2" t="s">
        <v>18</v>
      </c>
      <c r="B35">
        <v>-1.9948389399999999</v>
      </c>
      <c r="C35">
        <v>-7.5574395599999997</v>
      </c>
      <c r="D35">
        <v>13.9910216</v>
      </c>
      <c r="E35" s="1">
        <v>7.9833358099999998</v>
      </c>
      <c r="F35">
        <v>3.6075245300000001</v>
      </c>
      <c r="G35">
        <v>2.21402112</v>
      </c>
      <c r="H35">
        <v>2.2300731499999999</v>
      </c>
      <c r="I35">
        <v>5.6873629799999996</v>
      </c>
      <c r="J35">
        <v>1.4615754299999999</v>
      </c>
      <c r="K35">
        <v>0.79722528000000004</v>
      </c>
    </row>
    <row r="36" spans="1:12" x14ac:dyDescent="0.25">
      <c r="A36" s="2" t="s">
        <v>19</v>
      </c>
      <c r="B36">
        <v>-1.81958734</v>
      </c>
      <c r="C36">
        <v>-6.3035732900000001</v>
      </c>
      <c r="D36">
        <v>13.1483457</v>
      </c>
      <c r="E36" s="1">
        <v>8.6355064099999996</v>
      </c>
      <c r="F36">
        <v>3.5587793699999999</v>
      </c>
      <c r="G36">
        <v>2.11030534</v>
      </c>
      <c r="H36">
        <v>2.5124058100000002</v>
      </c>
      <c r="I36">
        <v>5.5146872599999996</v>
      </c>
      <c r="J36">
        <v>1.50550973</v>
      </c>
      <c r="K36">
        <v>0.87719831999999998</v>
      </c>
    </row>
    <row r="37" spans="1:12" x14ac:dyDescent="0.25">
      <c r="E37" s="1" t="s">
        <v>41</v>
      </c>
    </row>
    <row r="38" spans="1:12" x14ac:dyDescent="0.25">
      <c r="A38" s="2"/>
      <c r="B38" s="2"/>
      <c r="C38" s="2"/>
      <c r="D38" s="2"/>
      <c r="E38" s="1" t="s">
        <v>15</v>
      </c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1" t="s">
        <v>39</v>
      </c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1" t="s">
        <v>20</v>
      </c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1" t="s">
        <v>40</v>
      </c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4"/>
  <sheetViews>
    <sheetView topLeftCell="A16" workbookViewId="0">
      <selection activeCell="J36" sqref="J36:K3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A3" s="2"/>
      <c r="B3" s="2" t="s">
        <v>0</v>
      </c>
      <c r="C3" s="2" t="s">
        <v>2</v>
      </c>
      <c r="D3" s="2" t="s">
        <v>49</v>
      </c>
      <c r="E3" s="2" t="s">
        <v>42</v>
      </c>
      <c r="F3" s="2" t="s">
        <v>43</v>
      </c>
      <c r="G3" s="3" t="s">
        <v>44</v>
      </c>
      <c r="H3" s="2" t="s">
        <v>45</v>
      </c>
      <c r="I3" s="2" t="s">
        <v>46</v>
      </c>
      <c r="J3" s="2" t="s">
        <v>47</v>
      </c>
      <c r="K3" s="2" t="s">
        <v>48</v>
      </c>
    </row>
    <row r="4" spans="1:13" x14ac:dyDescent="0.25">
      <c r="A4" s="2" t="s">
        <v>17</v>
      </c>
      <c r="B4" s="2">
        <v>2737.8321783699998</v>
      </c>
      <c r="C4" s="3">
        <v>8051.2311659999996</v>
      </c>
      <c r="D4" s="2">
        <v>12641.679716410001</v>
      </c>
      <c r="E4" s="2">
        <v>59232.622171720002</v>
      </c>
      <c r="F4" s="2">
        <v>11240.66353772</v>
      </c>
      <c r="G4" s="3">
        <v>61485.609290339999</v>
      </c>
      <c r="H4" s="2">
        <v>14526.607143990001</v>
      </c>
      <c r="I4" s="2">
        <v>49370.900052240002</v>
      </c>
      <c r="J4" s="2">
        <v>10545.969654160001</v>
      </c>
      <c r="K4" s="3">
        <v>58949.450330419997</v>
      </c>
    </row>
    <row r="5" spans="1:13" x14ac:dyDescent="0.25">
      <c r="A5" s="2" t="s">
        <v>18</v>
      </c>
      <c r="B5" s="2">
        <v>2108.99701585</v>
      </c>
      <c r="C5" s="2">
        <v>11062.38604051</v>
      </c>
      <c r="D5" s="2">
        <v>14384.363870069999</v>
      </c>
      <c r="E5" s="2">
        <v>52713.001147310002</v>
      </c>
      <c r="F5" s="2">
        <v>10614.89612257</v>
      </c>
      <c r="G5" s="2">
        <v>61209.467730969998</v>
      </c>
      <c r="H5" s="2">
        <v>12499.393817910001</v>
      </c>
      <c r="I5" s="2">
        <v>61819.067437199999</v>
      </c>
      <c r="J5" s="2">
        <v>11579.710876069999</v>
      </c>
      <c r="K5" s="2">
        <v>62021.631501809999</v>
      </c>
      <c r="M5" s="1" t="s">
        <v>15</v>
      </c>
    </row>
    <row r="6" spans="1:13" x14ac:dyDescent="0.25">
      <c r="A6" s="2" t="s">
        <v>19</v>
      </c>
      <c r="B6" s="2">
        <v>2486.33403026</v>
      </c>
      <c r="C6" s="2">
        <v>11470.767360559999</v>
      </c>
      <c r="D6" s="2">
        <v>12525.334229329999</v>
      </c>
      <c r="E6" s="2">
        <v>51628.746789010002</v>
      </c>
      <c r="F6" s="2">
        <v>7556.5657652199998</v>
      </c>
      <c r="G6" s="2">
        <v>62119.765940730002</v>
      </c>
      <c r="H6" s="2">
        <v>12953.33913298</v>
      </c>
      <c r="I6" s="2">
        <v>57550.377816</v>
      </c>
      <c r="J6" s="2">
        <v>8761.8223576399996</v>
      </c>
      <c r="K6" s="2">
        <v>61876.534667929998</v>
      </c>
      <c r="M6" s="1"/>
    </row>
    <row r="7" spans="1:13" x14ac:dyDescent="0.25">
      <c r="A7" s="2"/>
      <c r="B7" s="2"/>
      <c r="C7" s="2"/>
      <c r="E7" s="2"/>
      <c r="F7" s="2"/>
      <c r="G7" s="2"/>
      <c r="H7" s="2"/>
      <c r="I7" s="2"/>
      <c r="J7" s="2"/>
      <c r="K7" s="2"/>
    </row>
    <row r="8" spans="1:13" x14ac:dyDescent="0.25">
      <c r="A8" s="2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M8" s="1" t="s">
        <v>15</v>
      </c>
    </row>
    <row r="9" spans="1:13" x14ac:dyDescent="0.25">
      <c r="A9" s="2" t="s">
        <v>17</v>
      </c>
      <c r="B9" s="2">
        <v>-466.01864490999998</v>
      </c>
      <c r="C9" s="3">
        <v>-646.06693315999996</v>
      </c>
      <c r="D9" s="2">
        <v>3731.01683005</v>
      </c>
      <c r="E9" s="2">
        <v>42643.821021559997</v>
      </c>
      <c r="F9" s="2">
        <v>3069.2953891699999</v>
      </c>
      <c r="G9" s="1">
        <v>36197.510691149997</v>
      </c>
      <c r="H9" s="2">
        <v>2845.09582108</v>
      </c>
      <c r="I9" s="2">
        <v>42717.47670436</v>
      </c>
      <c r="J9" s="2">
        <v>3552.31619245</v>
      </c>
      <c r="K9" s="1">
        <v>35489.035393290003</v>
      </c>
      <c r="L9" s="1"/>
      <c r="M9" s="1"/>
    </row>
    <row r="10" spans="1:13" x14ac:dyDescent="0.25">
      <c r="A10" s="2" t="s">
        <v>18</v>
      </c>
      <c r="B10" s="2">
        <v>-603.84941157000003</v>
      </c>
      <c r="C10" s="2">
        <v>-650.35184964999996</v>
      </c>
      <c r="D10" s="2">
        <v>4157.7445103099999</v>
      </c>
      <c r="E10" s="2">
        <v>34403.236447629999</v>
      </c>
      <c r="F10" s="2">
        <v>3646.37305539</v>
      </c>
      <c r="G10" s="2">
        <v>37521.828929759999</v>
      </c>
      <c r="H10" s="2">
        <v>2855.3576187100002</v>
      </c>
      <c r="I10" s="2">
        <v>35227.742542849999</v>
      </c>
      <c r="J10" s="2">
        <v>4345.0092734099999</v>
      </c>
      <c r="K10" s="2">
        <v>44228.057474890004</v>
      </c>
      <c r="L10" s="1"/>
    </row>
    <row r="11" spans="1:13" x14ac:dyDescent="0.25">
      <c r="A11" s="2" t="s">
        <v>19</v>
      </c>
      <c r="B11" s="2">
        <v>-626.66750920000004</v>
      </c>
      <c r="C11" s="2">
        <v>-286.67149466000001</v>
      </c>
      <c r="D11" s="2">
        <v>3794.8373387199999</v>
      </c>
      <c r="E11" s="2">
        <v>35354.989776950002</v>
      </c>
      <c r="F11" s="2">
        <v>2990.3610283799999</v>
      </c>
      <c r="G11" s="2">
        <v>38954.847773100002</v>
      </c>
      <c r="H11" s="2">
        <v>3114.1944983399999</v>
      </c>
      <c r="I11" s="2">
        <v>37874.792832300001</v>
      </c>
      <c r="J11" s="2">
        <v>3529.22084709</v>
      </c>
      <c r="K11" s="2">
        <v>44566.142683949998</v>
      </c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" t="s">
        <v>41</v>
      </c>
    </row>
    <row r="13" spans="1:13" x14ac:dyDescent="0.25">
      <c r="A13" s="2"/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1" t="s">
        <v>20</v>
      </c>
    </row>
    <row r="14" spans="1:13" x14ac:dyDescent="0.25">
      <c r="A14" s="2" t="s">
        <v>17</v>
      </c>
      <c r="B14" s="2">
        <v>1904.6558316600001</v>
      </c>
      <c r="C14" s="2">
        <v>2811.1523678200001</v>
      </c>
      <c r="D14" s="2">
        <v>62327.975744650001</v>
      </c>
      <c r="E14" s="2">
        <v>442177.31296782999</v>
      </c>
      <c r="F14" s="2">
        <v>16119.31568356</v>
      </c>
      <c r="G14" s="1">
        <v>127104.35167042</v>
      </c>
      <c r="H14" s="2">
        <v>12012.616571</v>
      </c>
      <c r="I14" s="2">
        <v>265699.39034523</v>
      </c>
      <c r="J14" s="2">
        <v>6457.7487014400003</v>
      </c>
      <c r="K14" s="1">
        <v>42023.496269540003</v>
      </c>
      <c r="L14" s="1" t="s">
        <v>20</v>
      </c>
    </row>
    <row r="15" spans="1:13" x14ac:dyDescent="0.25">
      <c r="A15" s="2" t="s">
        <v>18</v>
      </c>
      <c r="B15" s="2">
        <v>1401.4228492899999</v>
      </c>
      <c r="C15" s="2">
        <v>4565.3415331699998</v>
      </c>
      <c r="D15" s="2">
        <v>66147.87313434</v>
      </c>
      <c r="E15" s="2">
        <v>400626.05806260998</v>
      </c>
      <c r="F15" s="2">
        <v>17028.530771689999</v>
      </c>
      <c r="G15" s="2">
        <v>130344.43027053001</v>
      </c>
      <c r="H15" s="2">
        <v>9890.0380592300007</v>
      </c>
      <c r="I15" s="2">
        <v>164016.29737918999</v>
      </c>
      <c r="J15" s="2">
        <v>6674.4486541400001</v>
      </c>
      <c r="K15" s="2">
        <v>46402.406844329998</v>
      </c>
      <c r="L15" s="1" t="s">
        <v>40</v>
      </c>
    </row>
    <row r="16" spans="1:13" x14ac:dyDescent="0.25">
      <c r="A16" s="2" t="s">
        <v>19</v>
      </c>
      <c r="B16" s="2">
        <v>1738.3600986700001</v>
      </c>
      <c r="C16" s="2">
        <v>4241.0637949100001</v>
      </c>
      <c r="D16" s="2">
        <v>65859.877111880007</v>
      </c>
      <c r="E16" s="2">
        <v>402965.69195067999</v>
      </c>
      <c r="F16" s="2">
        <v>15032.183280929999</v>
      </c>
      <c r="G16" s="2">
        <v>136920.42477501</v>
      </c>
      <c r="H16" s="2">
        <v>11572.177133499999</v>
      </c>
      <c r="I16" s="2">
        <v>339961.58997859998</v>
      </c>
      <c r="J16" s="2">
        <v>5867.7484839400004</v>
      </c>
      <c r="K16" s="2">
        <v>47050.830884219999</v>
      </c>
      <c r="L16" s="1" t="s">
        <v>15</v>
      </c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</row>
    <row r="19" spans="1:12" x14ac:dyDescent="0.25">
      <c r="A19" s="2" t="s">
        <v>17</v>
      </c>
      <c r="B19" s="2">
        <v>-0.17021447000000001</v>
      </c>
      <c r="C19" s="2">
        <v>-8.0244490000000002E-2</v>
      </c>
      <c r="D19" s="2">
        <v>0.29513615999999998</v>
      </c>
      <c r="E19" s="2">
        <v>0.71993808999999997</v>
      </c>
      <c r="F19" s="2">
        <v>0.27305287</v>
      </c>
      <c r="G19" s="2">
        <v>0.58871516999999995</v>
      </c>
      <c r="H19" s="2">
        <v>0.19585411999999999</v>
      </c>
      <c r="I19" s="2">
        <v>0.86523592999999999</v>
      </c>
      <c r="J19" s="2">
        <v>0.33684111999999999</v>
      </c>
      <c r="K19" s="2">
        <v>0.60202487000000005</v>
      </c>
      <c r="L19" s="1" t="s">
        <v>20</v>
      </c>
    </row>
    <row r="20" spans="1:12" x14ac:dyDescent="0.25">
      <c r="A20" s="2" t="s">
        <v>18</v>
      </c>
      <c r="B20" s="2">
        <v>-0.28632066</v>
      </c>
      <c r="C20" s="2">
        <v>-5.8789470000000003E-2</v>
      </c>
      <c r="D20" s="2">
        <v>0.28904612000000002</v>
      </c>
      <c r="E20" s="2">
        <v>0.65265183000000004</v>
      </c>
      <c r="F20" s="2">
        <v>0.34351472</v>
      </c>
      <c r="G20" s="2">
        <v>0.61300695000000005</v>
      </c>
      <c r="H20" s="2">
        <v>0.22843969</v>
      </c>
      <c r="I20" s="2">
        <v>0.56985238000000005</v>
      </c>
      <c r="J20" s="2">
        <v>0.37522605999999997</v>
      </c>
      <c r="K20" s="2">
        <v>0.71310697000000001</v>
      </c>
      <c r="L20" s="1"/>
    </row>
    <row r="21" spans="1:12" x14ac:dyDescent="0.25">
      <c r="A21" s="2" t="s">
        <v>19</v>
      </c>
      <c r="B21" s="2">
        <v>-0.25204478000000002</v>
      </c>
      <c r="C21" s="2">
        <v>-2.499148E-2</v>
      </c>
      <c r="D21" s="2">
        <v>0.30297294000000002</v>
      </c>
      <c r="E21" s="2">
        <v>0.68479272000000002</v>
      </c>
      <c r="F21" s="2">
        <v>0.39573016999999999</v>
      </c>
      <c r="G21" s="2">
        <v>0.62709263999999998</v>
      </c>
      <c r="H21" s="2">
        <v>0.24041635</v>
      </c>
      <c r="I21" s="2">
        <v>0.65811545000000005</v>
      </c>
      <c r="J21" s="2">
        <v>0.40279530000000002</v>
      </c>
      <c r="K21" s="2">
        <v>0.72024303000000001</v>
      </c>
      <c r="L21" s="1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</row>
    <row r="23" spans="1:12" x14ac:dyDescent="0.25">
      <c r="A23" s="2"/>
      <c r="B23" s="2" t="s">
        <v>16</v>
      </c>
      <c r="C23" s="2"/>
      <c r="D23" s="2"/>
      <c r="E23" s="2"/>
      <c r="F23" s="2"/>
      <c r="G23" s="2"/>
      <c r="H23" s="2"/>
      <c r="I23" s="2"/>
      <c r="J23" s="2"/>
      <c r="K23" s="2"/>
      <c r="L23" s="1" t="s">
        <v>5</v>
      </c>
    </row>
    <row r="24" spans="1:12" x14ac:dyDescent="0.25">
      <c r="A24" s="2" t="s">
        <v>17</v>
      </c>
      <c r="B24" s="2">
        <v>0.69568026999999999</v>
      </c>
      <c r="C24" s="2">
        <v>0.34915806999999999</v>
      </c>
      <c r="D24" s="2">
        <v>4.9303555499999998</v>
      </c>
      <c r="E24" s="2">
        <v>7.4650977200000002</v>
      </c>
      <c r="F24" s="2">
        <v>1.4340181599999999</v>
      </c>
      <c r="G24" s="2">
        <v>2.06722115</v>
      </c>
      <c r="H24" s="2">
        <v>0.82693890000000003</v>
      </c>
      <c r="I24" s="2">
        <v>5.38170036</v>
      </c>
      <c r="J24" s="2">
        <v>0.61234281000000002</v>
      </c>
      <c r="K24" s="2">
        <v>0.71287341999999998</v>
      </c>
      <c r="L24" s="1"/>
    </row>
    <row r="25" spans="1:12" x14ac:dyDescent="0.25">
      <c r="A25" s="2" t="s">
        <v>18</v>
      </c>
      <c r="B25" s="2">
        <v>0.66449731000000001</v>
      </c>
      <c r="C25" s="2">
        <v>0.41269049000000002</v>
      </c>
      <c r="D25" s="2">
        <v>4.59859565</v>
      </c>
      <c r="E25" s="2">
        <v>7.6001375199999996</v>
      </c>
      <c r="F25" s="2">
        <v>1.6042107800000001</v>
      </c>
      <c r="G25" s="2">
        <v>2.1294815200000001</v>
      </c>
      <c r="H25" s="2">
        <v>0.79124141999999997</v>
      </c>
      <c r="I25" s="2">
        <v>2.6531668000000002</v>
      </c>
      <c r="J25" s="2">
        <v>0.57639165000000003</v>
      </c>
      <c r="K25" s="2">
        <v>0.74816488999999997</v>
      </c>
      <c r="L25" s="1"/>
    </row>
    <row r="26" spans="1:12" x14ac:dyDescent="0.25">
      <c r="A26" s="2" t="s">
        <v>19</v>
      </c>
      <c r="B26" s="2">
        <v>0.69916595000000004</v>
      </c>
      <c r="C26" s="2">
        <v>0.36972799000000001</v>
      </c>
      <c r="D26" s="2">
        <v>5.2581333099999998</v>
      </c>
      <c r="E26" s="2">
        <v>7.8050643700000002</v>
      </c>
      <c r="F26" s="2">
        <v>1.9892876900000001</v>
      </c>
      <c r="G26" s="2">
        <v>2.2041362000000002</v>
      </c>
      <c r="H26" s="2">
        <v>0.89337405999999997</v>
      </c>
      <c r="I26" s="2">
        <v>5.9071999699999997</v>
      </c>
      <c r="J26" s="2">
        <v>0.66969498000000005</v>
      </c>
      <c r="K26" s="2">
        <v>0.76039860999999997</v>
      </c>
      <c r="L26" s="1" t="s">
        <v>15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 t="s">
        <v>15</v>
      </c>
    </row>
    <row r="28" spans="1:12" x14ac:dyDescent="0.25">
      <c r="A28" s="2"/>
      <c r="B28" s="2" t="s">
        <v>53</v>
      </c>
      <c r="C28" s="2"/>
      <c r="D28" s="2"/>
      <c r="E28" s="2"/>
      <c r="F28" s="2"/>
      <c r="G28" s="2"/>
      <c r="H28" s="2"/>
      <c r="I28" s="2"/>
      <c r="J28" s="2"/>
      <c r="K28" s="2"/>
    </row>
    <row r="29" spans="1:12" x14ac:dyDescent="0.25">
      <c r="A29" s="2" t="s">
        <v>17</v>
      </c>
      <c r="B29" s="2">
        <v>-0.24467341000000001</v>
      </c>
      <c r="C29" s="2">
        <v>-0.22982280999999999</v>
      </c>
      <c r="D29" s="2">
        <v>5.9861030000000003E-2</v>
      </c>
      <c r="E29" s="2">
        <v>9.6440540000000005E-2</v>
      </c>
      <c r="F29" s="2">
        <v>0.19041101999999999</v>
      </c>
      <c r="G29" s="2">
        <v>0.28478576999999999</v>
      </c>
      <c r="H29" s="2">
        <v>0.23684231</v>
      </c>
      <c r="I29" s="2">
        <v>0.16077370999999999</v>
      </c>
      <c r="J29" s="2">
        <v>0.55008584999999999</v>
      </c>
      <c r="K29" s="2">
        <v>0.84450459</v>
      </c>
    </row>
    <row r="30" spans="1:12" x14ac:dyDescent="0.25">
      <c r="A30" s="2" t="s">
        <v>18</v>
      </c>
      <c r="B30">
        <v>-0.43088309000000002</v>
      </c>
      <c r="C30">
        <v>-0.14245415</v>
      </c>
      <c r="D30" s="2">
        <v>6.2855300000000003E-2</v>
      </c>
      <c r="E30" s="2">
        <v>8.5873690000000003E-2</v>
      </c>
      <c r="F30" s="2">
        <v>0.21413315999999999</v>
      </c>
      <c r="G30" s="2">
        <v>0.28786676</v>
      </c>
      <c r="H30" s="2">
        <v>0.28871047999999999</v>
      </c>
      <c r="I30" s="2">
        <v>0.21478195999999999</v>
      </c>
      <c r="J30" s="2">
        <v>0.65099149000000001</v>
      </c>
      <c r="K30" s="2">
        <v>0.95314144999999995</v>
      </c>
    </row>
    <row r="31" spans="1:12" x14ac:dyDescent="0.25">
      <c r="A31" s="2" t="s">
        <v>19</v>
      </c>
      <c r="B31">
        <v>-0.36049350000000002</v>
      </c>
      <c r="C31">
        <v>-6.759424E-2</v>
      </c>
      <c r="D31" s="2">
        <v>5.7619869999999997E-2</v>
      </c>
      <c r="E31" s="2">
        <v>8.7736969999999997E-2</v>
      </c>
      <c r="F31" s="2">
        <v>0.19893058999999999</v>
      </c>
      <c r="G31" s="2">
        <v>0.28450721000000001</v>
      </c>
      <c r="H31" s="2">
        <v>0.26911051000000002</v>
      </c>
      <c r="I31" s="2">
        <v>0.11140904</v>
      </c>
      <c r="J31" s="2">
        <v>0.60146082999999995</v>
      </c>
      <c r="K31" s="2">
        <v>0.94719140999999996</v>
      </c>
    </row>
    <row r="32" spans="1:12" x14ac:dyDescent="0.25">
      <c r="D32" s="1" t="s">
        <v>5</v>
      </c>
      <c r="E32" s="2"/>
      <c r="F32" s="2"/>
      <c r="G32" s="2"/>
      <c r="H32" s="2"/>
      <c r="I32" s="2"/>
      <c r="J32" s="2"/>
      <c r="K32" s="2"/>
    </row>
    <row r="33" spans="1:11" x14ac:dyDescent="0.25">
      <c r="B33" s="2" t="s">
        <v>54</v>
      </c>
      <c r="D33" s="1" t="s">
        <v>20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17</v>
      </c>
      <c r="B34">
        <v>-4.0870807500000002</v>
      </c>
      <c r="C34">
        <v>-4.3511782200000004</v>
      </c>
      <c r="D34" s="1">
        <v>16.705359040000001</v>
      </c>
      <c r="E34" s="1">
        <v>10.369082840000001</v>
      </c>
      <c r="F34" s="2">
        <v>5.2517967900000002</v>
      </c>
      <c r="G34" s="2">
        <v>3.5114114000000001</v>
      </c>
      <c r="H34" s="2">
        <v>4.2222186300000004</v>
      </c>
      <c r="I34" s="2">
        <v>6.2199223999999997</v>
      </c>
      <c r="J34" s="1">
        <v>1.8178980600000001</v>
      </c>
      <c r="K34" s="2">
        <v>1.18412619</v>
      </c>
    </row>
    <row r="35" spans="1:11" x14ac:dyDescent="0.25">
      <c r="A35" s="2" t="s">
        <v>18</v>
      </c>
      <c r="B35">
        <v>-2.3208151300000002</v>
      </c>
      <c r="C35">
        <v>-7.01980249</v>
      </c>
      <c r="D35" s="1">
        <v>15.909556970000001</v>
      </c>
      <c r="E35" s="2">
        <v>11.64501074</v>
      </c>
      <c r="F35" s="2">
        <v>4.6699913899999999</v>
      </c>
      <c r="G35" s="2">
        <v>3.47382934</v>
      </c>
      <c r="H35" s="2">
        <v>3.4636775399999999</v>
      </c>
      <c r="I35" s="2">
        <v>4.6558844099999996</v>
      </c>
      <c r="J35" s="2">
        <v>1.5361183899999999</v>
      </c>
      <c r="K35" s="2">
        <v>1.0491622199999999</v>
      </c>
    </row>
    <row r="36" spans="1:11" x14ac:dyDescent="0.25">
      <c r="A36" s="2" t="s">
        <v>19</v>
      </c>
      <c r="B36">
        <v>-2.7739751500000001</v>
      </c>
      <c r="C36">
        <v>-14.794159430000001</v>
      </c>
      <c r="D36" s="1">
        <v>17.3551252</v>
      </c>
      <c r="E36" s="2">
        <v>11.397703529999999</v>
      </c>
      <c r="F36" s="2">
        <v>5.0268790799999996</v>
      </c>
      <c r="G36" s="2">
        <v>3.5148494399999999</v>
      </c>
      <c r="H36" s="2">
        <v>3.7159455299999999</v>
      </c>
      <c r="I36" s="2">
        <v>8.9759326599999998</v>
      </c>
      <c r="J36" s="2">
        <v>1.6626186700000001</v>
      </c>
      <c r="K36" s="2">
        <v>1.0557528199999999</v>
      </c>
    </row>
    <row r="37" spans="1:11" x14ac:dyDescent="0.25"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1" t="s">
        <v>41</v>
      </c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1" t="s">
        <v>20</v>
      </c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1" t="s">
        <v>20</v>
      </c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6"/>
  <sheetViews>
    <sheetView zoomScale="85" zoomScaleNormal="85" workbookViewId="0">
      <selection activeCell="T26" sqref="T3:T26"/>
    </sheetView>
  </sheetViews>
  <sheetFormatPr baseColWidth="10" defaultRowHeight="15" x14ac:dyDescent="0.25"/>
  <cols>
    <col min="2" max="2" width="4.28515625" customWidth="1"/>
    <col min="3" max="4" width="5.85546875" customWidth="1"/>
    <col min="6" max="6" width="3.42578125" customWidth="1"/>
    <col min="8" max="9" width="3" customWidth="1"/>
    <col min="10" max="10" width="13.85546875" customWidth="1"/>
    <col min="11" max="11" width="2.7109375" customWidth="1"/>
    <col min="12" max="12" width="15" customWidth="1"/>
    <col min="13" max="13" width="4.7109375" customWidth="1"/>
    <col min="14" max="14" width="3.85546875" customWidth="1"/>
    <col min="16" max="16" width="4.5703125" customWidth="1"/>
    <col min="17" max="17" width="17.85546875" customWidth="1"/>
    <col min="18" max="19" width="4.42578125" customWidth="1"/>
    <col min="21" max="21" width="4.28515625" customWidth="1"/>
    <col min="22" max="22" width="15.85546875" customWidth="1"/>
    <col min="23" max="23" width="4.28515625" customWidth="1"/>
  </cols>
  <sheetData>
    <row r="3" spans="1:23" x14ac:dyDescent="0.25">
      <c r="A3" t="s">
        <v>55</v>
      </c>
      <c r="B3">
        <v>1</v>
      </c>
      <c r="C3">
        <v>1</v>
      </c>
      <c r="E3" s="2">
        <v>25088.19520631</v>
      </c>
      <c r="G3" t="s">
        <v>50</v>
      </c>
      <c r="H3">
        <v>1</v>
      </c>
      <c r="J3" s="2">
        <v>9500.2491041199992</v>
      </c>
      <c r="L3" s="2" t="s">
        <v>58</v>
      </c>
      <c r="M3">
        <v>5</v>
      </c>
      <c r="O3" s="2">
        <v>6312.0289332000002</v>
      </c>
      <c r="Q3" s="2" t="s">
        <v>51</v>
      </c>
      <c r="R3">
        <v>2</v>
      </c>
      <c r="T3" s="2">
        <v>3731.01683005</v>
      </c>
      <c r="V3" s="2" t="s">
        <v>65</v>
      </c>
      <c r="W3">
        <v>11</v>
      </c>
    </row>
    <row r="4" spans="1:23" x14ac:dyDescent="0.25">
      <c r="A4" s="2" t="s">
        <v>56</v>
      </c>
      <c r="B4" s="2">
        <v>2</v>
      </c>
      <c r="C4" s="2">
        <v>1</v>
      </c>
      <c r="E4" s="2">
        <v>167587.27834608001</v>
      </c>
      <c r="F4" s="2"/>
      <c r="G4" t="s">
        <v>50</v>
      </c>
      <c r="H4" s="2">
        <v>1</v>
      </c>
      <c r="I4" s="2"/>
      <c r="J4" s="2">
        <v>40479.103724619999</v>
      </c>
      <c r="L4" s="2" t="s">
        <v>58</v>
      </c>
      <c r="M4" s="2">
        <v>5</v>
      </c>
      <c r="N4" s="2"/>
      <c r="O4" s="2">
        <v>42329.039684080002</v>
      </c>
      <c r="Q4" s="2" t="s">
        <v>51</v>
      </c>
      <c r="R4">
        <v>2</v>
      </c>
      <c r="T4" s="2">
        <v>42643.821021559997</v>
      </c>
      <c r="V4" s="2" t="s">
        <v>65</v>
      </c>
      <c r="W4">
        <v>11</v>
      </c>
    </row>
    <row r="5" spans="1:23" x14ac:dyDescent="0.25">
      <c r="A5" t="s">
        <v>55</v>
      </c>
      <c r="B5">
        <v>1</v>
      </c>
      <c r="C5">
        <v>2</v>
      </c>
      <c r="E5" s="2">
        <v>37961.200275900002</v>
      </c>
      <c r="G5" t="s">
        <v>50</v>
      </c>
      <c r="H5">
        <v>1</v>
      </c>
      <c r="J5" s="2">
        <v>11823.402887480001</v>
      </c>
      <c r="L5" s="2" t="s">
        <v>58</v>
      </c>
      <c r="M5">
        <v>5</v>
      </c>
      <c r="O5" s="2">
        <v>7600.85519535</v>
      </c>
      <c r="Q5" s="2" t="s">
        <v>51</v>
      </c>
      <c r="R5">
        <v>2</v>
      </c>
      <c r="T5" s="2">
        <v>4157.7445103099999</v>
      </c>
      <c r="V5" s="2" t="s">
        <v>65</v>
      </c>
      <c r="W5">
        <v>11</v>
      </c>
    </row>
    <row r="6" spans="1:23" x14ac:dyDescent="0.25">
      <c r="A6" s="2" t="s">
        <v>56</v>
      </c>
      <c r="B6" s="2">
        <v>2</v>
      </c>
      <c r="C6">
        <v>2</v>
      </c>
      <c r="E6" s="3">
        <v>177972.81622626001</v>
      </c>
      <c r="G6" t="s">
        <v>50</v>
      </c>
      <c r="H6">
        <v>1</v>
      </c>
      <c r="J6" s="2">
        <v>46968.883867479999</v>
      </c>
      <c r="L6" s="2" t="s">
        <v>58</v>
      </c>
      <c r="M6">
        <v>5</v>
      </c>
      <c r="O6" s="2">
        <v>74557.545702150004</v>
      </c>
      <c r="Q6" s="2" t="s">
        <v>51</v>
      </c>
      <c r="R6">
        <v>2</v>
      </c>
      <c r="T6" s="2">
        <v>34403.236447629999</v>
      </c>
      <c r="V6" s="2" t="s">
        <v>65</v>
      </c>
      <c r="W6">
        <v>11</v>
      </c>
    </row>
    <row r="7" spans="1:23" x14ac:dyDescent="0.25">
      <c r="A7" t="s">
        <v>55</v>
      </c>
      <c r="B7">
        <v>1</v>
      </c>
      <c r="C7">
        <v>3</v>
      </c>
      <c r="E7" s="2">
        <v>21494.903242199998</v>
      </c>
      <c r="G7" t="s">
        <v>50</v>
      </c>
      <c r="H7">
        <v>1</v>
      </c>
      <c r="J7" s="2">
        <v>4071.7809555600002</v>
      </c>
      <c r="L7" s="2" t="s">
        <v>58</v>
      </c>
      <c r="M7">
        <v>5</v>
      </c>
      <c r="O7" s="2">
        <v>4991.5502794200002</v>
      </c>
      <c r="Q7" s="2" t="s">
        <v>51</v>
      </c>
      <c r="R7">
        <v>2</v>
      </c>
      <c r="T7" s="2">
        <v>3794.8373387199999</v>
      </c>
      <c r="V7" s="2" t="s">
        <v>65</v>
      </c>
      <c r="W7">
        <v>11</v>
      </c>
    </row>
    <row r="8" spans="1:23" x14ac:dyDescent="0.25">
      <c r="A8" s="2" t="s">
        <v>56</v>
      </c>
      <c r="B8" s="2">
        <v>2</v>
      </c>
      <c r="C8">
        <v>3</v>
      </c>
      <c r="E8" s="3">
        <v>81836.968095999997</v>
      </c>
      <c r="G8" t="s">
        <v>50</v>
      </c>
      <c r="H8">
        <v>1</v>
      </c>
      <c r="J8" s="2">
        <v>39648.201310160002</v>
      </c>
      <c r="L8" s="2" t="s">
        <v>58</v>
      </c>
      <c r="M8">
        <v>5</v>
      </c>
      <c r="O8" s="2">
        <v>43686.122044110001</v>
      </c>
      <c r="Q8" s="2" t="s">
        <v>51</v>
      </c>
      <c r="R8">
        <v>2</v>
      </c>
      <c r="T8" s="2">
        <v>35354.989776950002</v>
      </c>
      <c r="V8" s="2" t="s">
        <v>65</v>
      </c>
      <c r="W8">
        <v>11</v>
      </c>
    </row>
    <row r="9" spans="1:23" x14ac:dyDescent="0.25">
      <c r="A9" t="s">
        <v>55</v>
      </c>
      <c r="B9">
        <v>1</v>
      </c>
      <c r="C9">
        <v>1</v>
      </c>
      <c r="E9" s="2">
        <v>18035.411298319999</v>
      </c>
      <c r="G9" t="s">
        <v>51</v>
      </c>
      <c r="H9">
        <v>2</v>
      </c>
      <c r="J9" s="2">
        <v>27322.193661379999</v>
      </c>
      <c r="L9" s="2" t="s">
        <v>59</v>
      </c>
      <c r="M9">
        <v>6</v>
      </c>
      <c r="O9" s="2">
        <v>6105.90272172</v>
      </c>
      <c r="Q9" s="2" t="s">
        <v>62</v>
      </c>
      <c r="R9">
        <v>9</v>
      </c>
      <c r="T9" s="2">
        <v>3069.2953891699999</v>
      </c>
      <c r="V9" s="2" t="s">
        <v>66</v>
      </c>
      <c r="W9">
        <v>12</v>
      </c>
    </row>
    <row r="10" spans="1:23" x14ac:dyDescent="0.25">
      <c r="A10" s="2" t="s">
        <v>56</v>
      </c>
      <c r="B10" s="2">
        <v>2</v>
      </c>
      <c r="C10" s="2">
        <v>1</v>
      </c>
      <c r="E10" s="3">
        <v>166377.04826603</v>
      </c>
      <c r="G10" t="s">
        <v>51</v>
      </c>
      <c r="H10">
        <v>2</v>
      </c>
      <c r="J10" s="3">
        <v>104701.93001384</v>
      </c>
      <c r="L10" s="2" t="s">
        <v>59</v>
      </c>
      <c r="M10">
        <v>6</v>
      </c>
      <c r="O10" s="1">
        <v>44052.433576590003</v>
      </c>
      <c r="Q10" s="2" t="s">
        <v>62</v>
      </c>
      <c r="R10">
        <v>9</v>
      </c>
      <c r="T10" s="1">
        <v>36197.510691149997</v>
      </c>
      <c r="V10" s="2" t="s">
        <v>66</v>
      </c>
      <c r="W10">
        <v>12</v>
      </c>
    </row>
    <row r="11" spans="1:23" x14ac:dyDescent="0.25">
      <c r="A11" t="s">
        <v>55</v>
      </c>
      <c r="B11">
        <v>1</v>
      </c>
      <c r="C11">
        <v>2</v>
      </c>
      <c r="E11" s="2">
        <v>18901.231383509999</v>
      </c>
      <c r="G11" t="s">
        <v>51</v>
      </c>
      <c r="H11">
        <v>2</v>
      </c>
      <c r="J11" s="2">
        <v>17834.395930660001</v>
      </c>
      <c r="L11" s="2" t="s">
        <v>59</v>
      </c>
      <c r="M11">
        <v>6</v>
      </c>
      <c r="O11" s="2">
        <v>6165.9899868000002</v>
      </c>
      <c r="Q11" s="2" t="s">
        <v>62</v>
      </c>
      <c r="R11">
        <v>9</v>
      </c>
      <c r="T11" s="2">
        <v>3646.37305539</v>
      </c>
      <c r="V11" s="2" t="s">
        <v>66</v>
      </c>
      <c r="W11">
        <v>12</v>
      </c>
    </row>
    <row r="12" spans="1:23" x14ac:dyDescent="0.25">
      <c r="A12" s="2" t="s">
        <v>56</v>
      </c>
      <c r="B12" s="2">
        <v>2</v>
      </c>
      <c r="C12">
        <v>2</v>
      </c>
      <c r="E12" s="3">
        <v>140450.27733754</v>
      </c>
      <c r="G12" t="s">
        <v>51</v>
      </c>
      <c r="H12">
        <v>2</v>
      </c>
      <c r="J12" s="2">
        <v>127010.00201462</v>
      </c>
      <c r="L12" s="2" t="s">
        <v>59</v>
      </c>
      <c r="M12">
        <v>6</v>
      </c>
      <c r="O12" s="2">
        <v>63885.001023780002</v>
      </c>
      <c r="Q12" s="2" t="s">
        <v>62</v>
      </c>
      <c r="R12">
        <v>9</v>
      </c>
      <c r="T12" s="2">
        <v>37521.828929759999</v>
      </c>
      <c r="V12" s="2" t="s">
        <v>66</v>
      </c>
      <c r="W12">
        <v>12</v>
      </c>
    </row>
    <row r="13" spans="1:23" x14ac:dyDescent="0.25">
      <c r="A13" t="s">
        <v>55</v>
      </c>
      <c r="B13">
        <v>1</v>
      </c>
      <c r="C13">
        <v>3</v>
      </c>
      <c r="E13" s="2">
        <v>24891.036045010002</v>
      </c>
      <c r="G13" t="s">
        <v>51</v>
      </c>
      <c r="H13">
        <v>2</v>
      </c>
      <c r="J13" s="2">
        <v>11299.355951490001</v>
      </c>
      <c r="L13" s="2" t="s">
        <v>59</v>
      </c>
      <c r="M13">
        <v>6</v>
      </c>
      <c r="O13" s="2">
        <v>3765.9817357500001</v>
      </c>
      <c r="Q13" s="2" t="s">
        <v>62</v>
      </c>
      <c r="R13">
        <v>9</v>
      </c>
      <c r="T13" s="2">
        <v>2990.3610283799999</v>
      </c>
      <c r="V13" s="2" t="s">
        <v>66</v>
      </c>
      <c r="W13">
        <v>12</v>
      </c>
    </row>
    <row r="14" spans="1:23" x14ac:dyDescent="0.25">
      <c r="A14" s="2" t="s">
        <v>56</v>
      </c>
      <c r="B14" s="2">
        <v>2</v>
      </c>
      <c r="C14">
        <v>3</v>
      </c>
      <c r="E14" s="2">
        <v>62903.449918719998</v>
      </c>
      <c r="G14" t="s">
        <v>51</v>
      </c>
      <c r="H14">
        <v>2</v>
      </c>
      <c r="J14" s="2">
        <v>128132.32462689</v>
      </c>
      <c r="L14" s="2" t="s">
        <v>59</v>
      </c>
      <c r="M14">
        <v>6</v>
      </c>
      <c r="O14" s="2">
        <v>50465.102797270003</v>
      </c>
      <c r="Q14" s="2" t="s">
        <v>62</v>
      </c>
      <c r="R14">
        <v>9</v>
      </c>
      <c r="T14" s="2">
        <v>38954.847773100002</v>
      </c>
      <c r="V14" s="2" t="s">
        <v>66</v>
      </c>
      <c r="W14">
        <v>12</v>
      </c>
    </row>
    <row r="15" spans="1:23" x14ac:dyDescent="0.25">
      <c r="A15" t="s">
        <v>55</v>
      </c>
      <c r="B15">
        <v>1</v>
      </c>
      <c r="C15">
        <v>1</v>
      </c>
      <c r="E15" s="2">
        <v>24556.320032539999</v>
      </c>
      <c r="G15" t="s">
        <v>57</v>
      </c>
      <c r="H15">
        <v>3</v>
      </c>
      <c r="J15" s="2">
        <v>7191.6431063199998</v>
      </c>
      <c r="L15" s="2" t="s">
        <v>60</v>
      </c>
      <c r="M15">
        <v>7</v>
      </c>
      <c r="O15" s="2">
        <v>6521.9677338800002</v>
      </c>
      <c r="Q15" s="2" t="s">
        <v>63</v>
      </c>
      <c r="R15">
        <v>4</v>
      </c>
      <c r="T15" s="2">
        <v>2845.09582108</v>
      </c>
      <c r="V15" t="s">
        <v>67</v>
      </c>
      <c r="W15">
        <v>13</v>
      </c>
    </row>
    <row r="16" spans="1:23" x14ac:dyDescent="0.25">
      <c r="A16" s="2" t="s">
        <v>56</v>
      </c>
      <c r="B16" s="2">
        <v>2</v>
      </c>
      <c r="C16" s="2">
        <v>1</v>
      </c>
      <c r="E16" s="2">
        <v>220983.3091408</v>
      </c>
      <c r="G16" t="s">
        <v>57</v>
      </c>
      <c r="H16">
        <v>3</v>
      </c>
      <c r="J16" s="2">
        <v>38687.214131510002</v>
      </c>
      <c r="L16" s="2" t="s">
        <v>60</v>
      </c>
      <c r="M16">
        <v>7</v>
      </c>
      <c r="O16" s="2">
        <v>53338.600456070002</v>
      </c>
      <c r="Q16" s="2" t="s">
        <v>63</v>
      </c>
      <c r="R16">
        <v>4</v>
      </c>
      <c r="T16" s="2">
        <v>42717.47670436</v>
      </c>
      <c r="V16" t="s">
        <v>67</v>
      </c>
      <c r="W16">
        <v>13</v>
      </c>
    </row>
    <row r="17" spans="1:23" x14ac:dyDescent="0.25">
      <c r="A17" t="s">
        <v>55</v>
      </c>
      <c r="B17">
        <v>1</v>
      </c>
      <c r="C17">
        <v>2</v>
      </c>
      <c r="E17" s="2">
        <v>30754.77176403</v>
      </c>
      <c r="G17" t="s">
        <v>57</v>
      </c>
      <c r="H17">
        <v>3</v>
      </c>
      <c r="J17" s="2">
        <v>7515.6955991300001</v>
      </c>
      <c r="L17" s="2" t="s">
        <v>60</v>
      </c>
      <c r="M17">
        <v>7</v>
      </c>
      <c r="O17" s="2">
        <v>9528.9741903100003</v>
      </c>
      <c r="Q17" s="2" t="s">
        <v>63</v>
      </c>
      <c r="R17">
        <v>4</v>
      </c>
      <c r="T17" s="2">
        <v>2855.3576187100002</v>
      </c>
      <c r="V17" t="s">
        <v>67</v>
      </c>
      <c r="W17">
        <v>13</v>
      </c>
    </row>
    <row r="18" spans="1:23" x14ac:dyDescent="0.25">
      <c r="A18" s="2" t="s">
        <v>56</v>
      </c>
      <c r="B18" s="2">
        <v>2</v>
      </c>
      <c r="C18">
        <v>2</v>
      </c>
      <c r="E18" s="2">
        <v>195050.58063305001</v>
      </c>
      <c r="G18" t="s">
        <v>57</v>
      </c>
      <c r="H18">
        <v>3</v>
      </c>
      <c r="J18" s="2">
        <v>41683.618578299996</v>
      </c>
      <c r="L18" s="2" t="s">
        <v>60</v>
      </c>
      <c r="M18">
        <v>7</v>
      </c>
      <c r="O18" s="2">
        <v>61153.99693632</v>
      </c>
      <c r="Q18" s="2" t="s">
        <v>63</v>
      </c>
      <c r="R18">
        <v>4</v>
      </c>
      <c r="T18" s="2">
        <v>35227.742542849999</v>
      </c>
      <c r="V18" t="s">
        <v>67</v>
      </c>
      <c r="W18">
        <v>13</v>
      </c>
    </row>
    <row r="19" spans="1:23" x14ac:dyDescent="0.25">
      <c r="A19" t="s">
        <v>55</v>
      </c>
      <c r="B19">
        <v>1</v>
      </c>
      <c r="C19">
        <v>3</v>
      </c>
      <c r="E19" s="2">
        <v>24406.50000262</v>
      </c>
      <c r="G19" t="s">
        <v>57</v>
      </c>
      <c r="H19">
        <v>3</v>
      </c>
      <c r="J19" s="2">
        <v>4259.7031471500004</v>
      </c>
      <c r="L19" s="2" t="s">
        <v>60</v>
      </c>
      <c r="M19">
        <v>7</v>
      </c>
      <c r="O19" s="2">
        <v>4794.5709416</v>
      </c>
      <c r="Q19" s="2" t="s">
        <v>63</v>
      </c>
      <c r="R19">
        <v>4</v>
      </c>
      <c r="T19" s="2">
        <v>3114.1944983399999</v>
      </c>
      <c r="V19" t="s">
        <v>67</v>
      </c>
      <c r="W19">
        <v>13</v>
      </c>
    </row>
    <row r="20" spans="1:23" x14ac:dyDescent="0.25">
      <c r="A20" s="2" t="s">
        <v>56</v>
      </c>
      <c r="B20" s="2">
        <v>2</v>
      </c>
      <c r="C20">
        <v>3</v>
      </c>
      <c r="E20" s="2">
        <v>36520.350760779998</v>
      </c>
      <c r="G20" t="s">
        <v>57</v>
      </c>
      <c r="H20">
        <v>3</v>
      </c>
      <c r="J20" s="2">
        <v>45804.198666359996</v>
      </c>
      <c r="L20" s="2" t="s">
        <v>60</v>
      </c>
      <c r="M20">
        <v>7</v>
      </c>
      <c r="O20" s="2">
        <v>47692.418878960001</v>
      </c>
      <c r="Q20" s="2" t="s">
        <v>63</v>
      </c>
      <c r="R20">
        <v>4</v>
      </c>
      <c r="T20" s="2">
        <v>37874.792832300001</v>
      </c>
      <c r="V20" t="s">
        <v>67</v>
      </c>
      <c r="W20">
        <v>13</v>
      </c>
    </row>
    <row r="21" spans="1:23" x14ac:dyDescent="0.25">
      <c r="A21" t="s">
        <v>55</v>
      </c>
      <c r="B21">
        <v>1</v>
      </c>
      <c r="C21">
        <v>1</v>
      </c>
      <c r="E21" s="2">
        <v>18908.572646789999</v>
      </c>
      <c r="G21" t="s">
        <v>52</v>
      </c>
      <c r="H21">
        <v>4</v>
      </c>
      <c r="J21" s="2">
        <v>7858.6955462100004</v>
      </c>
      <c r="L21" s="2" t="s">
        <v>61</v>
      </c>
      <c r="M21">
        <v>8</v>
      </c>
      <c r="O21" s="2">
        <v>12703.23504324</v>
      </c>
      <c r="Q21" s="6" t="s">
        <v>64</v>
      </c>
      <c r="R21">
        <v>10</v>
      </c>
      <c r="T21" s="2">
        <v>3552.31619245</v>
      </c>
      <c r="V21" s="2" t="s">
        <v>68</v>
      </c>
      <c r="W21">
        <v>14</v>
      </c>
    </row>
    <row r="22" spans="1:23" x14ac:dyDescent="0.25">
      <c r="A22" s="2" t="s">
        <v>56</v>
      </c>
      <c r="B22" s="2">
        <v>2</v>
      </c>
      <c r="C22" s="2">
        <v>1</v>
      </c>
      <c r="E22" s="3">
        <v>164523.91481958999</v>
      </c>
      <c r="G22" t="s">
        <v>52</v>
      </c>
      <c r="H22">
        <v>4</v>
      </c>
      <c r="J22" s="3">
        <v>39681.460459560003</v>
      </c>
      <c r="L22" s="2" t="s">
        <v>61</v>
      </c>
      <c r="M22">
        <v>8</v>
      </c>
      <c r="O22" s="1">
        <v>117029.20256583</v>
      </c>
      <c r="Q22" s="6" t="s">
        <v>64</v>
      </c>
      <c r="R22">
        <v>10</v>
      </c>
      <c r="T22" s="1">
        <v>35489.035393290003</v>
      </c>
      <c r="V22" s="2" t="s">
        <v>68</v>
      </c>
      <c r="W22">
        <v>14</v>
      </c>
    </row>
    <row r="23" spans="1:23" x14ac:dyDescent="0.25">
      <c r="A23" t="s">
        <v>55</v>
      </c>
      <c r="B23">
        <v>1</v>
      </c>
      <c r="C23">
        <v>2</v>
      </c>
      <c r="E23" s="2">
        <v>18288.326983989999</v>
      </c>
      <c r="G23" t="s">
        <v>52</v>
      </c>
      <c r="H23">
        <v>4</v>
      </c>
      <c r="J23" s="2">
        <v>5707.58207158</v>
      </c>
      <c r="L23" s="2" t="s">
        <v>61</v>
      </c>
      <c r="M23">
        <v>8</v>
      </c>
      <c r="O23" s="2">
        <v>13778.579258629999</v>
      </c>
      <c r="Q23" s="6" t="s">
        <v>64</v>
      </c>
      <c r="R23">
        <v>10</v>
      </c>
      <c r="T23" s="2">
        <v>4345.0092734099999</v>
      </c>
      <c r="V23" s="2" t="s">
        <v>68</v>
      </c>
      <c r="W23">
        <v>14</v>
      </c>
    </row>
    <row r="24" spans="1:23" x14ac:dyDescent="0.25">
      <c r="A24" s="2" t="s">
        <v>56</v>
      </c>
      <c r="B24" s="2">
        <v>2</v>
      </c>
      <c r="C24">
        <v>2</v>
      </c>
      <c r="E24" s="2">
        <v>159578.95112866</v>
      </c>
      <c r="G24" t="s">
        <v>52</v>
      </c>
      <c r="H24">
        <v>4</v>
      </c>
      <c r="J24" s="2">
        <v>66835.931035529997</v>
      </c>
      <c r="L24" s="2" t="s">
        <v>61</v>
      </c>
      <c r="M24">
        <v>8</v>
      </c>
      <c r="O24" s="2">
        <v>157537.57112931</v>
      </c>
      <c r="Q24" s="6" t="s">
        <v>64</v>
      </c>
      <c r="R24">
        <v>10</v>
      </c>
      <c r="T24" s="2">
        <v>44228.057474890004</v>
      </c>
      <c r="V24" s="2" t="s">
        <v>68</v>
      </c>
      <c r="W24">
        <v>14</v>
      </c>
    </row>
    <row r="25" spans="1:23" x14ac:dyDescent="0.25">
      <c r="A25" t="s">
        <v>55</v>
      </c>
      <c r="B25">
        <v>1</v>
      </c>
      <c r="C25">
        <v>3</v>
      </c>
      <c r="E25" s="2">
        <v>13310.70338012</v>
      </c>
      <c r="G25" t="s">
        <v>52</v>
      </c>
      <c r="H25">
        <v>4</v>
      </c>
      <c r="J25" s="2">
        <v>2684.4822751400002</v>
      </c>
      <c r="L25" s="2" t="s">
        <v>61</v>
      </c>
      <c r="M25">
        <v>8</v>
      </c>
      <c r="O25" s="2">
        <v>7978.4255397500001</v>
      </c>
      <c r="Q25" s="6" t="s">
        <v>64</v>
      </c>
      <c r="R25">
        <v>10</v>
      </c>
      <c r="T25" s="2">
        <v>3529.22084709</v>
      </c>
      <c r="V25" s="2" t="s">
        <v>68</v>
      </c>
      <c r="W25">
        <v>14</v>
      </c>
    </row>
    <row r="26" spans="1:23" x14ac:dyDescent="0.25">
      <c r="A26" s="2" t="s">
        <v>56</v>
      </c>
      <c r="B26" s="2">
        <v>2</v>
      </c>
      <c r="C26">
        <v>3</v>
      </c>
      <c r="E26" s="2">
        <v>56584.4755745</v>
      </c>
      <c r="G26" t="s">
        <v>52</v>
      </c>
      <c r="H26">
        <v>4</v>
      </c>
      <c r="J26" s="2">
        <v>46304.486822699997</v>
      </c>
      <c r="L26" s="2" t="s">
        <v>61</v>
      </c>
      <c r="M26">
        <v>8</v>
      </c>
      <c r="O26" s="2">
        <v>86081.540398340003</v>
      </c>
      <c r="Q26" s="6" t="s">
        <v>64</v>
      </c>
      <c r="R26">
        <v>10</v>
      </c>
      <c r="T26" s="2">
        <v>44566.142683949998</v>
      </c>
      <c r="V26" s="2" t="s">
        <v>68</v>
      </c>
      <c r="W26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6"/>
  <sheetViews>
    <sheetView topLeftCell="A10" zoomScale="85" zoomScaleNormal="85" workbookViewId="0">
      <selection activeCell="T3" sqref="T3:T26"/>
    </sheetView>
  </sheetViews>
  <sheetFormatPr baseColWidth="10" defaultRowHeight="15" x14ac:dyDescent="0.25"/>
  <cols>
    <col min="2" max="2" width="4.28515625" customWidth="1"/>
    <col min="3" max="4" width="5.85546875" customWidth="1"/>
    <col min="5" max="5" width="12.7109375" customWidth="1"/>
    <col min="6" max="6" width="3.7109375" customWidth="1"/>
    <col min="8" max="9" width="3" customWidth="1"/>
    <col min="10" max="10" width="13.85546875" customWidth="1"/>
    <col min="11" max="11" width="3.5703125" customWidth="1"/>
    <col min="12" max="12" width="15" customWidth="1"/>
    <col min="13" max="13" width="4.7109375" customWidth="1"/>
    <col min="14" max="14" width="3.85546875" customWidth="1"/>
    <col min="15" max="15" width="12.7109375" customWidth="1"/>
    <col min="16" max="16" width="3.85546875" customWidth="1"/>
    <col min="17" max="17" width="17.85546875" customWidth="1"/>
    <col min="18" max="19" width="4.42578125" customWidth="1"/>
    <col min="21" max="21" width="5.5703125" customWidth="1"/>
    <col min="22" max="22" width="15.85546875" customWidth="1"/>
    <col min="23" max="23" width="4.28515625" customWidth="1"/>
  </cols>
  <sheetData>
    <row r="3" spans="1:23" x14ac:dyDescent="0.25">
      <c r="A3" t="s">
        <v>55</v>
      </c>
      <c r="B3">
        <v>1</v>
      </c>
      <c r="C3">
        <v>1</v>
      </c>
      <c r="E3" s="2">
        <v>144799.94498100999</v>
      </c>
      <c r="G3" t="s">
        <v>50</v>
      </c>
      <c r="H3">
        <v>1</v>
      </c>
      <c r="J3" s="2">
        <v>129808.15976305</v>
      </c>
      <c r="L3" s="2" t="s">
        <v>58</v>
      </c>
      <c r="M3">
        <v>5</v>
      </c>
      <c r="O3" s="2">
        <v>78833.508855549997</v>
      </c>
      <c r="Q3" s="2" t="s">
        <v>51</v>
      </c>
      <c r="R3">
        <v>2</v>
      </c>
      <c r="T3" s="2">
        <v>62327.975744650001</v>
      </c>
      <c r="V3" s="2" t="s">
        <v>65</v>
      </c>
      <c r="W3">
        <v>11</v>
      </c>
    </row>
    <row r="4" spans="1:23" x14ac:dyDescent="0.25">
      <c r="A4" s="2" t="s">
        <v>56</v>
      </c>
      <c r="B4" s="2">
        <v>2</v>
      </c>
      <c r="C4" s="2">
        <v>1</v>
      </c>
      <c r="E4" s="3">
        <v>677166.03908261994</v>
      </c>
      <c r="F4" s="2"/>
      <c r="G4" t="s">
        <v>50</v>
      </c>
      <c r="H4" s="2">
        <v>1</v>
      </c>
      <c r="I4" s="2"/>
      <c r="J4" s="2">
        <v>471416.72451030998</v>
      </c>
      <c r="L4" s="2" t="s">
        <v>58</v>
      </c>
      <c r="M4" s="2">
        <v>5</v>
      </c>
      <c r="N4" s="2"/>
      <c r="O4" s="2">
        <v>377354.88039309997</v>
      </c>
      <c r="Q4" s="2" t="s">
        <v>51</v>
      </c>
      <c r="R4">
        <v>2</v>
      </c>
      <c r="T4" s="2">
        <v>442177.31296782999</v>
      </c>
      <c r="V4" s="2" t="s">
        <v>65</v>
      </c>
      <c r="W4">
        <v>11</v>
      </c>
    </row>
    <row r="5" spans="1:23" x14ac:dyDescent="0.25">
      <c r="A5" t="s">
        <v>55</v>
      </c>
      <c r="B5">
        <v>1</v>
      </c>
      <c r="C5">
        <v>2</v>
      </c>
      <c r="E5" s="2">
        <v>179544.18717446001</v>
      </c>
      <c r="G5" t="s">
        <v>50</v>
      </c>
      <c r="H5">
        <v>1</v>
      </c>
      <c r="J5" s="2">
        <v>148887.49477034999</v>
      </c>
      <c r="L5" s="2" t="s">
        <v>58</v>
      </c>
      <c r="M5">
        <v>5</v>
      </c>
      <c r="O5" s="2">
        <v>106343.72920982999</v>
      </c>
      <c r="Q5" s="2" t="s">
        <v>51</v>
      </c>
      <c r="R5">
        <v>2</v>
      </c>
      <c r="T5" s="2">
        <v>66147.87313434</v>
      </c>
      <c r="V5" s="2" t="s">
        <v>65</v>
      </c>
      <c r="W5">
        <v>11</v>
      </c>
    </row>
    <row r="6" spans="1:23" x14ac:dyDescent="0.25">
      <c r="A6" s="2" t="s">
        <v>56</v>
      </c>
      <c r="B6" s="2">
        <v>2</v>
      </c>
      <c r="C6">
        <v>2</v>
      </c>
      <c r="E6" s="3">
        <v>642180.87290495005</v>
      </c>
      <c r="G6" t="s">
        <v>50</v>
      </c>
      <c r="H6">
        <v>1</v>
      </c>
      <c r="J6" s="2">
        <v>537898.54302282003</v>
      </c>
      <c r="L6" s="2" t="s">
        <v>58</v>
      </c>
      <c r="M6">
        <v>5</v>
      </c>
      <c r="O6" s="2">
        <v>595217.92468339996</v>
      </c>
      <c r="Q6" s="2" t="s">
        <v>51</v>
      </c>
      <c r="R6">
        <v>2</v>
      </c>
      <c r="T6" s="2">
        <v>400626.05806260998</v>
      </c>
      <c r="V6" s="2" t="s">
        <v>65</v>
      </c>
      <c r="W6">
        <v>11</v>
      </c>
    </row>
    <row r="7" spans="1:23" x14ac:dyDescent="0.25">
      <c r="A7" t="s">
        <v>55</v>
      </c>
      <c r="B7">
        <v>1</v>
      </c>
      <c r="C7">
        <v>3</v>
      </c>
      <c r="E7" s="2">
        <v>94168.311909469994</v>
      </c>
      <c r="G7" t="s">
        <v>50</v>
      </c>
      <c r="H7">
        <v>1</v>
      </c>
      <c r="J7" s="2">
        <v>145022.27380232001</v>
      </c>
      <c r="L7" s="2" t="s">
        <v>58</v>
      </c>
      <c r="M7">
        <v>5</v>
      </c>
      <c r="O7" s="2">
        <v>65630.628653680003</v>
      </c>
      <c r="Q7" s="2" t="s">
        <v>51</v>
      </c>
      <c r="R7">
        <v>2</v>
      </c>
      <c r="T7" s="2">
        <v>65859.877111880007</v>
      </c>
      <c r="V7" s="2" t="s">
        <v>65</v>
      </c>
      <c r="W7">
        <v>11</v>
      </c>
    </row>
    <row r="8" spans="1:23" x14ac:dyDescent="0.25">
      <c r="A8" s="2" t="s">
        <v>56</v>
      </c>
      <c r="B8" s="2">
        <v>2</v>
      </c>
      <c r="C8">
        <v>3</v>
      </c>
      <c r="E8" s="3">
        <v>307359.02043015999</v>
      </c>
      <c r="G8" t="s">
        <v>50</v>
      </c>
      <c r="H8">
        <v>1</v>
      </c>
      <c r="J8" s="2">
        <v>424229.02662000002</v>
      </c>
      <c r="L8" s="2" t="s">
        <v>58</v>
      </c>
      <c r="M8">
        <v>5</v>
      </c>
      <c r="O8" s="2">
        <v>377251.78681885003</v>
      </c>
      <c r="Q8" s="2" t="s">
        <v>51</v>
      </c>
      <c r="R8">
        <v>2</v>
      </c>
      <c r="T8" s="2">
        <v>402965.69195067999</v>
      </c>
      <c r="V8" s="2" t="s">
        <v>65</v>
      </c>
      <c r="W8">
        <v>11</v>
      </c>
    </row>
    <row r="9" spans="1:23" x14ac:dyDescent="0.25">
      <c r="A9" t="s">
        <v>55</v>
      </c>
      <c r="B9">
        <v>1</v>
      </c>
      <c r="C9">
        <v>1</v>
      </c>
      <c r="E9" s="2">
        <v>119062.20336838</v>
      </c>
      <c r="G9" t="s">
        <v>51</v>
      </c>
      <c r="H9">
        <v>2</v>
      </c>
      <c r="J9" s="2">
        <v>39194.395564940001</v>
      </c>
      <c r="L9" s="2" t="s">
        <v>59</v>
      </c>
      <c r="M9">
        <v>6</v>
      </c>
      <c r="O9" s="2">
        <v>19655.82432453</v>
      </c>
      <c r="Q9" s="2" t="s">
        <v>62</v>
      </c>
      <c r="R9">
        <v>9</v>
      </c>
      <c r="T9" s="2">
        <v>16119.31568356</v>
      </c>
      <c r="V9" s="2" t="s">
        <v>66</v>
      </c>
      <c r="W9">
        <v>12</v>
      </c>
    </row>
    <row r="10" spans="1:23" x14ac:dyDescent="0.25">
      <c r="A10" s="2" t="s">
        <v>56</v>
      </c>
      <c r="B10" s="2">
        <v>2</v>
      </c>
      <c r="C10" s="2">
        <v>1</v>
      </c>
      <c r="E10" s="3">
        <v>702865.39068316994</v>
      </c>
      <c r="G10" t="s">
        <v>51</v>
      </c>
      <c r="H10">
        <v>2</v>
      </c>
      <c r="J10" s="3">
        <v>121322.52940044001</v>
      </c>
      <c r="L10" s="2" t="s">
        <v>59</v>
      </c>
      <c r="M10">
        <v>6</v>
      </c>
      <c r="O10" s="1">
        <v>101656.79461552</v>
      </c>
      <c r="Q10" s="2" t="s">
        <v>62</v>
      </c>
      <c r="R10">
        <v>9</v>
      </c>
      <c r="T10" s="1">
        <v>127104.35167042</v>
      </c>
      <c r="V10" s="2" t="s">
        <v>66</v>
      </c>
      <c r="W10">
        <v>12</v>
      </c>
    </row>
    <row r="11" spans="1:23" x14ac:dyDescent="0.25">
      <c r="A11" t="s">
        <v>55</v>
      </c>
      <c r="B11">
        <v>1</v>
      </c>
      <c r="C11">
        <v>2</v>
      </c>
      <c r="E11" s="2">
        <v>108153.82849860001</v>
      </c>
      <c r="G11" t="s">
        <v>51</v>
      </c>
      <c r="H11">
        <v>2</v>
      </c>
      <c r="J11" s="2">
        <v>25002.959960579999</v>
      </c>
      <c r="L11" s="2" t="s">
        <v>59</v>
      </c>
      <c r="M11">
        <v>6</v>
      </c>
      <c r="O11" s="2">
        <v>22243.96013643</v>
      </c>
      <c r="Q11" s="2" t="s">
        <v>62</v>
      </c>
      <c r="R11">
        <v>9</v>
      </c>
      <c r="T11" s="2">
        <v>17028.530771689999</v>
      </c>
      <c r="V11" s="2" t="s">
        <v>66</v>
      </c>
      <c r="W11">
        <v>12</v>
      </c>
    </row>
    <row r="12" spans="1:23" x14ac:dyDescent="0.25">
      <c r="A12" s="2" t="s">
        <v>56</v>
      </c>
      <c r="B12" s="2">
        <v>2</v>
      </c>
      <c r="C12">
        <v>2</v>
      </c>
      <c r="E12" s="2">
        <v>586427.19602042995</v>
      </c>
      <c r="G12" t="s">
        <v>51</v>
      </c>
      <c r="H12">
        <v>2</v>
      </c>
      <c r="J12" s="2">
        <v>138941.77893063001</v>
      </c>
      <c r="L12" s="2" t="s">
        <v>59</v>
      </c>
      <c r="M12">
        <v>6</v>
      </c>
      <c r="O12" s="2">
        <v>141442.74149956999</v>
      </c>
      <c r="Q12" s="2" t="s">
        <v>62</v>
      </c>
      <c r="R12">
        <v>9</v>
      </c>
      <c r="T12" s="2">
        <v>130344.43027053001</v>
      </c>
      <c r="V12" s="2" t="s">
        <v>66</v>
      </c>
      <c r="W12">
        <v>12</v>
      </c>
    </row>
    <row r="13" spans="1:23" x14ac:dyDescent="0.25">
      <c r="A13" t="s">
        <v>55</v>
      </c>
      <c r="B13">
        <v>1</v>
      </c>
      <c r="C13">
        <v>3</v>
      </c>
      <c r="E13" s="2">
        <v>137218.43930455</v>
      </c>
      <c r="G13" t="s">
        <v>51</v>
      </c>
      <c r="H13">
        <v>2</v>
      </c>
      <c r="J13" s="2">
        <v>18109.694790879999</v>
      </c>
      <c r="L13" s="2" t="s">
        <v>59</v>
      </c>
      <c r="M13">
        <v>6</v>
      </c>
      <c r="O13" s="2">
        <v>13402.2981122</v>
      </c>
      <c r="Q13" s="2" t="s">
        <v>62</v>
      </c>
      <c r="R13">
        <v>9</v>
      </c>
      <c r="T13" s="2">
        <v>15032.183280929999</v>
      </c>
      <c r="V13" s="2" t="s">
        <v>66</v>
      </c>
      <c r="W13">
        <v>12</v>
      </c>
    </row>
    <row r="14" spans="1:23" x14ac:dyDescent="0.25">
      <c r="A14" s="2" t="s">
        <v>56</v>
      </c>
      <c r="B14" s="2">
        <v>2</v>
      </c>
      <c r="C14">
        <v>3</v>
      </c>
      <c r="E14" s="2">
        <v>366378.10371292999</v>
      </c>
      <c r="G14" t="s">
        <v>51</v>
      </c>
      <c r="H14">
        <v>2</v>
      </c>
      <c r="J14" s="2">
        <v>118641.22286701</v>
      </c>
      <c r="L14" s="2" t="s">
        <v>59</v>
      </c>
      <c r="M14">
        <v>6</v>
      </c>
      <c r="O14" s="2">
        <v>106496.77605135999</v>
      </c>
      <c r="Q14" s="2" t="s">
        <v>62</v>
      </c>
      <c r="R14">
        <v>9</v>
      </c>
      <c r="T14" s="2">
        <v>136920.42477501</v>
      </c>
      <c r="V14" s="2" t="s">
        <v>66</v>
      </c>
      <c r="W14">
        <v>12</v>
      </c>
    </row>
    <row r="15" spans="1:23" x14ac:dyDescent="0.25">
      <c r="A15" t="s">
        <v>55</v>
      </c>
      <c r="B15">
        <v>1</v>
      </c>
      <c r="C15">
        <v>1</v>
      </c>
      <c r="E15" s="2">
        <v>186695.63223965</v>
      </c>
      <c r="G15" t="s">
        <v>57</v>
      </c>
      <c r="H15">
        <v>3</v>
      </c>
      <c r="J15" s="2">
        <v>20847.677039689999</v>
      </c>
      <c r="L15" s="2" t="s">
        <v>60</v>
      </c>
      <c r="M15">
        <v>7</v>
      </c>
      <c r="O15" s="2">
        <v>13079.225281270001</v>
      </c>
      <c r="Q15" s="2" t="s">
        <v>63</v>
      </c>
      <c r="R15">
        <v>4</v>
      </c>
      <c r="T15" s="2">
        <v>12012.616571</v>
      </c>
      <c r="V15" t="s">
        <v>67</v>
      </c>
      <c r="W15">
        <v>13</v>
      </c>
    </row>
    <row r="16" spans="1:23" x14ac:dyDescent="0.25">
      <c r="A16" s="2" t="s">
        <v>56</v>
      </c>
      <c r="B16" s="2">
        <v>2</v>
      </c>
      <c r="C16" s="2">
        <v>1</v>
      </c>
      <c r="E16" s="2">
        <v>1256111.3402384601</v>
      </c>
      <c r="G16" t="s">
        <v>57</v>
      </c>
      <c r="H16">
        <v>3</v>
      </c>
      <c r="J16" s="2">
        <v>393594.19453916</v>
      </c>
      <c r="L16" s="2" t="s">
        <v>60</v>
      </c>
      <c r="M16">
        <v>7</v>
      </c>
      <c r="O16" s="2">
        <v>326125.66974575003</v>
      </c>
      <c r="Q16" s="2" t="s">
        <v>63</v>
      </c>
      <c r="R16">
        <v>4</v>
      </c>
      <c r="T16" s="2">
        <v>265699.39034523</v>
      </c>
      <c r="V16" t="s">
        <v>67</v>
      </c>
      <c r="W16">
        <v>13</v>
      </c>
    </row>
    <row r="17" spans="1:23" x14ac:dyDescent="0.25">
      <c r="A17" t="s">
        <v>55</v>
      </c>
      <c r="B17">
        <v>1</v>
      </c>
      <c r="C17">
        <v>2</v>
      </c>
      <c r="E17" s="2">
        <v>231790.04840306999</v>
      </c>
      <c r="G17" t="s">
        <v>57</v>
      </c>
      <c r="H17">
        <v>3</v>
      </c>
      <c r="J17" s="2">
        <v>21227.69879214</v>
      </c>
      <c r="L17" s="2" t="s">
        <v>60</v>
      </c>
      <c r="M17">
        <v>7</v>
      </c>
      <c r="O17" s="2">
        <v>21250.309487940001</v>
      </c>
      <c r="Q17" s="2" t="s">
        <v>63</v>
      </c>
      <c r="R17">
        <v>4</v>
      </c>
      <c r="T17" s="2">
        <v>9890.0380592300007</v>
      </c>
      <c r="V17" t="s">
        <v>67</v>
      </c>
      <c r="W17">
        <v>13</v>
      </c>
    </row>
    <row r="18" spans="1:23" x14ac:dyDescent="0.25">
      <c r="A18" s="2" t="s">
        <v>56</v>
      </c>
      <c r="B18" s="2">
        <v>2</v>
      </c>
      <c r="C18">
        <v>2</v>
      </c>
      <c r="E18" s="2">
        <v>1028739.95573236</v>
      </c>
      <c r="G18" t="s">
        <v>57</v>
      </c>
      <c r="H18">
        <v>3</v>
      </c>
      <c r="J18" s="2">
        <v>410467.94660165999</v>
      </c>
      <c r="L18" s="2" t="s">
        <v>60</v>
      </c>
      <c r="M18">
        <v>7</v>
      </c>
      <c r="O18" s="2">
        <v>347804.97800025</v>
      </c>
      <c r="Q18" s="2" t="s">
        <v>63</v>
      </c>
      <c r="R18">
        <v>4</v>
      </c>
      <c r="T18" s="2">
        <v>164016.29737918999</v>
      </c>
      <c r="V18" t="s">
        <v>67</v>
      </c>
      <c r="W18">
        <v>13</v>
      </c>
    </row>
    <row r="19" spans="1:23" x14ac:dyDescent="0.25">
      <c r="A19" t="s">
        <v>55</v>
      </c>
      <c r="B19">
        <v>1</v>
      </c>
      <c r="C19">
        <v>3</v>
      </c>
      <c r="E19" s="2">
        <v>172655.46933791999</v>
      </c>
      <c r="G19" t="s">
        <v>57</v>
      </c>
      <c r="H19">
        <v>3</v>
      </c>
      <c r="J19" s="2">
        <v>15369.158787730001</v>
      </c>
      <c r="L19" s="2" t="s">
        <v>60</v>
      </c>
      <c r="M19">
        <v>7</v>
      </c>
      <c r="O19" s="2">
        <v>12045.90789592</v>
      </c>
      <c r="Q19" s="2" t="s">
        <v>63</v>
      </c>
      <c r="R19">
        <v>4</v>
      </c>
      <c r="T19" s="2">
        <v>11572.177133499999</v>
      </c>
      <c r="V19" t="s">
        <v>67</v>
      </c>
      <c r="W19">
        <v>13</v>
      </c>
    </row>
    <row r="20" spans="1:23" x14ac:dyDescent="0.25">
      <c r="A20" s="2" t="s">
        <v>56</v>
      </c>
      <c r="B20" s="2">
        <v>2</v>
      </c>
      <c r="C20">
        <v>3</v>
      </c>
      <c r="E20" s="2">
        <v>286096.47042854002</v>
      </c>
      <c r="G20" t="s">
        <v>57</v>
      </c>
      <c r="H20">
        <v>3</v>
      </c>
      <c r="J20" s="2">
        <v>372208.79949091998</v>
      </c>
      <c r="L20" s="2" t="s">
        <v>60</v>
      </c>
      <c r="M20">
        <v>7</v>
      </c>
      <c r="O20" s="2">
        <v>263008.77476007998</v>
      </c>
      <c r="Q20" s="2" t="s">
        <v>63</v>
      </c>
      <c r="R20">
        <v>4</v>
      </c>
      <c r="T20" s="2">
        <v>339961.58997859998</v>
      </c>
      <c r="V20" t="s">
        <v>67</v>
      </c>
      <c r="W20">
        <v>13</v>
      </c>
    </row>
    <row r="21" spans="1:23" x14ac:dyDescent="0.25">
      <c r="A21" t="s">
        <v>55</v>
      </c>
      <c r="B21">
        <v>1</v>
      </c>
      <c r="C21">
        <v>1</v>
      </c>
      <c r="E21" s="2">
        <v>29567.855344790001</v>
      </c>
      <c r="G21" t="s">
        <v>52</v>
      </c>
      <c r="H21">
        <v>4</v>
      </c>
      <c r="J21" s="2">
        <v>23144.126628049999</v>
      </c>
      <c r="L21" s="2" t="s">
        <v>61</v>
      </c>
      <c r="M21">
        <v>8</v>
      </c>
      <c r="O21" s="2">
        <v>18093.213726639999</v>
      </c>
      <c r="Q21" s="6" t="s">
        <v>64</v>
      </c>
      <c r="R21">
        <v>10</v>
      </c>
      <c r="T21" s="2">
        <v>6457.7487014400003</v>
      </c>
      <c r="V21" s="2" t="s">
        <v>68</v>
      </c>
      <c r="W21">
        <v>14</v>
      </c>
    </row>
    <row r="22" spans="1:23" x14ac:dyDescent="0.25">
      <c r="A22" s="2" t="s">
        <v>56</v>
      </c>
      <c r="B22" s="2">
        <v>2</v>
      </c>
      <c r="C22" s="2">
        <v>1</v>
      </c>
      <c r="E22" s="3">
        <v>576089.48402168998</v>
      </c>
      <c r="G22" t="s">
        <v>52</v>
      </c>
      <c r="H22">
        <v>4</v>
      </c>
      <c r="J22" s="3">
        <v>410407.82669675001</v>
      </c>
      <c r="L22" s="2" t="s">
        <v>61</v>
      </c>
      <c r="M22">
        <v>8</v>
      </c>
      <c r="O22" s="1">
        <v>103046.29325346999</v>
      </c>
      <c r="Q22" s="6" t="s">
        <v>64</v>
      </c>
      <c r="R22">
        <v>10</v>
      </c>
      <c r="T22" s="1">
        <v>42023.496269540003</v>
      </c>
      <c r="V22" s="2" t="s">
        <v>68</v>
      </c>
      <c r="W22">
        <v>14</v>
      </c>
    </row>
    <row r="23" spans="1:23" x14ac:dyDescent="0.25">
      <c r="A23" t="s">
        <v>55</v>
      </c>
      <c r="B23">
        <v>1</v>
      </c>
      <c r="C23">
        <v>2</v>
      </c>
      <c r="E23" s="2">
        <v>31010.03878771</v>
      </c>
      <c r="G23" t="s">
        <v>52</v>
      </c>
      <c r="H23">
        <v>4</v>
      </c>
      <c r="J23" s="2">
        <v>15762.53606971</v>
      </c>
      <c r="L23" s="2" t="s">
        <v>61</v>
      </c>
      <c r="M23">
        <v>8</v>
      </c>
      <c r="O23" s="2">
        <v>20138.432895419999</v>
      </c>
      <c r="Q23" s="6" t="s">
        <v>64</v>
      </c>
      <c r="R23">
        <v>10</v>
      </c>
      <c r="T23" s="2">
        <v>6674.4486541400001</v>
      </c>
      <c r="V23" s="2" t="s">
        <v>68</v>
      </c>
      <c r="W23">
        <v>14</v>
      </c>
    </row>
    <row r="24" spans="1:23" x14ac:dyDescent="0.25">
      <c r="A24" s="2" t="s">
        <v>56</v>
      </c>
      <c r="B24" s="2">
        <v>2</v>
      </c>
      <c r="C24">
        <v>2</v>
      </c>
      <c r="E24" s="2">
        <v>492303.22932473</v>
      </c>
      <c r="G24" t="s">
        <v>52</v>
      </c>
      <c r="H24">
        <v>4</v>
      </c>
      <c r="J24" s="2">
        <v>565658.02384740999</v>
      </c>
      <c r="L24" s="2" t="s">
        <v>61</v>
      </c>
      <c r="M24">
        <v>8</v>
      </c>
      <c r="O24" s="2">
        <v>125592.93361809</v>
      </c>
      <c r="Q24" s="6" t="s">
        <v>64</v>
      </c>
      <c r="R24">
        <v>10</v>
      </c>
      <c r="T24" s="2">
        <v>46402.406844329998</v>
      </c>
      <c r="V24" s="2" t="s">
        <v>68</v>
      </c>
      <c r="W24">
        <v>14</v>
      </c>
    </row>
    <row r="25" spans="1:23" x14ac:dyDescent="0.25">
      <c r="A25" t="s">
        <v>55</v>
      </c>
      <c r="B25">
        <v>1</v>
      </c>
      <c r="C25">
        <v>3</v>
      </c>
      <c r="E25" s="2">
        <v>24905.535536719999</v>
      </c>
      <c r="G25" t="s">
        <v>52</v>
      </c>
      <c r="H25">
        <v>4</v>
      </c>
      <c r="J25" s="2">
        <v>11076.49720324</v>
      </c>
      <c r="L25" s="2" t="s">
        <v>61</v>
      </c>
      <c r="M25">
        <v>8</v>
      </c>
      <c r="O25" s="2">
        <v>12011.5973034</v>
      </c>
      <c r="Q25" s="6" t="s">
        <v>64</v>
      </c>
      <c r="R25">
        <v>10</v>
      </c>
      <c r="T25" s="2">
        <v>5867.7484839400004</v>
      </c>
      <c r="V25" s="2" t="s">
        <v>68</v>
      </c>
      <c r="W25">
        <v>14</v>
      </c>
    </row>
    <row r="26" spans="1:23" x14ac:dyDescent="0.25">
      <c r="A26" s="2" t="s">
        <v>56</v>
      </c>
      <c r="B26" s="2">
        <v>2</v>
      </c>
      <c r="C26">
        <v>3</v>
      </c>
      <c r="E26" s="2">
        <v>367020.57680157002</v>
      </c>
      <c r="G26" t="s">
        <v>52</v>
      </c>
      <c r="H26">
        <v>4</v>
      </c>
      <c r="J26" s="2">
        <v>383490.45769985003</v>
      </c>
      <c r="L26" s="2" t="s">
        <v>61</v>
      </c>
      <c r="M26">
        <v>8</v>
      </c>
      <c r="O26" s="2">
        <v>75510.582552060005</v>
      </c>
      <c r="Q26" s="6" t="s">
        <v>64</v>
      </c>
      <c r="R26">
        <v>10</v>
      </c>
      <c r="T26" s="2">
        <v>47050.830884219999</v>
      </c>
      <c r="V26" s="2" t="s">
        <v>68</v>
      </c>
      <c r="W26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2" workbookViewId="0">
      <selection activeCell="B18" sqref="B18"/>
    </sheetView>
  </sheetViews>
  <sheetFormatPr baseColWidth="10" defaultRowHeight="15" x14ac:dyDescent="0.25"/>
  <sheetData>
    <row r="1" spans="1:13" x14ac:dyDescent="0.25">
      <c r="A1" t="s">
        <v>79</v>
      </c>
    </row>
    <row r="2" spans="1:13" x14ac:dyDescent="0.25">
      <c r="A2" t="s">
        <v>70</v>
      </c>
      <c r="B2" s="6" t="s">
        <v>69</v>
      </c>
    </row>
    <row r="3" spans="1:13" x14ac:dyDescent="0.25">
      <c r="A3" t="s">
        <v>72</v>
      </c>
      <c r="B3" s="6" t="s">
        <v>73</v>
      </c>
    </row>
    <row r="4" spans="1:13" x14ac:dyDescent="0.25">
      <c r="A4" t="s">
        <v>75</v>
      </c>
      <c r="B4" s="6" t="s">
        <v>74</v>
      </c>
      <c r="C4" s="2"/>
      <c r="D4" s="2"/>
      <c r="E4" s="2"/>
      <c r="F4" s="2"/>
      <c r="G4" s="2"/>
      <c r="H4" s="3"/>
      <c r="I4" s="2"/>
      <c r="J4" s="2"/>
      <c r="K4" s="2"/>
      <c r="L4" s="2"/>
      <c r="M4" s="2"/>
    </row>
    <row r="5" spans="1:13" x14ac:dyDescent="0.25">
      <c r="A5" s="6" t="s">
        <v>76</v>
      </c>
      <c r="B5" s="6" t="s">
        <v>77</v>
      </c>
      <c r="C5" s="6"/>
      <c r="D5" s="6"/>
      <c r="E5" s="1"/>
      <c r="F5" s="1"/>
      <c r="G5" s="6"/>
      <c r="H5" s="6"/>
      <c r="I5" s="2"/>
      <c r="J5" s="2"/>
      <c r="K5" s="3"/>
      <c r="L5" s="2"/>
      <c r="M5" s="2"/>
    </row>
    <row r="6" spans="1:13" x14ac:dyDescent="0.25">
      <c r="A6" s="6"/>
      <c r="C6" s="6"/>
      <c r="D6" s="6"/>
      <c r="E6" s="6"/>
      <c r="F6" s="6"/>
      <c r="G6" s="6"/>
      <c r="H6" s="6"/>
    </row>
    <row r="7" spans="1:13" x14ac:dyDescent="0.25">
      <c r="A7" s="6" t="s">
        <v>80</v>
      </c>
      <c r="B7" s="6"/>
      <c r="C7" s="6"/>
      <c r="D7" s="6"/>
      <c r="E7" s="1"/>
      <c r="F7" s="6"/>
      <c r="G7" s="6"/>
      <c r="H7" s="6"/>
      <c r="I7" s="6"/>
      <c r="J7" s="6"/>
    </row>
    <row r="8" spans="1:13" x14ac:dyDescent="0.25">
      <c r="A8" s="6" t="s">
        <v>70</v>
      </c>
      <c r="B8" t="s">
        <v>78</v>
      </c>
      <c r="C8" s="6"/>
      <c r="D8" s="6"/>
      <c r="E8" s="6"/>
      <c r="F8" s="6"/>
      <c r="G8" s="6"/>
      <c r="H8" s="6"/>
      <c r="I8" s="6"/>
      <c r="J8" s="6"/>
    </row>
    <row r="9" spans="1:13" x14ac:dyDescent="0.25">
      <c r="A9" t="s">
        <v>72</v>
      </c>
      <c r="B9" s="6" t="s">
        <v>71</v>
      </c>
      <c r="C9" s="6"/>
      <c r="D9" s="6"/>
      <c r="E9" s="1"/>
      <c r="F9" s="6"/>
      <c r="G9" s="6"/>
      <c r="H9" s="6"/>
      <c r="I9" s="6"/>
      <c r="J9" s="6"/>
    </row>
    <row r="10" spans="1:13" x14ac:dyDescent="0.25">
      <c r="A10" s="6" t="s">
        <v>75</v>
      </c>
      <c r="B10" s="6" t="s">
        <v>81</v>
      </c>
      <c r="C10" s="6"/>
      <c r="D10" s="6"/>
      <c r="E10" s="6"/>
      <c r="F10" s="6"/>
      <c r="G10" s="6"/>
      <c r="H10" s="6"/>
      <c r="I10" s="6"/>
      <c r="J10" s="6"/>
    </row>
    <row r="11" spans="1:13" x14ac:dyDescent="0.25">
      <c r="A11" s="6" t="s">
        <v>76</v>
      </c>
      <c r="B11" s="6" t="s">
        <v>82</v>
      </c>
      <c r="C11" s="2"/>
      <c r="D11" s="2"/>
      <c r="E11" s="3"/>
      <c r="F11" s="2"/>
      <c r="G11" s="2"/>
      <c r="H11" s="6"/>
      <c r="I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3" x14ac:dyDescent="0.25">
      <c r="A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3" x14ac:dyDescent="0.25">
      <c r="A14" s="6" t="s">
        <v>83</v>
      </c>
      <c r="B14" s="6"/>
      <c r="C14" s="6"/>
      <c r="D14" s="6"/>
      <c r="E14" s="1"/>
      <c r="F14" s="6"/>
      <c r="G14" s="6"/>
      <c r="H14" s="6"/>
      <c r="I14" s="6"/>
      <c r="J14" s="6"/>
      <c r="K14" s="6"/>
      <c r="L14" s="6"/>
    </row>
    <row r="15" spans="1:13" x14ac:dyDescent="0.25">
      <c r="A15" s="6" t="s">
        <v>70</v>
      </c>
      <c r="B15" s="6" t="s">
        <v>84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3" x14ac:dyDescent="0.25">
      <c r="A16" t="s">
        <v>72</v>
      </c>
      <c r="B16" s="6" t="s">
        <v>85</v>
      </c>
      <c r="C16" s="6"/>
      <c r="D16" s="6"/>
      <c r="E16" s="1"/>
      <c r="F16" s="6"/>
      <c r="G16" s="6"/>
      <c r="H16" s="6"/>
      <c r="I16" s="6"/>
      <c r="J16" s="6"/>
      <c r="K16" s="6"/>
      <c r="L16" s="6"/>
    </row>
    <row r="17" spans="1:14" x14ac:dyDescent="0.25">
      <c r="A17" s="6" t="s">
        <v>75</v>
      </c>
      <c r="B17" s="6" t="s">
        <v>86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 t="s">
        <v>76</v>
      </c>
      <c r="B18" s="6" t="s">
        <v>87</v>
      </c>
      <c r="C18" s="6"/>
      <c r="D18" s="6"/>
      <c r="E18" s="1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1"/>
      <c r="I19" s="1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1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1"/>
      <c r="F22" s="6"/>
      <c r="G22" s="6"/>
      <c r="H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1"/>
      <c r="F24" s="6"/>
      <c r="G24" s="6"/>
      <c r="H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J29" s="6"/>
      <c r="K29" s="6"/>
      <c r="L29" s="6"/>
      <c r="M29" s="6"/>
      <c r="N29" s="6"/>
    </row>
    <row r="30" spans="1:14" x14ac:dyDescent="0.25">
      <c r="A30" s="6"/>
      <c r="D30" s="6"/>
      <c r="E30" s="6"/>
      <c r="F30" s="6"/>
      <c r="G30" s="6"/>
      <c r="H30" s="6"/>
      <c r="J30" s="6"/>
      <c r="L30" s="6"/>
      <c r="M30" s="6"/>
      <c r="N30" s="6"/>
    </row>
    <row r="31" spans="1:14" x14ac:dyDescent="0.25">
      <c r="D31" s="6"/>
      <c r="E31" s="6"/>
      <c r="F31" s="6"/>
      <c r="G31" s="6"/>
      <c r="H31" s="6"/>
      <c r="J31" s="6"/>
      <c r="L31" s="6"/>
      <c r="M31" s="6"/>
      <c r="N3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6"/>
  <sheetViews>
    <sheetView topLeftCell="B1" zoomScale="85" zoomScaleNormal="85" workbookViewId="0">
      <selection activeCell="T26" sqref="T3:T26"/>
    </sheetView>
  </sheetViews>
  <sheetFormatPr baseColWidth="10" defaultRowHeight="15" x14ac:dyDescent="0.25"/>
  <cols>
    <col min="2" max="2" width="4.28515625" customWidth="1"/>
    <col min="3" max="4" width="5.85546875" customWidth="1"/>
    <col min="6" max="6" width="3.85546875" customWidth="1"/>
    <col min="8" max="9" width="3" customWidth="1"/>
    <col min="10" max="10" width="13.85546875" customWidth="1"/>
    <col min="11" max="11" width="5.42578125" customWidth="1"/>
    <col min="12" max="12" width="15" customWidth="1"/>
    <col min="13" max="13" width="4.7109375" customWidth="1"/>
    <col min="14" max="14" width="3.85546875" customWidth="1"/>
    <col min="16" max="16" width="4.85546875" customWidth="1"/>
    <col min="17" max="17" width="17.85546875" customWidth="1"/>
    <col min="18" max="19" width="4.42578125" customWidth="1"/>
    <col min="21" max="21" width="6.140625" customWidth="1"/>
    <col min="22" max="22" width="15.85546875" customWidth="1"/>
    <col min="23" max="23" width="4.28515625" customWidth="1"/>
  </cols>
  <sheetData>
    <row r="3" spans="1:23" x14ac:dyDescent="0.25">
      <c r="A3" t="s">
        <v>55</v>
      </c>
      <c r="B3">
        <v>1</v>
      </c>
      <c r="C3">
        <v>1</v>
      </c>
      <c r="E3" s="2">
        <v>0.94748494000000005</v>
      </c>
      <c r="G3" t="s">
        <v>50</v>
      </c>
      <c r="H3">
        <v>1</v>
      </c>
      <c r="J3" s="2">
        <v>0.42860134</v>
      </c>
      <c r="L3" s="2" t="s">
        <v>58</v>
      </c>
      <c r="M3">
        <v>5</v>
      </c>
      <c r="O3" s="2">
        <v>0.53226660999999997</v>
      </c>
      <c r="Q3" s="2" t="s">
        <v>51</v>
      </c>
      <c r="R3">
        <v>2</v>
      </c>
      <c r="T3" s="2">
        <v>0.29513615999999998</v>
      </c>
      <c r="V3" s="2" t="s">
        <v>65</v>
      </c>
      <c r="W3">
        <v>11</v>
      </c>
    </row>
    <row r="4" spans="1:23" x14ac:dyDescent="0.25">
      <c r="A4" s="2" t="s">
        <v>56</v>
      </c>
      <c r="B4" s="2">
        <v>2</v>
      </c>
      <c r="C4" s="2">
        <v>1</v>
      </c>
      <c r="E4" s="2">
        <v>1.7649461799999999</v>
      </c>
      <c r="F4" s="2"/>
      <c r="G4" t="s">
        <v>50</v>
      </c>
      <c r="H4" s="2">
        <v>1</v>
      </c>
      <c r="I4" s="2"/>
      <c r="J4" s="2">
        <v>0.71323934</v>
      </c>
      <c r="L4" s="2" t="s">
        <v>58</v>
      </c>
      <c r="M4" s="2">
        <v>5</v>
      </c>
      <c r="N4" s="2"/>
      <c r="O4" s="2">
        <v>0.94403718999999997</v>
      </c>
      <c r="Q4" s="2" t="s">
        <v>51</v>
      </c>
      <c r="R4">
        <v>2</v>
      </c>
      <c r="T4" s="2">
        <v>0.71993808999999997</v>
      </c>
      <c r="V4" s="2" t="s">
        <v>65</v>
      </c>
      <c r="W4">
        <v>11</v>
      </c>
    </row>
    <row r="5" spans="1:23" x14ac:dyDescent="0.25">
      <c r="A5" t="s">
        <v>55</v>
      </c>
      <c r="B5">
        <v>1</v>
      </c>
      <c r="C5">
        <v>2</v>
      </c>
      <c r="E5" s="2">
        <v>1.5068345299999999</v>
      </c>
      <c r="G5" t="s">
        <v>50</v>
      </c>
      <c r="H5">
        <v>1</v>
      </c>
      <c r="J5" s="2">
        <v>0.47508313000000002</v>
      </c>
      <c r="L5" s="2" t="s">
        <v>58</v>
      </c>
      <c r="M5">
        <v>5</v>
      </c>
      <c r="O5" s="2">
        <v>0.35080206000000003</v>
      </c>
      <c r="Q5" s="2" t="s">
        <v>51</v>
      </c>
      <c r="R5">
        <v>2</v>
      </c>
      <c r="T5" s="2">
        <v>0.28904612000000002</v>
      </c>
      <c r="V5" s="2" t="s">
        <v>65</v>
      </c>
      <c r="W5">
        <v>11</v>
      </c>
    </row>
    <row r="6" spans="1:23" x14ac:dyDescent="0.25">
      <c r="A6" s="2" t="s">
        <v>56</v>
      </c>
      <c r="B6" s="2">
        <v>2</v>
      </c>
      <c r="C6">
        <v>2</v>
      </c>
      <c r="E6" s="2">
        <v>2.4804338600000002</v>
      </c>
      <c r="G6" t="s">
        <v>50</v>
      </c>
      <c r="H6">
        <v>1</v>
      </c>
      <c r="J6" s="2">
        <v>0.81264292000000005</v>
      </c>
      <c r="L6" s="2" t="s">
        <v>58</v>
      </c>
      <c r="M6">
        <v>5</v>
      </c>
      <c r="O6" s="2">
        <v>0.97265568999999996</v>
      </c>
      <c r="Q6" s="2" t="s">
        <v>51</v>
      </c>
      <c r="R6">
        <v>2</v>
      </c>
      <c r="T6" s="2">
        <v>0.65265183000000004</v>
      </c>
      <c r="V6" s="2" t="s">
        <v>65</v>
      </c>
      <c r="W6">
        <v>11</v>
      </c>
    </row>
    <row r="7" spans="1:23" x14ac:dyDescent="0.25">
      <c r="A7" t="s">
        <v>55</v>
      </c>
      <c r="B7">
        <v>1</v>
      </c>
      <c r="C7">
        <v>3</v>
      </c>
      <c r="E7" s="2">
        <v>2.2355001300000001</v>
      </c>
      <c r="G7" t="s">
        <v>50</v>
      </c>
      <c r="H7">
        <v>1</v>
      </c>
      <c r="J7" s="2">
        <v>0.30755068000000002</v>
      </c>
      <c r="L7" s="2" t="s">
        <v>58</v>
      </c>
      <c r="M7">
        <v>5</v>
      </c>
      <c r="O7" s="2">
        <v>0.31914340000000002</v>
      </c>
      <c r="Q7" s="2" t="s">
        <v>51</v>
      </c>
      <c r="R7">
        <v>2</v>
      </c>
      <c r="T7" s="2">
        <v>0.30297294000000002</v>
      </c>
      <c r="V7" s="2" t="s">
        <v>65</v>
      </c>
      <c r="W7">
        <v>11</v>
      </c>
    </row>
    <row r="8" spans="1:23" x14ac:dyDescent="0.25">
      <c r="A8" s="2" t="s">
        <v>56</v>
      </c>
      <c r="B8" s="2">
        <v>2</v>
      </c>
      <c r="C8">
        <v>3</v>
      </c>
      <c r="E8" s="2">
        <v>2.6926584099999999</v>
      </c>
      <c r="G8" t="s">
        <v>50</v>
      </c>
      <c r="H8">
        <v>1</v>
      </c>
      <c r="J8" s="2">
        <v>0.75529542000000005</v>
      </c>
      <c r="L8" s="2" t="s">
        <v>58</v>
      </c>
      <c r="M8">
        <v>5</v>
      </c>
      <c r="O8" s="2">
        <v>0.92422238999999995</v>
      </c>
      <c r="Q8" s="2" t="s">
        <v>51</v>
      </c>
      <c r="R8">
        <v>2</v>
      </c>
      <c r="T8" s="2">
        <v>0.68479272000000002</v>
      </c>
      <c r="V8" s="2" t="s">
        <v>65</v>
      </c>
      <c r="W8">
        <v>11</v>
      </c>
    </row>
    <row r="9" spans="1:23" x14ac:dyDescent="0.25">
      <c r="A9" t="s">
        <v>55</v>
      </c>
      <c r="B9">
        <v>1</v>
      </c>
      <c r="C9">
        <v>1</v>
      </c>
      <c r="E9" s="2">
        <v>0.62917756000000002</v>
      </c>
      <c r="G9" t="s">
        <v>51</v>
      </c>
      <c r="H9">
        <v>2</v>
      </c>
      <c r="J9" s="2">
        <v>1.26300751</v>
      </c>
      <c r="L9" s="2" t="s">
        <v>59</v>
      </c>
      <c r="M9">
        <v>6</v>
      </c>
      <c r="O9" s="2">
        <v>0.54172279000000001</v>
      </c>
      <c r="Q9" s="2" t="s">
        <v>62</v>
      </c>
      <c r="R9">
        <v>9</v>
      </c>
      <c r="T9" s="2">
        <v>0.27305287</v>
      </c>
      <c r="V9" s="2" t="s">
        <v>66</v>
      </c>
      <c r="W9">
        <v>12</v>
      </c>
    </row>
    <row r="10" spans="1:23" x14ac:dyDescent="0.25">
      <c r="A10" s="2" t="s">
        <v>56</v>
      </c>
      <c r="B10" s="2">
        <v>2</v>
      </c>
      <c r="C10" s="2">
        <v>1</v>
      </c>
      <c r="E10" s="2">
        <v>1.5603354</v>
      </c>
      <c r="G10" t="s">
        <v>51</v>
      </c>
      <c r="H10">
        <v>2</v>
      </c>
      <c r="J10" s="2">
        <v>2.10944748</v>
      </c>
      <c r="L10" s="2" t="s">
        <v>59</v>
      </c>
      <c r="M10">
        <v>6</v>
      </c>
      <c r="O10" s="2">
        <v>0.91397209999999995</v>
      </c>
      <c r="Q10" s="2" t="s">
        <v>62</v>
      </c>
      <c r="R10">
        <v>9</v>
      </c>
      <c r="T10" s="2">
        <v>0.58871516999999995</v>
      </c>
      <c r="V10" s="2" t="s">
        <v>66</v>
      </c>
      <c r="W10">
        <v>12</v>
      </c>
    </row>
    <row r="11" spans="1:23" x14ac:dyDescent="0.25">
      <c r="A11" t="s">
        <v>55</v>
      </c>
      <c r="B11">
        <v>1</v>
      </c>
      <c r="C11">
        <v>2</v>
      </c>
      <c r="E11" s="2">
        <v>1.16037506</v>
      </c>
      <c r="G11" t="s">
        <v>51</v>
      </c>
      <c r="H11">
        <v>2</v>
      </c>
      <c r="J11" s="2">
        <v>1.8668522299999999</v>
      </c>
      <c r="L11" s="2" t="s">
        <v>59</v>
      </c>
      <c r="M11">
        <v>6</v>
      </c>
      <c r="O11" s="2">
        <v>0.34645084999999998</v>
      </c>
      <c r="Q11" s="2" t="s">
        <v>62</v>
      </c>
      <c r="R11">
        <v>9</v>
      </c>
      <c r="T11" s="2">
        <v>0.34351472</v>
      </c>
      <c r="V11" s="2" t="s">
        <v>66</v>
      </c>
      <c r="W11">
        <v>12</v>
      </c>
    </row>
    <row r="12" spans="1:23" x14ac:dyDescent="0.25">
      <c r="A12" s="2" t="s">
        <v>56</v>
      </c>
      <c r="B12" s="2">
        <v>2</v>
      </c>
      <c r="C12">
        <v>2</v>
      </c>
      <c r="E12" s="2">
        <v>2.1279634399999998</v>
      </c>
      <c r="G12" t="s">
        <v>51</v>
      </c>
      <c r="H12">
        <v>2</v>
      </c>
      <c r="J12" s="2">
        <v>2.4288789199999998</v>
      </c>
      <c r="L12" s="2" t="s">
        <v>59</v>
      </c>
      <c r="M12">
        <v>6</v>
      </c>
      <c r="O12" s="2">
        <v>0.90591953000000003</v>
      </c>
      <c r="Q12" s="2" t="s">
        <v>62</v>
      </c>
      <c r="R12">
        <v>9</v>
      </c>
      <c r="T12" s="2">
        <v>0.61300695000000005</v>
      </c>
      <c r="V12" s="2" t="s">
        <v>66</v>
      </c>
      <c r="W12">
        <v>12</v>
      </c>
    </row>
    <row r="13" spans="1:23" x14ac:dyDescent="0.25">
      <c r="A13" t="s">
        <v>55</v>
      </c>
      <c r="B13">
        <v>1</v>
      </c>
      <c r="C13">
        <v>3</v>
      </c>
      <c r="E13" s="2">
        <v>1.30303919</v>
      </c>
      <c r="G13" t="s">
        <v>51</v>
      </c>
      <c r="H13">
        <v>2</v>
      </c>
      <c r="J13" s="2">
        <v>0.86310997</v>
      </c>
      <c r="L13" s="2" t="s">
        <v>59</v>
      </c>
      <c r="M13">
        <v>6</v>
      </c>
      <c r="O13" s="2">
        <v>0.32040054000000001</v>
      </c>
      <c r="Q13" s="2" t="s">
        <v>62</v>
      </c>
      <c r="R13">
        <v>9</v>
      </c>
      <c r="T13" s="2">
        <v>0.39573016999999999</v>
      </c>
      <c r="V13" s="2" t="s">
        <v>66</v>
      </c>
      <c r="W13">
        <v>12</v>
      </c>
    </row>
    <row r="14" spans="1:23" x14ac:dyDescent="0.25">
      <c r="A14" s="2" t="s">
        <v>56</v>
      </c>
      <c r="B14" s="2">
        <v>2</v>
      </c>
      <c r="C14">
        <v>3</v>
      </c>
      <c r="E14" s="2">
        <v>1.6462879500000001</v>
      </c>
      <c r="G14" t="s">
        <v>51</v>
      </c>
      <c r="H14">
        <v>2</v>
      </c>
      <c r="J14" s="2">
        <v>2.3619814099999998</v>
      </c>
      <c r="L14" s="2" t="s">
        <v>59</v>
      </c>
      <c r="M14">
        <v>6</v>
      </c>
      <c r="O14" s="2">
        <v>0.92878874</v>
      </c>
      <c r="Q14" s="2" t="s">
        <v>62</v>
      </c>
      <c r="R14">
        <v>9</v>
      </c>
      <c r="T14" s="2">
        <v>0.62709263999999998</v>
      </c>
      <c r="V14" s="2" t="s">
        <v>66</v>
      </c>
      <c r="W14">
        <v>12</v>
      </c>
    </row>
    <row r="15" spans="1:23" x14ac:dyDescent="0.25">
      <c r="A15" t="s">
        <v>55</v>
      </c>
      <c r="B15">
        <v>1</v>
      </c>
      <c r="C15">
        <v>1</v>
      </c>
      <c r="E15" s="2">
        <v>0.96505582999999995</v>
      </c>
      <c r="G15" t="s">
        <v>57</v>
      </c>
      <c r="H15">
        <v>3</v>
      </c>
      <c r="J15" s="2">
        <v>0.36185437999999998</v>
      </c>
      <c r="L15" s="2" t="s">
        <v>60</v>
      </c>
      <c r="M15">
        <v>7</v>
      </c>
      <c r="O15" s="2">
        <v>0.56140047000000004</v>
      </c>
      <c r="Q15" s="2" t="s">
        <v>63</v>
      </c>
      <c r="R15">
        <v>4</v>
      </c>
      <c r="T15" s="2">
        <v>0.19585411999999999</v>
      </c>
      <c r="V15" t="s">
        <v>67</v>
      </c>
      <c r="W15">
        <v>13</v>
      </c>
    </row>
    <row r="16" spans="1:23" x14ac:dyDescent="0.25">
      <c r="A16" s="2" t="s">
        <v>56</v>
      </c>
      <c r="B16" s="2">
        <v>2</v>
      </c>
      <c r="C16" s="2">
        <v>1</v>
      </c>
      <c r="E16" s="2">
        <v>1.7382538300000001</v>
      </c>
      <c r="G16" t="s">
        <v>57</v>
      </c>
      <c r="H16">
        <v>3</v>
      </c>
      <c r="J16" s="2">
        <v>0.70099792000000005</v>
      </c>
      <c r="L16" s="2" t="s">
        <v>60</v>
      </c>
      <c r="M16">
        <v>7</v>
      </c>
      <c r="O16" s="2">
        <v>1.03633134</v>
      </c>
      <c r="Q16" s="2" t="s">
        <v>63</v>
      </c>
      <c r="R16">
        <v>4</v>
      </c>
      <c r="T16" s="2">
        <v>0.86523592999999999</v>
      </c>
      <c r="V16" t="s">
        <v>67</v>
      </c>
      <c r="W16">
        <v>13</v>
      </c>
    </row>
    <row r="17" spans="1:23" x14ac:dyDescent="0.25">
      <c r="A17" t="s">
        <v>55</v>
      </c>
      <c r="B17">
        <v>1</v>
      </c>
      <c r="C17">
        <v>2</v>
      </c>
      <c r="E17" s="2">
        <v>1.3042365</v>
      </c>
      <c r="G17" t="s">
        <v>57</v>
      </c>
      <c r="H17">
        <v>3</v>
      </c>
      <c r="J17" s="2">
        <v>0.36405304999999999</v>
      </c>
      <c r="L17" s="2" t="s">
        <v>60</v>
      </c>
      <c r="M17">
        <v>7</v>
      </c>
      <c r="O17" s="2">
        <v>0.37919146999999997</v>
      </c>
      <c r="Q17" s="2" t="s">
        <v>63</v>
      </c>
      <c r="R17">
        <v>4</v>
      </c>
      <c r="T17" s="2">
        <v>0.22843969</v>
      </c>
      <c r="V17" t="s">
        <v>67</v>
      </c>
      <c r="W17">
        <v>13</v>
      </c>
    </row>
    <row r="18" spans="1:23" x14ac:dyDescent="0.25">
      <c r="A18" s="2" t="s">
        <v>56</v>
      </c>
      <c r="B18" s="2">
        <v>2</v>
      </c>
      <c r="C18">
        <v>2</v>
      </c>
      <c r="E18" s="2">
        <v>2.54525632</v>
      </c>
      <c r="G18" t="s">
        <v>57</v>
      </c>
      <c r="H18">
        <v>3</v>
      </c>
      <c r="J18" s="2">
        <v>0.73686567999999997</v>
      </c>
      <c r="L18" s="2" t="s">
        <v>60</v>
      </c>
      <c r="M18">
        <v>7</v>
      </c>
      <c r="O18" s="2">
        <v>0.94142780000000004</v>
      </c>
      <c r="Q18" s="2" t="s">
        <v>63</v>
      </c>
      <c r="R18">
        <v>4</v>
      </c>
      <c r="T18" s="2">
        <v>0.56985238000000005</v>
      </c>
      <c r="V18" t="s">
        <v>67</v>
      </c>
      <c r="W18">
        <v>13</v>
      </c>
    </row>
    <row r="19" spans="1:23" x14ac:dyDescent="0.25">
      <c r="A19" t="s">
        <v>55</v>
      </c>
      <c r="B19">
        <v>1</v>
      </c>
      <c r="C19">
        <v>3</v>
      </c>
      <c r="E19" s="2">
        <v>1.50879425</v>
      </c>
      <c r="G19" t="s">
        <v>57</v>
      </c>
      <c r="H19">
        <v>3</v>
      </c>
      <c r="J19" s="2">
        <v>0.26534418999999998</v>
      </c>
      <c r="L19" s="2" t="s">
        <v>60</v>
      </c>
      <c r="M19">
        <v>7</v>
      </c>
      <c r="O19" s="2">
        <v>0.30159005</v>
      </c>
      <c r="Q19" s="2" t="s">
        <v>63</v>
      </c>
      <c r="R19">
        <v>4</v>
      </c>
      <c r="T19" s="2">
        <v>0.24041635</v>
      </c>
      <c r="V19" t="s">
        <v>67</v>
      </c>
      <c r="W19">
        <v>13</v>
      </c>
    </row>
    <row r="20" spans="1:23" x14ac:dyDescent="0.25">
      <c r="A20" s="2" t="s">
        <v>56</v>
      </c>
      <c r="B20" s="2">
        <v>2</v>
      </c>
      <c r="C20">
        <v>3</v>
      </c>
      <c r="E20" s="2">
        <v>1.76725687</v>
      </c>
      <c r="G20" t="s">
        <v>57</v>
      </c>
      <c r="H20">
        <v>3</v>
      </c>
      <c r="J20" s="2">
        <v>0.78035385000000002</v>
      </c>
      <c r="L20" s="2" t="s">
        <v>60</v>
      </c>
      <c r="M20">
        <v>7</v>
      </c>
      <c r="O20" s="2">
        <v>1.02089524</v>
      </c>
      <c r="Q20" s="2" t="s">
        <v>63</v>
      </c>
      <c r="R20">
        <v>4</v>
      </c>
      <c r="T20" s="2">
        <v>0.65811545000000005</v>
      </c>
      <c r="V20" t="s">
        <v>67</v>
      </c>
      <c r="W20">
        <v>13</v>
      </c>
    </row>
    <row r="21" spans="1:23" x14ac:dyDescent="0.25">
      <c r="A21" t="s">
        <v>55</v>
      </c>
      <c r="B21">
        <v>1</v>
      </c>
      <c r="C21">
        <v>1</v>
      </c>
      <c r="E21" s="2">
        <v>0.75078034000000005</v>
      </c>
      <c r="G21" t="s">
        <v>52</v>
      </c>
      <c r="H21">
        <v>4</v>
      </c>
      <c r="J21" s="2">
        <v>0.35976308000000001</v>
      </c>
      <c r="L21" s="2" t="s">
        <v>61</v>
      </c>
      <c r="M21">
        <v>8</v>
      </c>
      <c r="O21" s="2">
        <v>1.0531116300000001</v>
      </c>
      <c r="Q21" s="6" t="s">
        <v>64</v>
      </c>
      <c r="R21">
        <v>10</v>
      </c>
      <c r="T21" s="2">
        <v>0.33684111999999999</v>
      </c>
      <c r="V21" s="2" t="s">
        <v>68</v>
      </c>
      <c r="W21">
        <v>14</v>
      </c>
    </row>
    <row r="22" spans="1:23" x14ac:dyDescent="0.25">
      <c r="A22" s="2" t="s">
        <v>56</v>
      </c>
      <c r="B22" s="2">
        <v>2</v>
      </c>
      <c r="C22" s="2">
        <v>1</v>
      </c>
      <c r="E22" s="2">
        <v>1.5142894200000001</v>
      </c>
      <c r="G22" t="s">
        <v>52</v>
      </c>
      <c r="H22">
        <v>4</v>
      </c>
      <c r="J22" s="5">
        <v>0.70695492000000004</v>
      </c>
      <c r="L22" s="2" t="s">
        <v>61</v>
      </c>
      <c r="M22">
        <v>8</v>
      </c>
      <c r="O22" s="1">
        <v>2.1577892799999998</v>
      </c>
      <c r="Q22" s="6" t="s">
        <v>64</v>
      </c>
      <c r="R22">
        <v>10</v>
      </c>
      <c r="T22" s="2">
        <v>0.60202487000000005</v>
      </c>
      <c r="V22" s="2" t="s">
        <v>68</v>
      </c>
      <c r="W22">
        <v>14</v>
      </c>
    </row>
    <row r="23" spans="1:23" x14ac:dyDescent="0.25">
      <c r="A23" t="s">
        <v>55</v>
      </c>
      <c r="B23">
        <v>1</v>
      </c>
      <c r="C23">
        <v>2</v>
      </c>
      <c r="E23" s="2">
        <v>0.99529975999999998</v>
      </c>
      <c r="G23" t="s">
        <v>52</v>
      </c>
      <c r="H23">
        <v>4</v>
      </c>
      <c r="J23" s="2">
        <v>0.47277058999999999</v>
      </c>
      <c r="L23" s="2" t="s">
        <v>61</v>
      </c>
      <c r="M23">
        <v>8</v>
      </c>
      <c r="O23" s="2">
        <v>0.74460033000000003</v>
      </c>
      <c r="Q23" s="6" t="s">
        <v>64</v>
      </c>
      <c r="R23">
        <v>10</v>
      </c>
      <c r="T23" s="2">
        <v>0.37522605999999997</v>
      </c>
      <c r="V23" s="2" t="s">
        <v>68</v>
      </c>
      <c r="W23">
        <v>14</v>
      </c>
    </row>
    <row r="24" spans="1:23" x14ac:dyDescent="0.25">
      <c r="A24" s="2" t="s">
        <v>56</v>
      </c>
      <c r="B24" s="2">
        <v>2</v>
      </c>
      <c r="C24">
        <v>2</v>
      </c>
      <c r="E24" s="2">
        <v>2.1946829299999999</v>
      </c>
      <c r="G24" t="s">
        <v>52</v>
      </c>
      <c r="H24">
        <v>4</v>
      </c>
      <c r="J24" s="3">
        <v>0.90065477000000005</v>
      </c>
      <c r="L24" s="2" t="s">
        <v>61</v>
      </c>
      <c r="M24">
        <v>8</v>
      </c>
      <c r="O24" s="2">
        <v>2.1181357599999999</v>
      </c>
      <c r="Q24" s="6" t="s">
        <v>64</v>
      </c>
      <c r="R24">
        <v>10</v>
      </c>
      <c r="T24" s="2">
        <v>0.71310697000000001</v>
      </c>
      <c r="V24" s="2" t="s">
        <v>68</v>
      </c>
      <c r="W24">
        <v>14</v>
      </c>
    </row>
    <row r="25" spans="1:23" x14ac:dyDescent="0.25">
      <c r="A25" t="s">
        <v>55</v>
      </c>
      <c r="B25">
        <v>1</v>
      </c>
      <c r="C25">
        <v>3</v>
      </c>
      <c r="E25" s="2">
        <v>0.55125972999999995</v>
      </c>
      <c r="G25" t="s">
        <v>52</v>
      </c>
      <c r="H25">
        <v>4</v>
      </c>
      <c r="J25" s="2">
        <v>0.23463556999999999</v>
      </c>
      <c r="L25" s="2" t="s">
        <v>61</v>
      </c>
      <c r="M25">
        <v>8</v>
      </c>
      <c r="O25" s="2">
        <v>0.66771840000000005</v>
      </c>
      <c r="Q25" s="6" t="s">
        <v>64</v>
      </c>
      <c r="R25">
        <v>10</v>
      </c>
      <c r="T25" s="2">
        <v>0.40279530000000002</v>
      </c>
      <c r="V25" s="2" t="s">
        <v>68</v>
      </c>
      <c r="W25">
        <v>14</v>
      </c>
    </row>
    <row r="26" spans="1:23" x14ac:dyDescent="0.25">
      <c r="A26" s="2" t="s">
        <v>56</v>
      </c>
      <c r="B26" s="2">
        <v>2</v>
      </c>
      <c r="C26">
        <v>3</v>
      </c>
      <c r="E26" s="2">
        <v>1.00515789</v>
      </c>
      <c r="G26" t="s">
        <v>52</v>
      </c>
      <c r="H26">
        <v>4</v>
      </c>
      <c r="J26" s="3">
        <v>0.78267695999999998</v>
      </c>
      <c r="L26" s="2" t="s">
        <v>61</v>
      </c>
      <c r="M26">
        <v>8</v>
      </c>
      <c r="O26" s="2">
        <v>1.8094682900000001</v>
      </c>
      <c r="Q26" s="6" t="s">
        <v>64</v>
      </c>
      <c r="R26">
        <v>10</v>
      </c>
      <c r="T26" s="2">
        <v>0.72024303000000001</v>
      </c>
      <c r="V26" s="2" t="s">
        <v>68</v>
      </c>
      <c r="W26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0"/>
  <sheetViews>
    <sheetView topLeftCell="A2" zoomScale="85" zoomScaleNormal="85" workbookViewId="0">
      <selection activeCell="T26" sqref="T3:T26"/>
    </sheetView>
  </sheetViews>
  <sheetFormatPr baseColWidth="10" defaultRowHeight="15" x14ac:dyDescent="0.25"/>
  <cols>
    <col min="2" max="2" width="4.28515625" customWidth="1"/>
    <col min="3" max="4" width="5.85546875" customWidth="1"/>
    <col min="6" max="6" width="4.42578125" customWidth="1"/>
    <col min="8" max="9" width="3" customWidth="1"/>
    <col min="10" max="10" width="13.85546875" customWidth="1"/>
    <col min="11" max="11" width="4.5703125" customWidth="1"/>
    <col min="12" max="12" width="15" customWidth="1"/>
    <col min="13" max="13" width="4.7109375" customWidth="1"/>
    <col min="14" max="14" width="3.85546875" customWidth="1"/>
    <col min="16" max="16" width="5" customWidth="1"/>
    <col min="17" max="17" width="17.85546875" customWidth="1"/>
    <col min="18" max="19" width="4.42578125" customWidth="1"/>
    <col min="21" max="21" width="3.7109375" customWidth="1"/>
    <col min="22" max="22" width="15.85546875" customWidth="1"/>
    <col min="23" max="23" width="4.28515625" customWidth="1"/>
  </cols>
  <sheetData>
    <row r="3" spans="1:23" x14ac:dyDescent="0.25">
      <c r="A3" t="s">
        <v>55</v>
      </c>
      <c r="B3">
        <v>1</v>
      </c>
      <c r="C3">
        <v>1</v>
      </c>
      <c r="E3" s="2">
        <v>5.4685387499999996</v>
      </c>
      <c r="G3" t="s">
        <v>50</v>
      </c>
      <c r="H3">
        <v>1</v>
      </c>
      <c r="L3" s="2" t="s">
        <v>58</v>
      </c>
      <c r="M3">
        <v>5</v>
      </c>
      <c r="O3" s="2">
        <v>6.6476952499999999</v>
      </c>
      <c r="Q3" s="2" t="s">
        <v>51</v>
      </c>
      <c r="R3">
        <v>2</v>
      </c>
      <c r="T3" s="2">
        <v>4.9303555499999998</v>
      </c>
      <c r="V3" s="2" t="s">
        <v>65</v>
      </c>
      <c r="W3">
        <v>11</v>
      </c>
    </row>
    <row r="4" spans="1:23" x14ac:dyDescent="0.25">
      <c r="A4" s="2" t="s">
        <v>56</v>
      </c>
      <c r="B4" s="2">
        <v>2</v>
      </c>
      <c r="C4" s="2">
        <v>1</v>
      </c>
      <c r="E4" s="3">
        <v>7.1315771899999998</v>
      </c>
      <c r="F4" s="2"/>
      <c r="G4" t="s">
        <v>50</v>
      </c>
      <c r="H4" s="2">
        <v>1</v>
      </c>
      <c r="I4" s="2"/>
      <c r="L4" s="2" t="s">
        <v>58</v>
      </c>
      <c r="M4" s="2">
        <v>5</v>
      </c>
      <c r="N4" s="2"/>
      <c r="O4" s="2">
        <v>8.4159017600000006</v>
      </c>
      <c r="Q4" s="2" t="s">
        <v>51</v>
      </c>
      <c r="R4">
        <v>2</v>
      </c>
      <c r="T4" s="2">
        <v>7.4650977200000002</v>
      </c>
      <c r="V4" s="2" t="s">
        <v>65</v>
      </c>
      <c r="W4">
        <v>11</v>
      </c>
    </row>
    <row r="5" spans="1:23" x14ac:dyDescent="0.25">
      <c r="A5" t="s">
        <v>55</v>
      </c>
      <c r="B5">
        <v>1</v>
      </c>
      <c r="C5">
        <v>2</v>
      </c>
      <c r="E5" s="2">
        <v>7.1268395</v>
      </c>
      <c r="G5" t="s">
        <v>50</v>
      </c>
      <c r="H5">
        <v>1</v>
      </c>
      <c r="L5" s="2" t="s">
        <v>58</v>
      </c>
      <c r="M5">
        <v>5</v>
      </c>
      <c r="O5" s="2">
        <v>4.9080791599999998</v>
      </c>
      <c r="Q5" s="2" t="s">
        <v>51</v>
      </c>
      <c r="R5">
        <v>2</v>
      </c>
      <c r="T5" s="2">
        <v>4.59859565</v>
      </c>
      <c r="V5" s="2" t="s">
        <v>65</v>
      </c>
      <c r="W5">
        <v>11</v>
      </c>
    </row>
    <row r="6" spans="1:23" x14ac:dyDescent="0.25">
      <c r="A6" s="2" t="s">
        <v>56</v>
      </c>
      <c r="B6" s="2">
        <v>2</v>
      </c>
      <c r="C6">
        <v>2</v>
      </c>
      <c r="E6" s="2">
        <v>8.9501712300000005</v>
      </c>
      <c r="G6" t="s">
        <v>50</v>
      </c>
      <c r="H6">
        <v>1</v>
      </c>
      <c r="L6" s="2" t="s">
        <v>58</v>
      </c>
      <c r="M6">
        <v>5</v>
      </c>
      <c r="O6" s="2">
        <v>7.7650369699999997</v>
      </c>
      <c r="Q6" s="2" t="s">
        <v>51</v>
      </c>
      <c r="R6">
        <v>2</v>
      </c>
      <c r="T6" s="2">
        <v>7.6001375199999996</v>
      </c>
      <c r="V6" s="2" t="s">
        <v>65</v>
      </c>
      <c r="W6">
        <v>11</v>
      </c>
    </row>
    <row r="7" spans="1:23" x14ac:dyDescent="0.25">
      <c r="A7" t="s">
        <v>55</v>
      </c>
      <c r="B7">
        <v>1</v>
      </c>
      <c r="C7">
        <v>3</v>
      </c>
      <c r="E7" s="2">
        <v>9.7936367299999993</v>
      </c>
      <c r="G7" t="s">
        <v>50</v>
      </c>
      <c r="H7">
        <v>1</v>
      </c>
      <c r="L7" s="2" t="s">
        <v>58</v>
      </c>
      <c r="M7">
        <v>5</v>
      </c>
      <c r="O7" s="2">
        <v>4.1962077000000004</v>
      </c>
      <c r="Q7" s="2" t="s">
        <v>51</v>
      </c>
      <c r="R7">
        <v>2</v>
      </c>
      <c r="T7" s="2">
        <v>5.2581333099999998</v>
      </c>
      <c r="V7" s="2" t="s">
        <v>65</v>
      </c>
      <c r="W7">
        <v>11</v>
      </c>
    </row>
    <row r="8" spans="1:23" x14ac:dyDescent="0.25">
      <c r="A8" s="2" t="s">
        <v>56</v>
      </c>
      <c r="B8" s="2">
        <v>2</v>
      </c>
      <c r="C8">
        <v>3</v>
      </c>
      <c r="E8" s="2">
        <v>10.11294616</v>
      </c>
      <c r="G8" t="s">
        <v>50</v>
      </c>
      <c r="H8">
        <v>1</v>
      </c>
      <c r="L8" s="2" t="s">
        <v>58</v>
      </c>
      <c r="M8">
        <v>5</v>
      </c>
      <c r="O8" s="2">
        <v>7.9811283299999998</v>
      </c>
      <c r="Q8" s="2" t="s">
        <v>51</v>
      </c>
      <c r="R8">
        <v>2</v>
      </c>
      <c r="T8" s="2">
        <v>7.8050643700000002</v>
      </c>
      <c r="V8" s="2" t="s">
        <v>65</v>
      </c>
      <c r="W8">
        <v>11</v>
      </c>
    </row>
    <row r="9" spans="1:23" x14ac:dyDescent="0.25">
      <c r="A9" t="s">
        <v>55</v>
      </c>
      <c r="B9">
        <v>1</v>
      </c>
      <c r="C9">
        <v>1</v>
      </c>
      <c r="E9" s="3">
        <v>4.1535657800000001</v>
      </c>
      <c r="G9" t="s">
        <v>51</v>
      </c>
      <c r="H9">
        <v>2</v>
      </c>
      <c r="L9" s="2" t="s">
        <v>59</v>
      </c>
      <c r="M9">
        <v>6</v>
      </c>
      <c r="O9" s="2">
        <v>1.7438876000000001</v>
      </c>
      <c r="Q9" s="2" t="s">
        <v>62</v>
      </c>
      <c r="R9">
        <v>9</v>
      </c>
      <c r="T9" s="2">
        <v>1.4340181599999999</v>
      </c>
      <c r="V9" s="2" t="s">
        <v>66</v>
      </c>
      <c r="W9">
        <v>12</v>
      </c>
    </row>
    <row r="10" spans="1:23" x14ac:dyDescent="0.25">
      <c r="A10" s="2" t="s">
        <v>56</v>
      </c>
      <c r="B10" s="2">
        <v>2</v>
      </c>
      <c r="C10" s="2">
        <v>1</v>
      </c>
      <c r="E10" s="2">
        <v>6.5916889300000001</v>
      </c>
      <c r="G10" t="s">
        <v>51</v>
      </c>
      <c r="H10">
        <v>2</v>
      </c>
      <c r="L10" s="2" t="s">
        <v>59</v>
      </c>
      <c r="M10">
        <v>6</v>
      </c>
      <c r="O10" s="2">
        <v>2.1091110500000001</v>
      </c>
      <c r="Q10" s="2" t="s">
        <v>62</v>
      </c>
      <c r="R10">
        <v>9</v>
      </c>
      <c r="T10" s="2">
        <v>2.06722115</v>
      </c>
      <c r="V10" s="2" t="s">
        <v>66</v>
      </c>
      <c r="W10">
        <v>12</v>
      </c>
    </row>
    <row r="11" spans="1:23" x14ac:dyDescent="0.25">
      <c r="A11" t="s">
        <v>55</v>
      </c>
      <c r="B11">
        <v>1</v>
      </c>
      <c r="C11">
        <v>2</v>
      </c>
      <c r="E11" s="2">
        <v>6.6397264099999997</v>
      </c>
      <c r="G11" t="s">
        <v>51</v>
      </c>
      <c r="H11">
        <v>2</v>
      </c>
      <c r="L11" s="2" t="s">
        <v>59</v>
      </c>
      <c r="M11">
        <v>6</v>
      </c>
      <c r="O11" s="2">
        <v>1.2498299399999999</v>
      </c>
      <c r="Q11" s="2" t="s">
        <v>62</v>
      </c>
      <c r="R11">
        <v>9</v>
      </c>
      <c r="T11" s="2">
        <v>1.6042107800000001</v>
      </c>
      <c r="V11" s="2" t="s">
        <v>66</v>
      </c>
      <c r="W11">
        <v>12</v>
      </c>
    </row>
    <row r="12" spans="1:23" x14ac:dyDescent="0.25">
      <c r="A12" s="2" t="s">
        <v>56</v>
      </c>
      <c r="B12" s="2">
        <v>2</v>
      </c>
      <c r="C12">
        <v>2</v>
      </c>
      <c r="E12" s="2">
        <v>8.8849637999999995</v>
      </c>
      <c r="G12" t="s">
        <v>51</v>
      </c>
      <c r="H12">
        <v>2</v>
      </c>
      <c r="L12" s="2" t="s">
        <v>59</v>
      </c>
      <c r="M12">
        <v>6</v>
      </c>
      <c r="O12" s="2">
        <v>2.0057249700000002</v>
      </c>
      <c r="Q12" s="2" t="s">
        <v>62</v>
      </c>
      <c r="R12">
        <v>9</v>
      </c>
      <c r="T12" s="2">
        <v>2.1294815200000001</v>
      </c>
      <c r="V12" s="2" t="s">
        <v>66</v>
      </c>
      <c r="W12">
        <v>12</v>
      </c>
    </row>
    <row r="13" spans="1:23" x14ac:dyDescent="0.25">
      <c r="A13" t="s">
        <v>55</v>
      </c>
      <c r="B13">
        <v>1</v>
      </c>
      <c r="C13">
        <v>3</v>
      </c>
      <c r="E13" s="3">
        <v>7.1833492000000003</v>
      </c>
      <c r="G13" t="s">
        <v>51</v>
      </c>
      <c r="H13">
        <v>2</v>
      </c>
      <c r="L13" s="2" t="s">
        <v>59</v>
      </c>
      <c r="M13">
        <v>6</v>
      </c>
      <c r="O13" s="2">
        <v>1.14023483</v>
      </c>
      <c r="Q13" s="2" t="s">
        <v>62</v>
      </c>
      <c r="R13">
        <v>9</v>
      </c>
      <c r="T13" s="2">
        <v>1.9892876900000001</v>
      </c>
      <c r="V13" s="2" t="s">
        <v>66</v>
      </c>
      <c r="W13">
        <v>12</v>
      </c>
    </row>
    <row r="14" spans="1:23" x14ac:dyDescent="0.25">
      <c r="A14" s="2" t="s">
        <v>56</v>
      </c>
      <c r="B14" s="2">
        <v>2</v>
      </c>
      <c r="C14">
        <v>3</v>
      </c>
      <c r="E14" s="2">
        <v>9.58872459</v>
      </c>
      <c r="G14" t="s">
        <v>51</v>
      </c>
      <c r="H14">
        <v>2</v>
      </c>
      <c r="L14" s="2" t="s">
        <v>59</v>
      </c>
      <c r="M14">
        <v>6</v>
      </c>
      <c r="O14" s="2">
        <v>1.9600278499999999</v>
      </c>
      <c r="Q14" s="2" t="s">
        <v>62</v>
      </c>
      <c r="R14">
        <v>9</v>
      </c>
      <c r="T14" s="2">
        <v>2.2041362000000002</v>
      </c>
      <c r="V14" s="2" t="s">
        <v>66</v>
      </c>
      <c r="W14">
        <v>12</v>
      </c>
    </row>
    <row r="15" spans="1:23" x14ac:dyDescent="0.25">
      <c r="A15" t="s">
        <v>55</v>
      </c>
      <c r="B15">
        <v>1</v>
      </c>
      <c r="C15">
        <v>1</v>
      </c>
      <c r="E15" s="2">
        <v>7.3370809399999999</v>
      </c>
      <c r="G15" t="s">
        <v>57</v>
      </c>
      <c r="H15">
        <v>3</v>
      </c>
      <c r="L15" s="2" t="s">
        <v>60</v>
      </c>
      <c r="M15">
        <v>7</v>
      </c>
      <c r="O15" s="2">
        <v>1.1258386300000001</v>
      </c>
      <c r="Q15" s="2" t="s">
        <v>63</v>
      </c>
      <c r="R15">
        <v>4</v>
      </c>
      <c r="T15" s="2">
        <v>0.82693890000000003</v>
      </c>
      <c r="V15" t="s">
        <v>67</v>
      </c>
      <c r="W15">
        <v>13</v>
      </c>
    </row>
    <row r="16" spans="1:23" x14ac:dyDescent="0.25">
      <c r="A16" s="2" t="s">
        <v>56</v>
      </c>
      <c r="B16" s="2">
        <v>2</v>
      </c>
      <c r="C16" s="2">
        <v>1</v>
      </c>
      <c r="E16" s="2">
        <v>9.8805667800000005</v>
      </c>
      <c r="G16" t="s">
        <v>57</v>
      </c>
      <c r="H16">
        <v>3</v>
      </c>
      <c r="L16" s="2" t="s">
        <v>60</v>
      </c>
      <c r="M16">
        <v>7</v>
      </c>
      <c r="O16" s="2">
        <v>6.3363914699999997</v>
      </c>
      <c r="Q16" s="2" t="s">
        <v>63</v>
      </c>
      <c r="R16">
        <v>4</v>
      </c>
      <c r="T16" s="2">
        <v>5.38170036</v>
      </c>
      <c r="V16" t="s">
        <v>67</v>
      </c>
      <c r="W16">
        <v>13</v>
      </c>
    </row>
    <row r="17" spans="1:23" x14ac:dyDescent="0.25">
      <c r="A17" t="s">
        <v>55</v>
      </c>
      <c r="B17">
        <v>1</v>
      </c>
      <c r="C17">
        <v>2</v>
      </c>
      <c r="E17" s="2">
        <v>9.8296629600000003</v>
      </c>
      <c r="G17" t="s">
        <v>57</v>
      </c>
      <c r="H17">
        <v>3</v>
      </c>
      <c r="L17" s="2" t="s">
        <v>60</v>
      </c>
      <c r="M17">
        <v>7</v>
      </c>
      <c r="O17" s="2">
        <v>0.84562472</v>
      </c>
      <c r="Q17" s="2" t="s">
        <v>63</v>
      </c>
      <c r="R17">
        <v>4</v>
      </c>
      <c r="T17" s="2">
        <v>0.79124141999999997</v>
      </c>
      <c r="V17" t="s">
        <v>67</v>
      </c>
      <c r="W17">
        <v>13</v>
      </c>
    </row>
    <row r="18" spans="1:23" x14ac:dyDescent="0.25">
      <c r="A18" s="2" t="s">
        <v>56</v>
      </c>
      <c r="B18" s="2">
        <v>2</v>
      </c>
      <c r="C18">
        <v>2</v>
      </c>
      <c r="E18" s="2">
        <v>13.424245490000001</v>
      </c>
      <c r="G18" t="s">
        <v>57</v>
      </c>
      <c r="H18">
        <v>3</v>
      </c>
      <c r="L18" s="2" t="s">
        <v>60</v>
      </c>
      <c r="M18">
        <v>7</v>
      </c>
      <c r="O18" s="2">
        <v>5.3542416399999997</v>
      </c>
      <c r="Q18" s="2" t="s">
        <v>63</v>
      </c>
      <c r="R18">
        <v>4</v>
      </c>
      <c r="T18" s="2">
        <v>2.6531668000000002</v>
      </c>
      <c r="V18" t="s">
        <v>67</v>
      </c>
      <c r="W18">
        <v>13</v>
      </c>
    </row>
    <row r="19" spans="1:23" x14ac:dyDescent="0.25">
      <c r="A19" t="s">
        <v>55</v>
      </c>
      <c r="B19">
        <v>1</v>
      </c>
      <c r="C19">
        <v>3</v>
      </c>
      <c r="E19" s="2">
        <v>10.673450900000001</v>
      </c>
      <c r="G19" t="s">
        <v>57</v>
      </c>
      <c r="H19">
        <v>3</v>
      </c>
      <c r="L19" s="2" t="s">
        <v>60</v>
      </c>
      <c r="M19">
        <v>7</v>
      </c>
      <c r="O19" s="2">
        <v>0.75771657999999997</v>
      </c>
      <c r="Q19" s="2" t="s">
        <v>63</v>
      </c>
      <c r="R19">
        <v>4</v>
      </c>
      <c r="T19" s="2">
        <v>0.89337405999999997</v>
      </c>
      <c r="V19" t="s">
        <v>67</v>
      </c>
      <c r="W19">
        <v>13</v>
      </c>
    </row>
    <row r="20" spans="1:23" x14ac:dyDescent="0.25">
      <c r="A20" s="2" t="s">
        <v>56</v>
      </c>
      <c r="B20" s="2">
        <v>2</v>
      </c>
      <c r="C20">
        <v>3</v>
      </c>
      <c r="E20" s="2">
        <v>13.84449884</v>
      </c>
      <c r="G20" t="s">
        <v>57</v>
      </c>
      <c r="H20">
        <v>3</v>
      </c>
      <c r="L20" s="2" t="s">
        <v>60</v>
      </c>
      <c r="M20">
        <v>7</v>
      </c>
      <c r="O20" s="2">
        <v>5.6299179600000002</v>
      </c>
      <c r="Q20" s="2" t="s">
        <v>63</v>
      </c>
      <c r="R20">
        <v>4</v>
      </c>
      <c r="T20" s="2">
        <v>5.9071999699999997</v>
      </c>
      <c r="V20" t="s">
        <v>67</v>
      </c>
      <c r="W20">
        <v>13</v>
      </c>
    </row>
    <row r="21" spans="1:23" x14ac:dyDescent="0.25">
      <c r="A21" t="s">
        <v>55</v>
      </c>
      <c r="B21">
        <v>1</v>
      </c>
      <c r="C21">
        <v>1</v>
      </c>
      <c r="E21" s="3">
        <v>1.1740158700000001</v>
      </c>
      <c r="G21" t="s">
        <v>52</v>
      </c>
      <c r="H21">
        <v>4</v>
      </c>
      <c r="L21" s="2" t="s">
        <v>61</v>
      </c>
      <c r="M21">
        <v>8</v>
      </c>
      <c r="O21" s="2">
        <v>1.4999465599999999</v>
      </c>
      <c r="Q21" s="6" t="s">
        <v>64</v>
      </c>
      <c r="R21">
        <v>10</v>
      </c>
      <c r="T21" s="2">
        <v>0.61234281000000002</v>
      </c>
      <c r="V21" s="2" t="s">
        <v>68</v>
      </c>
      <c r="W21">
        <v>14</v>
      </c>
    </row>
    <row r="22" spans="1:23" x14ac:dyDescent="0.25">
      <c r="A22" s="2" t="s">
        <v>56</v>
      </c>
      <c r="B22" s="2">
        <v>2</v>
      </c>
      <c r="C22" s="2">
        <v>1</v>
      </c>
      <c r="E22" s="2">
        <v>5.3023672099999999</v>
      </c>
      <c r="G22" t="s">
        <v>52</v>
      </c>
      <c r="H22">
        <v>4</v>
      </c>
      <c r="L22" s="2" t="s">
        <v>61</v>
      </c>
      <c r="M22">
        <v>8</v>
      </c>
      <c r="O22" s="2">
        <v>1.89997182</v>
      </c>
      <c r="Q22" s="6" t="s">
        <v>64</v>
      </c>
      <c r="R22">
        <v>10</v>
      </c>
      <c r="T22" s="2">
        <v>0.71287341999999998</v>
      </c>
      <c r="V22" s="2" t="s">
        <v>68</v>
      </c>
      <c r="W22">
        <v>14</v>
      </c>
    </row>
    <row r="23" spans="1:23" x14ac:dyDescent="0.25">
      <c r="A23" t="s">
        <v>55</v>
      </c>
      <c r="B23">
        <v>1</v>
      </c>
      <c r="C23">
        <v>2</v>
      </c>
      <c r="E23" s="2">
        <v>1.6876494099999999</v>
      </c>
      <c r="G23" t="s">
        <v>52</v>
      </c>
      <c r="H23">
        <v>4</v>
      </c>
      <c r="L23" s="2" t="s">
        <v>61</v>
      </c>
      <c r="M23">
        <v>8</v>
      </c>
      <c r="O23" s="2">
        <v>1.08828955</v>
      </c>
      <c r="Q23" s="6" t="s">
        <v>64</v>
      </c>
      <c r="R23">
        <v>10</v>
      </c>
      <c r="T23" s="2">
        <v>0.57639165000000003</v>
      </c>
      <c r="V23" s="2" t="s">
        <v>68</v>
      </c>
      <c r="W23">
        <v>14</v>
      </c>
    </row>
    <row r="24" spans="1:23" x14ac:dyDescent="0.25">
      <c r="A24" s="2" t="s">
        <v>56</v>
      </c>
      <c r="B24" s="2">
        <v>2</v>
      </c>
      <c r="C24">
        <v>2</v>
      </c>
      <c r="E24" s="2">
        <v>6.7706266099999999</v>
      </c>
      <c r="G24" t="s">
        <v>52</v>
      </c>
      <c r="H24">
        <v>4</v>
      </c>
      <c r="L24" s="2" t="s">
        <v>61</v>
      </c>
      <c r="M24">
        <v>8</v>
      </c>
      <c r="O24" s="2">
        <v>1.68863137</v>
      </c>
      <c r="Q24" s="6" t="s">
        <v>64</v>
      </c>
      <c r="R24">
        <v>10</v>
      </c>
      <c r="T24" s="2">
        <v>0.74816488999999997</v>
      </c>
      <c r="V24" s="2" t="s">
        <v>68</v>
      </c>
      <c r="W24">
        <v>14</v>
      </c>
    </row>
    <row r="25" spans="1:23" x14ac:dyDescent="0.25">
      <c r="A25" t="s">
        <v>55</v>
      </c>
      <c r="B25">
        <v>1</v>
      </c>
      <c r="C25">
        <v>3</v>
      </c>
      <c r="E25" s="2">
        <v>1.03145705</v>
      </c>
      <c r="G25" t="s">
        <v>52</v>
      </c>
      <c r="H25">
        <v>4</v>
      </c>
      <c r="L25" s="2" t="s">
        <v>61</v>
      </c>
      <c r="M25">
        <v>8</v>
      </c>
      <c r="O25" s="2">
        <v>1.0052565499999999</v>
      </c>
      <c r="Q25" s="6" t="s">
        <v>64</v>
      </c>
      <c r="R25">
        <v>10</v>
      </c>
      <c r="T25" s="2">
        <v>0.66969498000000005</v>
      </c>
      <c r="V25" s="2" t="s">
        <v>68</v>
      </c>
      <c r="W25">
        <v>14</v>
      </c>
    </row>
    <row r="26" spans="1:23" x14ac:dyDescent="0.25">
      <c r="A26" s="2" t="s">
        <v>56</v>
      </c>
      <c r="B26" s="2">
        <v>2</v>
      </c>
      <c r="C26">
        <v>3</v>
      </c>
      <c r="E26" s="2">
        <v>6.5196968699999998</v>
      </c>
      <c r="G26" t="s">
        <v>52</v>
      </c>
      <c r="H26">
        <v>4</v>
      </c>
      <c r="L26" s="2" t="s">
        <v>61</v>
      </c>
      <c r="M26">
        <v>8</v>
      </c>
      <c r="O26" s="2">
        <v>1.58726254</v>
      </c>
      <c r="Q26" s="6" t="s">
        <v>64</v>
      </c>
      <c r="R26">
        <v>10</v>
      </c>
      <c r="T26" s="2">
        <v>0.76039860999999997</v>
      </c>
      <c r="V26" s="2" t="s">
        <v>68</v>
      </c>
      <c r="W26">
        <v>14</v>
      </c>
    </row>
    <row r="29" spans="1:23" x14ac:dyDescent="0.25">
      <c r="A29" t="s">
        <v>95</v>
      </c>
    </row>
    <row r="30" spans="1:23" x14ac:dyDescent="0.25">
      <c r="B30" t="s">
        <v>72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6"/>
  <sheetViews>
    <sheetView zoomScale="85" zoomScaleNormal="85" workbookViewId="0">
      <selection activeCell="T26" sqref="T3:T26"/>
    </sheetView>
  </sheetViews>
  <sheetFormatPr baseColWidth="10" defaultRowHeight="15" x14ac:dyDescent="0.25"/>
  <cols>
    <col min="2" max="2" width="4.28515625" customWidth="1"/>
    <col min="3" max="3" width="5.85546875" customWidth="1"/>
    <col min="4" max="4" width="3.7109375" customWidth="1"/>
    <col min="6" max="6" width="4.5703125" customWidth="1"/>
    <col min="8" max="9" width="3" customWidth="1"/>
    <col min="10" max="10" width="13.85546875" customWidth="1"/>
    <col min="11" max="11" width="5.42578125" customWidth="1"/>
    <col min="12" max="12" width="15" customWidth="1"/>
    <col min="13" max="13" width="4.7109375" customWidth="1"/>
    <col min="14" max="14" width="3.85546875" customWidth="1"/>
    <col min="16" max="16" width="5.85546875" customWidth="1"/>
    <col min="17" max="17" width="17.85546875" customWidth="1"/>
    <col min="18" max="19" width="4.42578125" customWidth="1"/>
    <col min="20" max="20" width="14.85546875" customWidth="1"/>
    <col min="21" max="21" width="6.140625" customWidth="1"/>
    <col min="22" max="22" width="15.85546875" customWidth="1"/>
    <col min="23" max="23" width="4.28515625" customWidth="1"/>
  </cols>
  <sheetData>
    <row r="3" spans="1:23" x14ac:dyDescent="0.25">
      <c r="A3" t="s">
        <v>55</v>
      </c>
      <c r="B3">
        <v>1</v>
      </c>
      <c r="C3">
        <v>1</v>
      </c>
      <c r="E3" s="2">
        <v>0.17326108000000001</v>
      </c>
      <c r="G3" t="s">
        <v>50</v>
      </c>
      <c r="H3">
        <v>1</v>
      </c>
      <c r="J3">
        <v>7.3186840000000003E-2</v>
      </c>
      <c r="L3" s="2" t="s">
        <v>58</v>
      </c>
      <c r="M3">
        <v>5</v>
      </c>
      <c r="O3" s="2">
        <v>8.0067840000000001E-2</v>
      </c>
      <c r="Q3" s="2" t="s">
        <v>51</v>
      </c>
      <c r="R3">
        <v>2</v>
      </c>
      <c r="T3" s="2">
        <v>5.9861030000000003E-2</v>
      </c>
      <c r="V3" s="2" t="s">
        <v>65</v>
      </c>
      <c r="W3">
        <v>11</v>
      </c>
    </row>
    <row r="4" spans="1:23" x14ac:dyDescent="0.25">
      <c r="A4" s="2" t="s">
        <v>56</v>
      </c>
      <c r="B4" s="2">
        <v>2</v>
      </c>
      <c r="C4" s="2">
        <v>1</v>
      </c>
      <c r="E4" s="2">
        <v>0.24748328999999999</v>
      </c>
      <c r="F4" s="2"/>
      <c r="G4" t="s">
        <v>50</v>
      </c>
      <c r="H4" s="2">
        <v>1</v>
      </c>
      <c r="I4" s="2"/>
      <c r="J4">
        <v>8.5866919999999999E-2</v>
      </c>
      <c r="L4" s="2" t="s">
        <v>58</v>
      </c>
      <c r="M4" s="2">
        <v>5</v>
      </c>
      <c r="N4" s="2"/>
      <c r="O4" s="2">
        <v>0.11217303000000001</v>
      </c>
      <c r="Q4" s="2" t="s">
        <v>51</v>
      </c>
      <c r="R4">
        <v>2</v>
      </c>
      <c r="T4" s="2">
        <v>9.6440540000000005E-2</v>
      </c>
      <c r="V4" s="2" t="s">
        <v>65</v>
      </c>
      <c r="W4">
        <v>11</v>
      </c>
    </row>
    <row r="5" spans="1:23" x14ac:dyDescent="0.25">
      <c r="A5" t="s">
        <v>55</v>
      </c>
      <c r="B5">
        <v>1</v>
      </c>
      <c r="C5">
        <v>2</v>
      </c>
      <c r="E5">
        <v>0.21143096</v>
      </c>
      <c r="G5" t="s">
        <v>50</v>
      </c>
      <c r="H5">
        <v>1</v>
      </c>
      <c r="J5">
        <v>7.9411659999999995E-2</v>
      </c>
      <c r="L5" s="2" t="s">
        <v>58</v>
      </c>
      <c r="M5">
        <v>5</v>
      </c>
      <c r="O5">
        <v>7.1474410000000002E-2</v>
      </c>
      <c r="Q5" s="2" t="s">
        <v>51</v>
      </c>
      <c r="R5">
        <v>2</v>
      </c>
      <c r="T5" s="2">
        <v>6.2855300000000003E-2</v>
      </c>
      <c r="V5" s="2" t="s">
        <v>65</v>
      </c>
      <c r="W5">
        <v>11</v>
      </c>
    </row>
    <row r="6" spans="1:23" x14ac:dyDescent="0.25">
      <c r="A6" s="2" t="s">
        <v>56</v>
      </c>
      <c r="B6" s="2">
        <v>2</v>
      </c>
      <c r="C6">
        <v>2</v>
      </c>
      <c r="E6">
        <v>0.27713815000000003</v>
      </c>
      <c r="G6" t="s">
        <v>50</v>
      </c>
      <c r="H6">
        <v>1</v>
      </c>
      <c r="J6">
        <v>8.7319220000000003E-2</v>
      </c>
      <c r="L6" s="2" t="s">
        <v>58</v>
      </c>
      <c r="M6">
        <v>5</v>
      </c>
      <c r="O6">
        <v>0.12526092</v>
      </c>
      <c r="Q6" s="2" t="s">
        <v>51</v>
      </c>
      <c r="R6">
        <v>2</v>
      </c>
      <c r="T6" s="2">
        <v>8.5873690000000003E-2</v>
      </c>
      <c r="V6" s="2" t="s">
        <v>65</v>
      </c>
      <c r="W6">
        <v>11</v>
      </c>
    </row>
    <row r="7" spans="1:23" x14ac:dyDescent="0.25">
      <c r="A7" t="s">
        <v>55</v>
      </c>
      <c r="B7">
        <v>1</v>
      </c>
      <c r="C7">
        <v>3</v>
      </c>
      <c r="E7">
        <v>0.22826046999999999</v>
      </c>
      <c r="G7" t="s">
        <v>50</v>
      </c>
      <c r="H7">
        <v>1</v>
      </c>
      <c r="J7">
        <v>2.8076940000000002E-2</v>
      </c>
      <c r="L7" s="2" t="s">
        <v>58</v>
      </c>
      <c r="M7">
        <v>5</v>
      </c>
      <c r="O7">
        <v>7.6055200000000003E-2</v>
      </c>
      <c r="Q7" s="2" t="s">
        <v>51</v>
      </c>
      <c r="R7">
        <v>2</v>
      </c>
      <c r="T7" s="2">
        <v>5.7619869999999997E-2</v>
      </c>
      <c r="V7" s="2" t="s">
        <v>65</v>
      </c>
      <c r="W7">
        <v>11</v>
      </c>
    </row>
    <row r="8" spans="1:23" x14ac:dyDescent="0.25">
      <c r="A8" s="2" t="s">
        <v>56</v>
      </c>
      <c r="B8" s="2">
        <v>2</v>
      </c>
      <c r="C8">
        <v>3</v>
      </c>
      <c r="E8">
        <v>0.26625854999999998</v>
      </c>
      <c r="G8" t="s">
        <v>50</v>
      </c>
      <c r="H8">
        <v>1</v>
      </c>
      <c r="J8">
        <v>9.3459429999999996E-2</v>
      </c>
      <c r="L8" s="2" t="s">
        <v>58</v>
      </c>
      <c r="M8">
        <v>5</v>
      </c>
      <c r="O8">
        <v>0.11580097</v>
      </c>
      <c r="Q8" s="2" t="s">
        <v>51</v>
      </c>
      <c r="R8">
        <v>2</v>
      </c>
      <c r="T8" s="2">
        <v>8.7736969999999997E-2</v>
      </c>
      <c r="V8" s="2" t="s">
        <v>65</v>
      </c>
      <c r="W8">
        <v>11</v>
      </c>
    </row>
    <row r="9" spans="1:23" x14ac:dyDescent="0.25">
      <c r="A9" t="s">
        <v>55</v>
      </c>
      <c r="B9">
        <v>1</v>
      </c>
      <c r="C9">
        <v>1</v>
      </c>
      <c r="E9" s="2">
        <v>0.1514789</v>
      </c>
      <c r="G9" t="s">
        <v>51</v>
      </c>
      <c r="H9">
        <v>2</v>
      </c>
      <c r="J9">
        <v>0.6970944</v>
      </c>
      <c r="L9" s="2" t="s">
        <v>59</v>
      </c>
      <c r="M9">
        <v>6</v>
      </c>
      <c r="O9" s="2">
        <v>0.31064089</v>
      </c>
      <c r="Q9" s="2" t="s">
        <v>62</v>
      </c>
      <c r="R9">
        <v>9</v>
      </c>
      <c r="T9" s="2">
        <v>0.19041101999999999</v>
      </c>
      <c r="V9" s="2" t="s">
        <v>66</v>
      </c>
      <c r="W9">
        <v>12</v>
      </c>
    </row>
    <row r="10" spans="1:23" x14ac:dyDescent="0.25">
      <c r="A10" s="2" t="s">
        <v>56</v>
      </c>
      <c r="B10" s="2">
        <v>2</v>
      </c>
      <c r="C10" s="2">
        <v>1</v>
      </c>
      <c r="E10" s="2">
        <v>0.23671253</v>
      </c>
      <c r="G10" t="s">
        <v>51</v>
      </c>
      <c r="H10">
        <v>2</v>
      </c>
      <c r="J10">
        <v>0.86300484</v>
      </c>
      <c r="L10" s="2" t="s">
        <v>59</v>
      </c>
      <c r="M10">
        <v>6</v>
      </c>
      <c r="O10" s="2">
        <v>0.43334470000000003</v>
      </c>
      <c r="Q10" s="2" t="s">
        <v>62</v>
      </c>
      <c r="R10">
        <v>9</v>
      </c>
      <c r="T10" s="2">
        <v>0.28478576999999999</v>
      </c>
      <c r="V10" s="2" t="s">
        <v>66</v>
      </c>
      <c r="W10">
        <v>12</v>
      </c>
    </row>
    <row r="11" spans="1:23" x14ac:dyDescent="0.25">
      <c r="A11" t="s">
        <v>55</v>
      </c>
      <c r="B11">
        <v>1</v>
      </c>
      <c r="C11">
        <v>2</v>
      </c>
      <c r="E11">
        <v>0.17476248</v>
      </c>
      <c r="G11" t="s">
        <v>51</v>
      </c>
      <c r="H11">
        <v>2</v>
      </c>
      <c r="J11">
        <v>0.71329138000000003</v>
      </c>
      <c r="L11" s="2" t="s">
        <v>59</v>
      </c>
      <c r="M11">
        <v>6</v>
      </c>
      <c r="O11">
        <v>0.27719839000000002</v>
      </c>
      <c r="Q11" s="2" t="s">
        <v>62</v>
      </c>
      <c r="R11">
        <v>9</v>
      </c>
      <c r="T11" s="2">
        <v>0.21413315999999999</v>
      </c>
      <c r="V11" s="2" t="s">
        <v>66</v>
      </c>
      <c r="W11">
        <v>12</v>
      </c>
    </row>
    <row r="12" spans="1:23" x14ac:dyDescent="0.25">
      <c r="A12" s="2" t="s">
        <v>56</v>
      </c>
      <c r="B12" s="2">
        <v>2</v>
      </c>
      <c r="C12">
        <v>2</v>
      </c>
      <c r="E12">
        <v>0.23950163999999999</v>
      </c>
      <c r="G12" t="s">
        <v>51</v>
      </c>
      <c r="H12">
        <v>2</v>
      </c>
      <c r="J12">
        <v>0.91412391000000004</v>
      </c>
      <c r="L12" s="2" t="s">
        <v>59</v>
      </c>
      <c r="M12">
        <v>6</v>
      </c>
      <c r="O12">
        <v>0.45166687</v>
      </c>
      <c r="Q12" s="2" t="s">
        <v>62</v>
      </c>
      <c r="R12">
        <v>9</v>
      </c>
      <c r="T12" s="2">
        <v>0.28786676</v>
      </c>
      <c r="V12" s="2" t="s">
        <v>66</v>
      </c>
      <c r="W12">
        <v>12</v>
      </c>
    </row>
    <row r="13" spans="1:23" x14ac:dyDescent="0.25">
      <c r="A13" t="s">
        <v>55</v>
      </c>
      <c r="B13">
        <v>1</v>
      </c>
      <c r="C13">
        <v>3</v>
      </c>
      <c r="E13">
        <v>0.18139717</v>
      </c>
      <c r="G13" t="s">
        <v>51</v>
      </c>
      <c r="H13">
        <v>2</v>
      </c>
      <c r="J13">
        <v>0.62393960999999998</v>
      </c>
      <c r="L13" s="2" t="s">
        <v>59</v>
      </c>
      <c r="M13">
        <v>6</v>
      </c>
      <c r="O13">
        <v>0.28099521999999999</v>
      </c>
      <c r="Q13" s="2" t="s">
        <v>62</v>
      </c>
      <c r="R13">
        <v>9</v>
      </c>
      <c r="T13" s="2">
        <v>0.19893058999999999</v>
      </c>
      <c r="V13" s="2" t="s">
        <v>66</v>
      </c>
      <c r="W13">
        <v>12</v>
      </c>
    </row>
    <row r="14" spans="1:23" x14ac:dyDescent="0.25">
      <c r="A14" s="2" t="s">
        <v>56</v>
      </c>
      <c r="B14" s="2">
        <v>2</v>
      </c>
      <c r="C14">
        <v>3</v>
      </c>
      <c r="E14">
        <v>0.17168997999999999</v>
      </c>
      <c r="G14" t="s">
        <v>51</v>
      </c>
      <c r="H14">
        <v>2</v>
      </c>
      <c r="J14">
        <v>1.0799983500000001</v>
      </c>
      <c r="L14" s="2" t="s">
        <v>59</v>
      </c>
      <c r="M14">
        <v>6</v>
      </c>
      <c r="O14">
        <v>0.47386507999999999</v>
      </c>
      <c r="Q14" s="2" t="s">
        <v>62</v>
      </c>
      <c r="R14">
        <v>9</v>
      </c>
      <c r="T14" s="2">
        <v>0.28450721000000001</v>
      </c>
      <c r="V14" s="2" t="s">
        <v>66</v>
      </c>
      <c r="W14">
        <v>12</v>
      </c>
    </row>
    <row r="15" spans="1:23" x14ac:dyDescent="0.25">
      <c r="A15" t="s">
        <v>55</v>
      </c>
      <c r="B15">
        <v>1</v>
      </c>
      <c r="C15">
        <v>1</v>
      </c>
      <c r="E15" s="2">
        <v>0.13153129999999999</v>
      </c>
      <c r="G15" t="s">
        <v>57</v>
      </c>
      <c r="H15">
        <v>3</v>
      </c>
      <c r="J15">
        <v>0.34496135999999999</v>
      </c>
      <c r="L15" s="2" t="s">
        <v>60</v>
      </c>
      <c r="M15">
        <v>7</v>
      </c>
      <c r="O15" s="2">
        <v>0.49865092</v>
      </c>
      <c r="Q15" s="2" t="s">
        <v>63</v>
      </c>
      <c r="R15">
        <v>4</v>
      </c>
      <c r="T15" s="2">
        <v>0.23684231</v>
      </c>
      <c r="V15" t="s">
        <v>67</v>
      </c>
      <c r="W15">
        <v>13</v>
      </c>
    </row>
    <row r="16" spans="1:23" x14ac:dyDescent="0.25">
      <c r="A16" s="2" t="s">
        <v>56</v>
      </c>
      <c r="B16" s="2">
        <v>2</v>
      </c>
      <c r="C16" s="2">
        <v>1</v>
      </c>
      <c r="E16" s="2">
        <v>0.17592653</v>
      </c>
      <c r="G16" t="s">
        <v>57</v>
      </c>
      <c r="H16">
        <v>3</v>
      </c>
      <c r="J16">
        <v>9.829214E-2</v>
      </c>
      <c r="L16" s="2" t="s">
        <v>60</v>
      </c>
      <c r="M16">
        <v>7</v>
      </c>
      <c r="O16" s="2">
        <v>0.16355228999999999</v>
      </c>
      <c r="Q16" s="2" t="s">
        <v>63</v>
      </c>
      <c r="R16">
        <v>4</v>
      </c>
      <c r="T16" s="2">
        <v>0.16077370999999999</v>
      </c>
      <c r="V16" t="s">
        <v>67</v>
      </c>
      <c r="W16">
        <v>13</v>
      </c>
    </row>
    <row r="17" spans="1:23" x14ac:dyDescent="0.25">
      <c r="A17" t="s">
        <v>55</v>
      </c>
      <c r="B17">
        <v>1</v>
      </c>
      <c r="C17">
        <v>2</v>
      </c>
      <c r="E17">
        <v>0.13268374999999999</v>
      </c>
      <c r="G17" t="s">
        <v>57</v>
      </c>
      <c r="H17">
        <v>3</v>
      </c>
      <c r="J17">
        <v>0.35405135999999998</v>
      </c>
      <c r="L17" s="2" t="s">
        <v>60</v>
      </c>
      <c r="M17">
        <v>7</v>
      </c>
      <c r="O17">
        <v>0.44841577999999999</v>
      </c>
      <c r="Q17" s="2" t="s">
        <v>63</v>
      </c>
      <c r="R17">
        <v>4</v>
      </c>
      <c r="T17" s="2">
        <v>0.28871047999999999</v>
      </c>
      <c r="V17" t="s">
        <v>67</v>
      </c>
      <c r="W17">
        <v>13</v>
      </c>
    </row>
    <row r="18" spans="1:23" x14ac:dyDescent="0.25">
      <c r="A18" s="2" t="s">
        <v>56</v>
      </c>
      <c r="B18" s="2">
        <v>2</v>
      </c>
      <c r="C18">
        <v>2</v>
      </c>
      <c r="E18">
        <v>0.18960144000000001</v>
      </c>
      <c r="G18" t="s">
        <v>57</v>
      </c>
      <c r="H18">
        <v>3</v>
      </c>
      <c r="J18">
        <v>0.10155146</v>
      </c>
      <c r="L18" s="2" t="s">
        <v>60</v>
      </c>
      <c r="M18">
        <v>7</v>
      </c>
      <c r="O18">
        <v>0.17582840999999999</v>
      </c>
      <c r="Q18" s="2" t="s">
        <v>63</v>
      </c>
      <c r="R18">
        <v>4</v>
      </c>
      <c r="T18" s="2">
        <v>0.21478195999999999</v>
      </c>
      <c r="V18" t="s">
        <v>67</v>
      </c>
      <c r="W18">
        <v>13</v>
      </c>
    </row>
    <row r="19" spans="1:23" x14ac:dyDescent="0.25">
      <c r="A19" t="s">
        <v>55</v>
      </c>
      <c r="B19">
        <v>1</v>
      </c>
      <c r="C19">
        <v>3</v>
      </c>
      <c r="E19">
        <v>0.14135955</v>
      </c>
      <c r="G19" t="s">
        <v>57</v>
      </c>
      <c r="H19">
        <v>3</v>
      </c>
      <c r="J19">
        <v>0.27715916000000002</v>
      </c>
      <c r="L19" s="2" t="s">
        <v>60</v>
      </c>
      <c r="M19">
        <v>7</v>
      </c>
      <c r="O19">
        <v>0.39802486999999998</v>
      </c>
      <c r="Q19" s="2" t="s">
        <v>63</v>
      </c>
      <c r="R19">
        <v>4</v>
      </c>
      <c r="T19" s="2">
        <v>0.26911051000000002</v>
      </c>
      <c r="V19" t="s">
        <v>67</v>
      </c>
      <c r="W19">
        <v>13</v>
      </c>
    </row>
    <row r="20" spans="1:23" x14ac:dyDescent="0.25">
      <c r="A20" s="2" t="s">
        <v>56</v>
      </c>
      <c r="B20" s="2">
        <v>2</v>
      </c>
      <c r="C20">
        <v>3</v>
      </c>
      <c r="E20">
        <v>0.12765048000000001</v>
      </c>
      <c r="G20" t="s">
        <v>57</v>
      </c>
      <c r="H20">
        <v>3</v>
      </c>
      <c r="J20">
        <v>0.12306048999999999</v>
      </c>
      <c r="L20" s="2" t="s">
        <v>60</v>
      </c>
      <c r="M20">
        <v>7</v>
      </c>
      <c r="O20">
        <v>0.18133394999999999</v>
      </c>
      <c r="Q20" s="2" t="s">
        <v>63</v>
      </c>
      <c r="R20">
        <v>4</v>
      </c>
      <c r="T20" s="2">
        <v>0.11140904</v>
      </c>
      <c r="V20" t="s">
        <v>67</v>
      </c>
      <c r="W20">
        <v>13</v>
      </c>
    </row>
    <row r="21" spans="1:23" x14ac:dyDescent="0.25">
      <c r="A21" t="s">
        <v>55</v>
      </c>
      <c r="B21">
        <v>1</v>
      </c>
      <c r="C21">
        <v>1</v>
      </c>
      <c r="E21" s="2">
        <v>0.6394976</v>
      </c>
      <c r="G21" t="s">
        <v>52</v>
      </c>
      <c r="H21">
        <v>4</v>
      </c>
      <c r="J21">
        <v>0.33955464000000002</v>
      </c>
      <c r="L21" s="2" t="s">
        <v>61</v>
      </c>
      <c r="M21">
        <v>8</v>
      </c>
      <c r="O21" s="2">
        <v>0.70209942999999997</v>
      </c>
      <c r="Q21" s="6" t="s">
        <v>64</v>
      </c>
      <c r="R21">
        <v>10</v>
      </c>
      <c r="T21" s="2">
        <v>0.55008584999999999</v>
      </c>
      <c r="V21" s="2" t="s">
        <v>68</v>
      </c>
      <c r="W21">
        <v>14</v>
      </c>
    </row>
    <row r="22" spans="1:23" x14ac:dyDescent="0.25">
      <c r="A22" s="2" t="s">
        <v>56</v>
      </c>
      <c r="B22" s="2">
        <v>2</v>
      </c>
      <c r="C22" s="2">
        <v>1</v>
      </c>
      <c r="E22" s="2">
        <v>0.28558742999999998</v>
      </c>
      <c r="G22" t="s">
        <v>52</v>
      </c>
      <c r="H22">
        <v>4</v>
      </c>
      <c r="J22">
        <v>9.6687869999999995E-2</v>
      </c>
      <c r="L22" s="2" t="s">
        <v>61</v>
      </c>
      <c r="M22">
        <v>8</v>
      </c>
      <c r="O22" s="2">
        <v>1.1356954100000001</v>
      </c>
      <c r="Q22" s="6" t="s">
        <v>64</v>
      </c>
      <c r="R22">
        <v>10</v>
      </c>
      <c r="T22" s="2">
        <v>0.84450459</v>
      </c>
      <c r="V22" s="2" t="s">
        <v>68</v>
      </c>
      <c r="W22">
        <v>14</v>
      </c>
    </row>
    <row r="23" spans="1:23" x14ac:dyDescent="0.25">
      <c r="A23" t="s">
        <v>55</v>
      </c>
      <c r="B23">
        <v>1</v>
      </c>
      <c r="C23">
        <v>2</v>
      </c>
      <c r="E23">
        <v>0.58975504999999995</v>
      </c>
      <c r="G23" t="s">
        <v>52</v>
      </c>
      <c r="H23">
        <v>4</v>
      </c>
      <c r="J23">
        <v>0.36209795</v>
      </c>
      <c r="L23" s="2" t="s">
        <v>61</v>
      </c>
      <c r="M23">
        <v>8</v>
      </c>
      <c r="O23">
        <v>0.68419322000000005</v>
      </c>
      <c r="Q23" s="6" t="s">
        <v>64</v>
      </c>
      <c r="R23">
        <v>10</v>
      </c>
      <c r="T23" s="2">
        <v>0.65099149000000001</v>
      </c>
      <c r="V23" s="2" t="s">
        <v>68</v>
      </c>
      <c r="W23">
        <v>14</v>
      </c>
    </row>
    <row r="24" spans="1:23" x14ac:dyDescent="0.25">
      <c r="A24" s="2" t="s">
        <v>56</v>
      </c>
      <c r="B24" s="2">
        <v>2</v>
      </c>
      <c r="C24">
        <v>2</v>
      </c>
      <c r="E24">
        <v>0.32414767999999999</v>
      </c>
      <c r="G24" t="s">
        <v>52</v>
      </c>
      <c r="H24">
        <v>4</v>
      </c>
      <c r="J24">
        <v>0.11815607</v>
      </c>
      <c r="L24" s="2" t="s">
        <v>61</v>
      </c>
      <c r="M24">
        <v>8</v>
      </c>
      <c r="O24">
        <v>1.2543506</v>
      </c>
      <c r="Q24" s="6" t="s">
        <v>64</v>
      </c>
      <c r="R24">
        <v>10</v>
      </c>
      <c r="T24" s="2">
        <v>0.95314144999999995</v>
      </c>
      <c r="V24" s="2" t="s">
        <v>68</v>
      </c>
      <c r="W24">
        <v>14</v>
      </c>
    </row>
    <row r="25" spans="1:23" x14ac:dyDescent="0.25">
      <c r="A25" t="s">
        <v>55</v>
      </c>
      <c r="B25">
        <v>1</v>
      </c>
      <c r="C25">
        <v>3</v>
      </c>
      <c r="E25">
        <v>0.53444758999999997</v>
      </c>
      <c r="G25" t="s">
        <v>52</v>
      </c>
      <c r="H25">
        <v>4</v>
      </c>
      <c r="J25">
        <v>0.24235841</v>
      </c>
      <c r="L25" s="2" t="s">
        <v>61</v>
      </c>
      <c r="M25">
        <v>8</v>
      </c>
      <c r="O25">
        <v>0.66422685999999997</v>
      </c>
      <c r="Q25" s="6" t="s">
        <v>64</v>
      </c>
      <c r="R25">
        <v>10</v>
      </c>
      <c r="T25" s="2">
        <v>0.60146082999999995</v>
      </c>
      <c r="V25" s="2" t="s">
        <v>68</v>
      </c>
      <c r="W25">
        <v>14</v>
      </c>
    </row>
    <row r="26" spans="1:23" x14ac:dyDescent="0.25">
      <c r="A26" s="2" t="s">
        <v>56</v>
      </c>
      <c r="B26" s="2">
        <v>2</v>
      </c>
      <c r="C26">
        <v>3</v>
      </c>
      <c r="E26">
        <v>0.15417249</v>
      </c>
      <c r="G26" t="s">
        <v>52</v>
      </c>
      <c r="H26">
        <v>4</v>
      </c>
      <c r="J26">
        <v>0.12074482</v>
      </c>
      <c r="L26" s="2" t="s">
        <v>61</v>
      </c>
      <c r="M26">
        <v>8</v>
      </c>
      <c r="O26">
        <v>1.1399930599999999</v>
      </c>
      <c r="Q26" s="6" t="s">
        <v>64</v>
      </c>
      <c r="R26">
        <v>10</v>
      </c>
      <c r="T26" s="2">
        <v>0.94719140999999996</v>
      </c>
      <c r="V26" s="2" t="s">
        <v>68</v>
      </c>
      <c r="W26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tabSelected="1" topLeftCell="A9" workbookViewId="0">
      <selection activeCell="E29" sqref="E29"/>
    </sheetView>
  </sheetViews>
  <sheetFormatPr baseColWidth="10" defaultRowHeight="15" x14ac:dyDescent="0.25"/>
  <sheetData>
    <row r="2" spans="1:12" x14ac:dyDescent="0.25">
      <c r="A2" t="s">
        <v>88</v>
      </c>
    </row>
    <row r="3" spans="1:12" x14ac:dyDescent="0.25">
      <c r="A3" t="s">
        <v>70</v>
      </c>
      <c r="B3" t="s">
        <v>89</v>
      </c>
    </row>
    <row r="4" spans="1:12" x14ac:dyDescent="0.25">
      <c r="A4" t="s">
        <v>72</v>
      </c>
      <c r="B4" t="s">
        <v>90</v>
      </c>
    </row>
    <row r="5" spans="1:12" x14ac:dyDescent="0.25">
      <c r="A5" s="6" t="s">
        <v>75</v>
      </c>
      <c r="B5" s="6" t="s">
        <v>91</v>
      </c>
      <c r="C5" s="6"/>
      <c r="D5" s="6"/>
      <c r="E5" s="6"/>
      <c r="F5" s="6"/>
      <c r="G5" s="6"/>
      <c r="H5" s="6"/>
      <c r="I5" s="6"/>
    </row>
    <row r="6" spans="1:12" x14ac:dyDescent="0.25">
      <c r="A6" s="6" t="s">
        <v>76</v>
      </c>
      <c r="B6" s="6" t="s">
        <v>92</v>
      </c>
      <c r="C6" s="6"/>
      <c r="D6" s="6"/>
      <c r="E6" s="6"/>
      <c r="F6" s="6"/>
      <c r="G6" s="6"/>
      <c r="H6" s="6"/>
      <c r="I6" s="6"/>
      <c r="J6" s="6"/>
      <c r="K6" s="6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 t="s">
        <v>93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 t="s">
        <v>70</v>
      </c>
      <c r="B9" s="6" t="s">
        <v>94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 t="s">
        <v>72</v>
      </c>
      <c r="B10" s="6" t="s">
        <v>95</v>
      </c>
      <c r="C10" s="6"/>
      <c r="D10" s="6"/>
      <c r="E10" s="1"/>
      <c r="F10" s="6"/>
      <c r="G10" s="6"/>
      <c r="H10" s="6"/>
      <c r="I10" s="6"/>
      <c r="J10" s="6"/>
      <c r="K10" s="6"/>
      <c r="L10" s="6"/>
    </row>
    <row r="11" spans="1:12" x14ac:dyDescent="0.25">
      <c r="A11" s="6" t="s">
        <v>75</v>
      </c>
      <c r="B11" s="1" t="s">
        <v>96</v>
      </c>
      <c r="C11" s="6"/>
      <c r="D11" s="1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 t="s">
        <v>76</v>
      </c>
      <c r="B12" s="6" t="s">
        <v>97</v>
      </c>
      <c r="C12" s="6"/>
      <c r="D12" s="6"/>
      <c r="E12" s="6"/>
      <c r="F12" s="6"/>
      <c r="G12" s="6"/>
      <c r="H12" s="6"/>
      <c r="I12" s="6"/>
      <c r="K12" s="6"/>
      <c r="L12" s="6"/>
    </row>
    <row r="13" spans="1:12" x14ac:dyDescent="0.25">
      <c r="A13" s="6"/>
      <c r="B13" s="6"/>
      <c r="C13" s="6"/>
      <c r="D13" s="6"/>
      <c r="E13" s="1"/>
      <c r="F13" s="6"/>
      <c r="G13" s="6"/>
      <c r="H13" s="6"/>
      <c r="I13" s="6"/>
      <c r="K13" s="6"/>
      <c r="L13" s="6"/>
    </row>
    <row r="14" spans="1:12" x14ac:dyDescent="0.25">
      <c r="A14" t="s">
        <v>98</v>
      </c>
      <c r="B14" s="6"/>
      <c r="C14" s="6"/>
      <c r="D14" s="6"/>
      <c r="E14" s="6"/>
      <c r="F14" s="6"/>
      <c r="G14" s="6"/>
      <c r="H14" s="6"/>
      <c r="K14" s="6"/>
      <c r="L14" s="6"/>
    </row>
    <row r="15" spans="1:12" x14ac:dyDescent="0.25">
      <c r="A15" t="s">
        <v>70</v>
      </c>
      <c r="B15" s="6" t="s">
        <v>100</v>
      </c>
      <c r="C15" s="6"/>
      <c r="D15" s="6"/>
      <c r="E15" s="6"/>
      <c r="F15" s="6"/>
      <c r="G15" s="6"/>
      <c r="H15" s="6"/>
      <c r="I15" s="6"/>
      <c r="J15" s="6"/>
      <c r="L15" s="6"/>
    </row>
    <row r="16" spans="1:12" x14ac:dyDescent="0.25">
      <c r="A16" t="s">
        <v>72</v>
      </c>
      <c r="B16" t="s">
        <v>101</v>
      </c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 t="s">
        <v>75</v>
      </c>
      <c r="B17" s="6" t="s">
        <v>102</v>
      </c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 t="s">
        <v>76</v>
      </c>
      <c r="B18" t="s">
        <v>103</v>
      </c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D19" s="6"/>
      <c r="E19" s="6"/>
      <c r="F19" s="6"/>
      <c r="G19" s="6"/>
      <c r="H19" s="6"/>
      <c r="I19" s="6"/>
      <c r="J19" s="6"/>
    </row>
    <row r="20" spans="1:10" x14ac:dyDescent="0.25">
      <c r="A20" s="6" t="s">
        <v>99</v>
      </c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 t="s">
        <v>70</v>
      </c>
      <c r="B21" t="s">
        <v>107</v>
      </c>
      <c r="E21" s="1"/>
      <c r="F21" s="1"/>
      <c r="G21" s="1"/>
      <c r="H21" s="6"/>
      <c r="J21" s="6"/>
    </row>
    <row r="22" spans="1:10" x14ac:dyDescent="0.25">
      <c r="A22" s="6" t="s">
        <v>72</v>
      </c>
      <c r="B22" t="s">
        <v>104</v>
      </c>
      <c r="E22" s="1"/>
      <c r="F22" s="1"/>
      <c r="G22" s="1"/>
      <c r="H22" s="6"/>
      <c r="J22" s="6"/>
    </row>
    <row r="23" spans="1:10" x14ac:dyDescent="0.25">
      <c r="A23" s="6" t="s">
        <v>75</v>
      </c>
      <c r="B23" s="6" t="s">
        <v>105</v>
      </c>
      <c r="C23" s="6"/>
      <c r="D23" s="6"/>
      <c r="E23" s="1"/>
      <c r="F23" s="1"/>
      <c r="G23" s="1"/>
      <c r="H23" s="6"/>
      <c r="I23" s="6"/>
      <c r="J23" s="6"/>
    </row>
    <row r="24" spans="1:10" x14ac:dyDescent="0.25">
      <c r="A24" s="6" t="s">
        <v>76</v>
      </c>
      <c r="B24" s="1" t="s">
        <v>106</v>
      </c>
      <c r="C24" s="1"/>
      <c r="D24" s="1"/>
      <c r="E24" s="1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1"/>
      <c r="C27" s="6"/>
      <c r="D27" s="6"/>
      <c r="E27" s="6"/>
      <c r="F27" s="6"/>
      <c r="G27" s="6"/>
      <c r="H27" s="6"/>
      <c r="I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6"/>
  <sheetViews>
    <sheetView zoomScale="85" zoomScaleNormal="85" workbookViewId="0">
      <selection activeCell="T26" sqref="T3:T26"/>
    </sheetView>
  </sheetViews>
  <sheetFormatPr baseColWidth="10" defaultRowHeight="15" x14ac:dyDescent="0.25"/>
  <cols>
    <col min="2" max="2" width="4.28515625" customWidth="1"/>
    <col min="3" max="3" width="5.85546875" customWidth="1"/>
    <col min="4" max="4" width="4.140625" customWidth="1"/>
    <col min="5" max="5" width="9.140625" customWidth="1"/>
    <col min="6" max="6" width="4.140625" customWidth="1"/>
    <col min="8" max="9" width="3" customWidth="1"/>
    <col min="10" max="10" width="13.85546875" customWidth="1"/>
    <col min="11" max="11" width="4.28515625" customWidth="1"/>
    <col min="12" max="12" width="15" customWidth="1"/>
    <col min="13" max="13" width="4.7109375" customWidth="1"/>
    <col min="14" max="14" width="3" customWidth="1"/>
    <col min="16" max="16" width="4.5703125" customWidth="1"/>
    <col min="17" max="17" width="17.85546875" customWidth="1"/>
    <col min="18" max="19" width="4.42578125" customWidth="1"/>
    <col min="21" max="21" width="4.42578125" customWidth="1"/>
    <col min="22" max="22" width="15.85546875" customWidth="1"/>
    <col min="23" max="23" width="4.28515625" customWidth="1"/>
  </cols>
  <sheetData>
    <row r="3" spans="1:23" x14ac:dyDescent="0.25">
      <c r="A3" t="s">
        <v>55</v>
      </c>
      <c r="B3">
        <v>1</v>
      </c>
      <c r="C3">
        <v>1</v>
      </c>
      <c r="E3">
        <v>5.7716365700000001</v>
      </c>
      <c r="G3" t="s">
        <v>50</v>
      </c>
      <c r="H3">
        <v>1</v>
      </c>
      <c r="J3">
        <v>13.66365854</v>
      </c>
      <c r="L3" s="2" t="s">
        <v>58</v>
      </c>
      <c r="M3">
        <v>5</v>
      </c>
      <c r="O3">
        <v>12.48940867</v>
      </c>
      <c r="Q3" s="2" t="s">
        <v>51</v>
      </c>
      <c r="R3">
        <v>2</v>
      </c>
      <c r="T3" s="1">
        <v>16.705359040000001</v>
      </c>
      <c r="V3" s="2" t="s">
        <v>65</v>
      </c>
      <c r="W3">
        <v>11</v>
      </c>
    </row>
    <row r="4" spans="1:23" x14ac:dyDescent="0.25">
      <c r="A4" s="2" t="s">
        <v>56</v>
      </c>
      <c r="B4" s="2">
        <v>2</v>
      </c>
      <c r="C4" s="2">
        <v>1</v>
      </c>
      <c r="E4" s="1">
        <v>4.0406768700000004</v>
      </c>
      <c r="F4" s="2"/>
      <c r="G4" t="s">
        <v>50</v>
      </c>
      <c r="H4" s="2">
        <v>1</v>
      </c>
      <c r="I4" s="2"/>
      <c r="J4" s="1">
        <v>11.645927929999999</v>
      </c>
      <c r="L4" s="2" t="s">
        <v>58</v>
      </c>
      <c r="M4" s="2">
        <v>5</v>
      </c>
      <c r="N4" s="2"/>
      <c r="O4" s="1">
        <v>8.9147989899999995</v>
      </c>
      <c r="Q4" s="2" t="s">
        <v>51</v>
      </c>
      <c r="R4">
        <v>2</v>
      </c>
      <c r="T4" s="1">
        <v>10.369082840000001</v>
      </c>
      <c r="V4" s="2" t="s">
        <v>65</v>
      </c>
      <c r="W4">
        <v>11</v>
      </c>
    </row>
    <row r="5" spans="1:23" x14ac:dyDescent="0.25">
      <c r="A5" t="s">
        <v>55</v>
      </c>
      <c r="B5">
        <v>1</v>
      </c>
      <c r="C5">
        <v>2</v>
      </c>
      <c r="E5">
        <v>4.7296762399999999</v>
      </c>
      <c r="G5" t="s">
        <v>50</v>
      </c>
      <c r="H5">
        <v>1</v>
      </c>
      <c r="J5">
        <v>12.59260944</v>
      </c>
      <c r="L5" s="2" t="s">
        <v>58</v>
      </c>
      <c r="M5">
        <v>5</v>
      </c>
      <c r="O5">
        <v>13.9910216</v>
      </c>
      <c r="Q5" s="2" t="s">
        <v>51</v>
      </c>
      <c r="R5">
        <v>2</v>
      </c>
      <c r="T5" s="1">
        <v>15.909556970000001</v>
      </c>
      <c r="V5" s="2" t="s">
        <v>65</v>
      </c>
      <c r="W5">
        <v>11</v>
      </c>
    </row>
    <row r="6" spans="1:23" x14ac:dyDescent="0.25">
      <c r="A6" s="2" t="s">
        <v>56</v>
      </c>
      <c r="B6" s="2">
        <v>2</v>
      </c>
      <c r="C6">
        <v>2</v>
      </c>
      <c r="E6" s="1">
        <v>3.6083087699999998</v>
      </c>
      <c r="G6" t="s">
        <v>50</v>
      </c>
      <c r="H6">
        <v>1</v>
      </c>
      <c r="J6" s="1">
        <v>11.452231749999999</v>
      </c>
      <c r="L6" s="2" t="s">
        <v>58</v>
      </c>
      <c r="M6">
        <v>5</v>
      </c>
      <c r="O6" s="1">
        <v>7.9833358099999998</v>
      </c>
      <c r="Q6" s="2" t="s">
        <v>51</v>
      </c>
      <c r="R6">
        <v>2</v>
      </c>
      <c r="T6" s="2">
        <v>11.64501074</v>
      </c>
      <c r="V6" s="2" t="s">
        <v>65</v>
      </c>
      <c r="W6">
        <v>11</v>
      </c>
    </row>
    <row r="7" spans="1:23" x14ac:dyDescent="0.25">
      <c r="A7" t="s">
        <v>55</v>
      </c>
      <c r="B7">
        <v>1</v>
      </c>
      <c r="C7">
        <v>3</v>
      </c>
      <c r="E7">
        <v>4.3809600299999998</v>
      </c>
      <c r="G7" t="s">
        <v>50</v>
      </c>
      <c r="H7">
        <v>1</v>
      </c>
      <c r="J7">
        <v>35.616423230000002</v>
      </c>
      <c r="L7" s="2" t="s">
        <v>58</v>
      </c>
      <c r="M7">
        <v>5</v>
      </c>
      <c r="O7">
        <v>13.1483457</v>
      </c>
      <c r="Q7" s="2" t="s">
        <v>51</v>
      </c>
      <c r="R7">
        <v>2</v>
      </c>
      <c r="T7" s="1">
        <v>17.3551252</v>
      </c>
      <c r="V7" s="2" t="s">
        <v>65</v>
      </c>
      <c r="W7">
        <v>11</v>
      </c>
    </row>
    <row r="8" spans="1:23" x14ac:dyDescent="0.25">
      <c r="A8" s="2" t="s">
        <v>56</v>
      </c>
      <c r="B8" s="2">
        <v>2</v>
      </c>
      <c r="C8">
        <v>3</v>
      </c>
      <c r="E8" s="1">
        <v>3.7557478899999999</v>
      </c>
      <c r="G8" t="s">
        <v>50</v>
      </c>
      <c r="H8">
        <v>1</v>
      </c>
      <c r="J8" s="1">
        <v>10.69983032</v>
      </c>
      <c r="L8" s="2" t="s">
        <v>58</v>
      </c>
      <c r="M8">
        <v>5</v>
      </c>
      <c r="O8" s="1">
        <v>8.6355064099999996</v>
      </c>
      <c r="Q8" s="2" t="s">
        <v>51</v>
      </c>
      <c r="R8">
        <v>2</v>
      </c>
      <c r="T8" s="2">
        <v>11.397703529999999</v>
      </c>
      <c r="V8" s="2" t="s">
        <v>65</v>
      </c>
      <c r="W8">
        <v>11</v>
      </c>
    </row>
    <row r="9" spans="1:23" x14ac:dyDescent="0.25">
      <c r="A9" t="s">
        <v>55</v>
      </c>
      <c r="B9">
        <v>1</v>
      </c>
      <c r="C9">
        <v>1</v>
      </c>
      <c r="E9">
        <v>6.6015796</v>
      </c>
      <c r="G9" t="s">
        <v>51</v>
      </c>
      <c r="H9">
        <v>2</v>
      </c>
      <c r="J9" s="1">
        <v>1.4345259400000001</v>
      </c>
      <c r="L9" s="2" t="s">
        <v>59</v>
      </c>
      <c r="M9">
        <v>6</v>
      </c>
      <c r="O9">
        <v>3.21915124</v>
      </c>
      <c r="Q9" s="2" t="s">
        <v>62</v>
      </c>
      <c r="R9">
        <v>9</v>
      </c>
      <c r="T9" s="2">
        <v>5.2517967900000002</v>
      </c>
      <c r="V9" s="2" t="s">
        <v>66</v>
      </c>
      <c r="W9">
        <v>12</v>
      </c>
    </row>
    <row r="10" spans="1:23" x14ac:dyDescent="0.25">
      <c r="A10" s="2" t="s">
        <v>56</v>
      </c>
      <c r="B10" s="2">
        <v>2</v>
      </c>
      <c r="C10" s="2">
        <v>1</v>
      </c>
      <c r="E10">
        <v>4.2245333599999997</v>
      </c>
      <c r="G10" t="s">
        <v>51</v>
      </c>
      <c r="H10">
        <v>2</v>
      </c>
      <c r="J10">
        <v>1.1587420500000001</v>
      </c>
      <c r="L10" s="2" t="s">
        <v>59</v>
      </c>
      <c r="M10">
        <v>6</v>
      </c>
      <c r="O10">
        <v>2.30763176</v>
      </c>
      <c r="Q10" s="2" t="s">
        <v>62</v>
      </c>
      <c r="R10">
        <v>9</v>
      </c>
      <c r="T10" s="2">
        <v>3.5114114000000001</v>
      </c>
      <c r="V10" s="2" t="s">
        <v>66</v>
      </c>
      <c r="W10">
        <v>12</v>
      </c>
    </row>
    <row r="11" spans="1:23" x14ac:dyDescent="0.25">
      <c r="A11" t="s">
        <v>55</v>
      </c>
      <c r="B11">
        <v>1</v>
      </c>
      <c r="C11">
        <v>2</v>
      </c>
      <c r="E11">
        <v>5.7220519799999998</v>
      </c>
      <c r="G11" t="s">
        <v>51</v>
      </c>
      <c r="H11">
        <v>2</v>
      </c>
      <c r="J11" s="1">
        <v>1.4019516000000001</v>
      </c>
      <c r="L11" s="2" t="s">
        <v>59</v>
      </c>
      <c r="M11">
        <v>6</v>
      </c>
      <c r="O11">
        <v>3.6075245300000001</v>
      </c>
      <c r="Q11" s="2" t="s">
        <v>62</v>
      </c>
      <c r="R11">
        <v>9</v>
      </c>
      <c r="T11" s="2">
        <v>4.6699913899999999</v>
      </c>
      <c r="V11" s="2" t="s">
        <v>66</v>
      </c>
      <c r="W11">
        <v>12</v>
      </c>
    </row>
    <row r="12" spans="1:23" x14ac:dyDescent="0.25">
      <c r="A12" s="2" t="s">
        <v>56</v>
      </c>
      <c r="B12" s="2">
        <v>2</v>
      </c>
      <c r="C12">
        <v>2</v>
      </c>
      <c r="E12">
        <v>4.17533669</v>
      </c>
      <c r="G12" t="s">
        <v>51</v>
      </c>
      <c r="H12">
        <v>2</v>
      </c>
      <c r="J12">
        <v>1.0939436</v>
      </c>
      <c r="L12" s="2" t="s">
        <v>59</v>
      </c>
      <c r="M12">
        <v>6</v>
      </c>
      <c r="O12">
        <v>2.21402112</v>
      </c>
      <c r="Q12" s="2" t="s">
        <v>62</v>
      </c>
      <c r="R12">
        <v>9</v>
      </c>
      <c r="T12" s="2">
        <v>3.47382934</v>
      </c>
      <c r="V12" s="2" t="s">
        <v>66</v>
      </c>
      <c r="W12">
        <v>12</v>
      </c>
    </row>
    <row r="13" spans="1:23" x14ac:dyDescent="0.25">
      <c r="A13" t="s">
        <v>55</v>
      </c>
      <c r="B13">
        <v>1</v>
      </c>
      <c r="C13">
        <v>3</v>
      </c>
      <c r="E13">
        <v>5.51276528</v>
      </c>
      <c r="G13" t="s">
        <v>51</v>
      </c>
      <c r="H13">
        <v>2</v>
      </c>
      <c r="J13" s="1">
        <v>1.6027192100000001</v>
      </c>
      <c r="L13" s="2" t="s">
        <v>59</v>
      </c>
      <c r="M13">
        <v>6</v>
      </c>
      <c r="O13">
        <v>3.5587793699999999</v>
      </c>
      <c r="Q13" s="2" t="s">
        <v>62</v>
      </c>
      <c r="R13">
        <v>9</v>
      </c>
      <c r="T13" s="2">
        <v>5.0268790799999996</v>
      </c>
      <c r="V13" s="2" t="s">
        <v>66</v>
      </c>
      <c r="W13">
        <v>12</v>
      </c>
    </row>
    <row r="14" spans="1:23" x14ac:dyDescent="0.25">
      <c r="A14" s="2" t="s">
        <v>56</v>
      </c>
      <c r="B14" s="2">
        <v>2</v>
      </c>
      <c r="C14">
        <v>3</v>
      </c>
      <c r="E14">
        <v>5.8244516700000002</v>
      </c>
      <c r="G14" t="s">
        <v>51</v>
      </c>
      <c r="H14">
        <v>2</v>
      </c>
      <c r="J14">
        <v>0.92592733999999999</v>
      </c>
      <c r="L14" s="2" t="s">
        <v>59</v>
      </c>
      <c r="M14">
        <v>6</v>
      </c>
      <c r="O14">
        <v>2.11030534</v>
      </c>
      <c r="Q14" s="2" t="s">
        <v>62</v>
      </c>
      <c r="R14">
        <v>9</v>
      </c>
      <c r="T14" s="2">
        <v>3.5148494399999999</v>
      </c>
      <c r="V14" s="2" t="s">
        <v>66</v>
      </c>
      <c r="W14">
        <v>12</v>
      </c>
    </row>
    <row r="15" spans="1:23" x14ac:dyDescent="0.25">
      <c r="A15" t="s">
        <v>55</v>
      </c>
      <c r="B15">
        <v>1</v>
      </c>
      <c r="C15">
        <v>1</v>
      </c>
      <c r="E15">
        <v>7.6027528599999998</v>
      </c>
      <c r="G15" t="s">
        <v>57</v>
      </c>
      <c r="H15">
        <v>3</v>
      </c>
      <c r="J15">
        <v>2.8988753699999998</v>
      </c>
      <c r="L15" s="2" t="s">
        <v>60</v>
      </c>
      <c r="M15">
        <v>7</v>
      </c>
      <c r="O15">
        <v>2.0054109200000001</v>
      </c>
      <c r="Q15" s="2" t="s">
        <v>63</v>
      </c>
      <c r="R15">
        <v>4</v>
      </c>
      <c r="T15" s="2">
        <v>4.2222186300000004</v>
      </c>
      <c r="V15" t="s">
        <v>67</v>
      </c>
      <c r="W15">
        <v>13</v>
      </c>
    </row>
    <row r="16" spans="1:23" x14ac:dyDescent="0.25">
      <c r="A16" s="2" t="s">
        <v>56</v>
      </c>
      <c r="B16" s="2">
        <v>2</v>
      </c>
      <c r="C16" s="2">
        <v>1</v>
      </c>
      <c r="E16">
        <v>5.6841910100000002</v>
      </c>
      <c r="G16" t="s">
        <v>57</v>
      </c>
      <c r="H16">
        <v>3</v>
      </c>
      <c r="J16">
        <v>10.173753870000001</v>
      </c>
      <c r="L16" s="2" t="s">
        <v>60</v>
      </c>
      <c r="M16">
        <v>7</v>
      </c>
      <c r="O16">
        <v>6.1142524700000003</v>
      </c>
      <c r="Q16" s="2" t="s">
        <v>63</v>
      </c>
      <c r="R16">
        <v>4</v>
      </c>
      <c r="T16" s="2">
        <v>6.2199223999999997</v>
      </c>
      <c r="V16" t="s">
        <v>67</v>
      </c>
      <c r="W16">
        <v>13</v>
      </c>
    </row>
    <row r="17" spans="1:23" x14ac:dyDescent="0.25">
      <c r="A17" t="s">
        <v>55</v>
      </c>
      <c r="B17">
        <v>1</v>
      </c>
      <c r="C17">
        <v>2</v>
      </c>
      <c r="E17">
        <v>7.5367182100000001</v>
      </c>
      <c r="G17" t="s">
        <v>57</v>
      </c>
      <c r="H17">
        <v>3</v>
      </c>
      <c r="J17">
        <v>2.8244489800000001</v>
      </c>
      <c r="L17" s="2" t="s">
        <v>60</v>
      </c>
      <c r="M17">
        <v>7</v>
      </c>
      <c r="O17">
        <v>2.2300731499999999</v>
      </c>
      <c r="Q17" s="2" t="s">
        <v>63</v>
      </c>
      <c r="R17">
        <v>4</v>
      </c>
      <c r="T17" s="2">
        <v>3.4636775399999999</v>
      </c>
      <c r="V17" t="s">
        <v>67</v>
      </c>
      <c r="W17">
        <v>13</v>
      </c>
    </row>
    <row r="18" spans="1:23" x14ac:dyDescent="0.25">
      <c r="A18" s="2" t="s">
        <v>56</v>
      </c>
      <c r="B18" s="2">
        <v>2</v>
      </c>
      <c r="C18">
        <v>2</v>
      </c>
      <c r="E18">
        <v>5.2742214499999998</v>
      </c>
      <c r="G18" t="s">
        <v>57</v>
      </c>
      <c r="H18">
        <v>3</v>
      </c>
      <c r="J18">
        <v>9.8472244199999999</v>
      </c>
      <c r="L18" s="2" t="s">
        <v>60</v>
      </c>
      <c r="M18">
        <v>7</v>
      </c>
      <c r="O18">
        <v>5.6873629799999996</v>
      </c>
      <c r="Q18" s="2" t="s">
        <v>63</v>
      </c>
      <c r="R18">
        <v>4</v>
      </c>
      <c r="T18" s="2">
        <v>4.6558844099999996</v>
      </c>
      <c r="V18" t="s">
        <v>67</v>
      </c>
      <c r="W18">
        <v>13</v>
      </c>
    </row>
    <row r="19" spans="1:23" x14ac:dyDescent="0.25">
      <c r="A19" t="s">
        <v>55</v>
      </c>
      <c r="B19">
        <v>1</v>
      </c>
      <c r="C19">
        <v>3</v>
      </c>
      <c r="E19">
        <v>7.0741593099999998</v>
      </c>
      <c r="G19" t="s">
        <v>57</v>
      </c>
      <c r="H19">
        <v>3</v>
      </c>
      <c r="J19">
        <v>3.60803517</v>
      </c>
      <c r="L19" s="2" t="s">
        <v>60</v>
      </c>
      <c r="M19">
        <v>7</v>
      </c>
      <c r="O19">
        <v>2.5124058100000002</v>
      </c>
      <c r="Q19" s="2" t="s">
        <v>63</v>
      </c>
      <c r="R19">
        <v>4</v>
      </c>
      <c r="T19" s="2">
        <v>3.7159455299999999</v>
      </c>
      <c r="V19" t="s">
        <v>67</v>
      </c>
      <c r="W19">
        <v>13</v>
      </c>
    </row>
    <row r="20" spans="1:23" x14ac:dyDescent="0.25">
      <c r="A20" s="2" t="s">
        <v>56</v>
      </c>
      <c r="B20" s="2">
        <v>2</v>
      </c>
      <c r="C20">
        <v>3</v>
      </c>
      <c r="E20">
        <v>7.83389164</v>
      </c>
      <c r="G20" t="s">
        <v>57</v>
      </c>
      <c r="H20">
        <v>3</v>
      </c>
      <c r="J20">
        <v>8.1260847300000005</v>
      </c>
      <c r="L20" s="2" t="s">
        <v>60</v>
      </c>
      <c r="M20">
        <v>7</v>
      </c>
      <c r="O20">
        <v>5.5146872599999996</v>
      </c>
      <c r="Q20" s="2" t="s">
        <v>63</v>
      </c>
      <c r="R20">
        <v>4</v>
      </c>
      <c r="T20" s="2">
        <v>8.9759326599999998</v>
      </c>
      <c r="V20" t="s">
        <v>67</v>
      </c>
      <c r="W20">
        <v>13</v>
      </c>
    </row>
    <row r="21" spans="1:23" x14ac:dyDescent="0.25">
      <c r="A21" t="s">
        <v>55</v>
      </c>
      <c r="B21">
        <v>1</v>
      </c>
      <c r="C21">
        <v>1</v>
      </c>
      <c r="E21">
        <v>1.56372752</v>
      </c>
      <c r="G21" t="s">
        <v>52</v>
      </c>
      <c r="H21">
        <v>4</v>
      </c>
      <c r="J21" s="1">
        <v>2.9450341299999998</v>
      </c>
      <c r="L21" s="2" t="s">
        <v>61</v>
      </c>
      <c r="M21">
        <v>8</v>
      </c>
      <c r="O21" s="1">
        <v>1.42429969</v>
      </c>
      <c r="Q21" s="6" t="s">
        <v>64</v>
      </c>
      <c r="R21">
        <v>10</v>
      </c>
      <c r="T21" s="1">
        <v>1.8178980600000001</v>
      </c>
      <c r="V21" s="2" t="s">
        <v>68</v>
      </c>
      <c r="W21">
        <v>14</v>
      </c>
    </row>
    <row r="22" spans="1:23" x14ac:dyDescent="0.25">
      <c r="A22" s="2" t="s">
        <v>56</v>
      </c>
      <c r="B22" s="2">
        <v>2</v>
      </c>
      <c r="C22" s="2">
        <v>1</v>
      </c>
      <c r="E22">
        <v>3.5015546799999999</v>
      </c>
      <c r="G22" t="s">
        <v>52</v>
      </c>
      <c r="H22">
        <v>4</v>
      </c>
      <c r="J22">
        <v>10.34255851</v>
      </c>
      <c r="L22" s="2" t="s">
        <v>61</v>
      </c>
      <c r="M22">
        <v>8</v>
      </c>
      <c r="O22">
        <v>0.88051778000000003</v>
      </c>
      <c r="Q22" s="6" t="s">
        <v>64</v>
      </c>
      <c r="R22">
        <v>10</v>
      </c>
      <c r="T22" s="2">
        <v>1.18412619</v>
      </c>
      <c r="V22" s="2" t="s">
        <v>68</v>
      </c>
      <c r="W22">
        <v>14</v>
      </c>
    </row>
    <row r="23" spans="1:23" x14ac:dyDescent="0.25">
      <c r="A23" t="s">
        <v>55</v>
      </c>
      <c r="B23">
        <v>1</v>
      </c>
      <c r="C23">
        <v>2</v>
      </c>
      <c r="E23">
        <v>1.69561922</v>
      </c>
      <c r="G23" t="s">
        <v>52</v>
      </c>
      <c r="H23">
        <v>4</v>
      </c>
      <c r="J23">
        <v>2.7616836500000002</v>
      </c>
      <c r="L23" s="2" t="s">
        <v>61</v>
      </c>
      <c r="M23">
        <v>8</v>
      </c>
      <c r="O23">
        <v>1.4615754299999999</v>
      </c>
      <c r="Q23" s="6" t="s">
        <v>64</v>
      </c>
      <c r="R23">
        <v>10</v>
      </c>
      <c r="T23" s="2">
        <v>1.5361183899999999</v>
      </c>
      <c r="V23" s="2" t="s">
        <v>68</v>
      </c>
      <c r="W23">
        <v>14</v>
      </c>
    </row>
    <row r="24" spans="1:23" x14ac:dyDescent="0.25">
      <c r="A24" s="2" t="s">
        <v>56</v>
      </c>
      <c r="B24" s="2">
        <v>2</v>
      </c>
      <c r="C24">
        <v>2</v>
      </c>
      <c r="E24">
        <v>3.0850135700000001</v>
      </c>
      <c r="G24" t="s">
        <v>52</v>
      </c>
      <c r="H24">
        <v>4</v>
      </c>
      <c r="J24">
        <v>8.4633821200000003</v>
      </c>
      <c r="L24" s="2" t="s">
        <v>61</v>
      </c>
      <c r="M24">
        <v>8</v>
      </c>
      <c r="O24">
        <v>0.79722528000000004</v>
      </c>
      <c r="Q24" s="6" t="s">
        <v>64</v>
      </c>
      <c r="R24">
        <v>10</v>
      </c>
      <c r="T24" s="2">
        <v>1.0491622199999999</v>
      </c>
      <c r="V24" s="2" t="s">
        <v>68</v>
      </c>
      <c r="W24">
        <v>14</v>
      </c>
    </row>
    <row r="25" spans="1:23" x14ac:dyDescent="0.25">
      <c r="A25" t="s">
        <v>55</v>
      </c>
      <c r="B25">
        <v>1</v>
      </c>
      <c r="C25">
        <v>3</v>
      </c>
      <c r="E25">
        <v>1.87109087</v>
      </c>
      <c r="G25" t="s">
        <v>52</v>
      </c>
      <c r="H25">
        <v>4</v>
      </c>
      <c r="J25">
        <v>4.1261204500000002</v>
      </c>
      <c r="L25" s="2" t="s">
        <v>61</v>
      </c>
      <c r="M25">
        <v>8</v>
      </c>
      <c r="O25">
        <v>1.50550973</v>
      </c>
      <c r="Q25" s="6" t="s">
        <v>64</v>
      </c>
      <c r="R25">
        <v>10</v>
      </c>
      <c r="T25" s="2">
        <v>1.6626186700000001</v>
      </c>
      <c r="V25" s="2" t="s">
        <v>68</v>
      </c>
      <c r="W25">
        <v>14</v>
      </c>
    </row>
    <row r="26" spans="1:23" x14ac:dyDescent="0.25">
      <c r="A26" s="2" t="s">
        <v>56</v>
      </c>
      <c r="B26" s="2">
        <v>2</v>
      </c>
      <c r="C26">
        <v>3</v>
      </c>
      <c r="E26">
        <v>6.4862415499999999</v>
      </c>
      <c r="G26" t="s">
        <v>52</v>
      </c>
      <c r="H26">
        <v>4</v>
      </c>
      <c r="J26">
        <v>8.2819286900000009</v>
      </c>
      <c r="L26" s="2" t="s">
        <v>61</v>
      </c>
      <c r="M26">
        <v>8</v>
      </c>
      <c r="O26">
        <v>0.87719831999999998</v>
      </c>
      <c r="Q26" s="6" t="s">
        <v>64</v>
      </c>
      <c r="R26">
        <v>10</v>
      </c>
      <c r="T26" s="2">
        <v>1.0557528199999999</v>
      </c>
      <c r="V26" s="2" t="s">
        <v>68</v>
      </c>
      <c r="W26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ac</vt:lpstr>
      <vt:lpstr>ar</vt:lpstr>
      <vt:lpstr>ay</vt:lpstr>
      <vt:lpstr>alfa arrays</vt:lpstr>
      <vt:lpstr>pr1</vt:lpstr>
      <vt:lpstr>py1</vt:lpstr>
      <vt:lpstr>pr2</vt:lpstr>
      <vt:lpstr>p arrays</vt:lpstr>
      <vt:lpstr>py2</vt:lpstr>
      <vt:lpstr>J23101 RFP Y pLux76 RFP</vt:lpstr>
      <vt:lpstr>pTet RFP</vt:lpstr>
      <vt:lpstr>pLux76 RFP</vt:lpstr>
      <vt:lpstr>J23106 RFP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 Muñoz Silva</dc:creator>
  <cp:lastModifiedBy>Maca Muñoz Silva</cp:lastModifiedBy>
  <dcterms:created xsi:type="dcterms:W3CDTF">2018-02-20T17:10:14Z</dcterms:created>
  <dcterms:modified xsi:type="dcterms:W3CDTF">2018-05-18T22:30:14Z</dcterms:modified>
</cp:coreProperties>
</file>