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n\OneDrive\Escritorio\macario TAREAS\desafio_inter\"/>
    </mc:Choice>
  </mc:AlternateContent>
  <xr:revisionPtr revIDLastSave="0" documentId="8_{A01772FD-CE60-4D96-A8CA-D623F5E4F6FC}" xr6:coauthVersionLast="47" xr6:coauthVersionMax="47" xr10:uidLastSave="{00000000-0000-0000-0000-000000000000}"/>
  <bookViews>
    <workbookView xWindow="-120" yWindow="-120" windowWidth="24240" windowHeight="13140" xr2:uid="{96F4DAC6-9E69-4011-ADB5-EFB391E6CFC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0" i="1" s="1"/>
  <c r="D6" i="1"/>
  <c r="D7" i="1"/>
  <c r="D8" i="1"/>
  <c r="D9" i="1"/>
  <c r="D10" i="1"/>
  <c r="D11" i="1"/>
  <c r="D5" i="1"/>
  <c r="E6" i="1"/>
  <c r="F5" i="1" s="1"/>
  <c r="E7" i="1"/>
  <c r="E8" i="1"/>
  <c r="E9" i="1"/>
  <c r="E10" i="1"/>
  <c r="E5" i="1"/>
  <c r="F9" i="1" l="1"/>
  <c r="G9" i="1" s="1"/>
  <c r="F8" i="1"/>
  <c r="F6" i="1"/>
  <c r="G5" i="1" s="1"/>
  <c r="F7" i="1"/>
  <c r="G6" i="1" s="1"/>
  <c r="G8" i="1" l="1"/>
  <c r="H8" i="1" s="1"/>
  <c r="H5" i="1"/>
  <c r="G7" i="1"/>
  <c r="H6" i="1"/>
  <c r="I5" i="1" l="1"/>
  <c r="H7" i="1"/>
  <c r="I7" i="1"/>
  <c r="I6" i="1"/>
  <c r="D17" i="1" l="1"/>
  <c r="J6" i="1"/>
  <c r="K5" i="1" s="1"/>
  <c r="J5" i="1"/>
  <c r="D19" i="1" l="1"/>
  <c r="E19" i="1"/>
  <c r="E17" i="1"/>
</calcChain>
</file>

<file path=xl/sharedStrings.xml><?xml version="1.0" encoding="utf-8"?>
<sst xmlns="http://schemas.openxmlformats.org/spreadsheetml/2006/main" count="19" uniqueCount="19">
  <si>
    <t>x</t>
  </si>
  <si>
    <t>y</t>
  </si>
  <si>
    <t>1er</t>
  </si>
  <si>
    <t>2do</t>
  </si>
  <si>
    <t>3er</t>
  </si>
  <si>
    <t>4to</t>
  </si>
  <si>
    <t>5to</t>
  </si>
  <si>
    <t>6to</t>
  </si>
  <si>
    <t>Error=</t>
  </si>
  <si>
    <t>p(x)=</t>
  </si>
  <si>
    <t>se sacaron las derivadas para poderlas ajustar al polinomio</t>
  </si>
  <si>
    <t xml:space="preserve">para este cálculo es mejorar la precisión de la ecuación </t>
  </si>
  <si>
    <t>que describe la relación entre la altitud y la temperatura de ebullición.</t>
  </si>
  <si>
    <t xml:space="preserve">la pendiente mmm y la ordenada al origen bbb para el ajuste de los datos </t>
  </si>
  <si>
    <t>mediante una ecuación de la forma y=mx+b.</t>
  </si>
  <si>
    <t>aproximaciones a la temperatura para ciertos puntos</t>
  </si>
  <si>
    <t xml:space="preserve">hay un poco de variacion lo cual es un poco menor </t>
  </si>
  <si>
    <t xml:space="preserve">esto nos permite, estimar la temperatura de ebullición a cualquier altitud, </t>
  </si>
  <si>
    <t>como en el caso de los 5,000 pies  inicialmente, o cualquier otra altitud en el rango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</si>
</sst>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3" fontId="0" fillId="2" borderId="0" xfId="0" applyNumberFormat="1" applyFill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/>
              <a:t>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Hoja1!$E$5:$E$11</c:f>
              <c:numCache>
                <c:formatCode>General</c:formatCode>
                <c:ptCount val="7"/>
                <c:pt idx="0">
                  <c:v>101.05555555555556</c:v>
                </c:pt>
                <c:pt idx="1">
                  <c:v>100</c:v>
                </c:pt>
                <c:pt idx="2">
                  <c:v>96.777777777777771</c:v>
                </c:pt>
                <c:pt idx="3">
                  <c:v>91.222222222222214</c:v>
                </c:pt>
                <c:pt idx="4">
                  <c:v>84.666666666666671</c:v>
                </c:pt>
                <c:pt idx="5">
                  <c:v>78.1111111111111</c:v>
                </c:pt>
                <c:pt idx="6">
                  <c:v>72.833333333333329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0-4C63-A9A0-69FD82DFA850}"/>
            </c:ext>
          </c:extLst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Hoja1!$D$5:$D$11</c:f>
              <c:numCache>
                <c:formatCode>General</c:formatCode>
                <c:ptCount val="7"/>
                <c:pt idx="0">
                  <c:v>-304.79999024640034</c:v>
                </c:pt>
                <c:pt idx="1">
                  <c:v>0</c:v>
                </c:pt>
                <c:pt idx="2">
                  <c:v>914.39997073920097</c:v>
                </c:pt>
                <c:pt idx="3">
                  <c:v>2438.3999219712027</c:v>
                </c:pt>
                <c:pt idx="4">
                  <c:v>4571.9998536960047</c:v>
                </c:pt>
                <c:pt idx="5">
                  <c:v>6705.5997854208072</c:v>
                </c:pt>
                <c:pt idx="6">
                  <c:v>8534.399726899208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0-4C63-A9A0-69FD82DF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24816"/>
        <c:axId val="530228056"/>
      </c:lineChart>
      <c:catAx>
        <c:axId val="5302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228056"/>
        <c:crosses val="autoZero"/>
        <c:auto val="1"/>
        <c:lblAlgn val="ctr"/>
        <c:lblOffset val="100"/>
        <c:noMultiLvlLbl val="0"/>
      </c:catAx>
      <c:valAx>
        <c:axId val="530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2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14123</xdr:colOff>
      <xdr:row>20</xdr:row>
      <xdr:rowOff>142218</xdr:rowOff>
    </xdr:from>
    <xdr:to>
      <xdr:col>5</xdr:col>
      <xdr:colOff>537341</xdr:colOff>
      <xdr:row>29</xdr:row>
      <xdr:rowOff>163897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D2F35-155D-FB0A-9751-9DF84795F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7D3E-C9A4-450C-95AF-B5DF3F1FE154}">
  <dimension ref="B4:R22"/>
  <sheetViews>
    <sheetView tabSelected="1" topLeftCell="B1" zoomScaleNormal="100" workbookViewId="0">
      <selection activeCell="E34" sqref="E34"/>
    </sheetView>
  </sheetViews>
  <sheetFormatPr baseColWidth="10" defaultRowHeight="15" x14ac:dyDescent="0.25"/>
  <cols>
    <col min="4" max="4" width="11.85546875" bestFit="1" customWidth="1"/>
    <col min="7" max="10" width="12.7109375" bestFit="1" customWidth="1"/>
    <col min="11" max="11" width="13.28515625" bestFit="1" customWidth="1"/>
  </cols>
  <sheetData>
    <row r="4" spans="2:18" x14ac:dyDescent="0.25">
      <c r="B4" s="8"/>
      <c r="C4" s="8"/>
      <c r="D4" s="2" t="s">
        <v>0</v>
      </c>
      <c r="E4" s="2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</row>
    <row r="5" spans="2:18" x14ac:dyDescent="0.25">
      <c r="B5" s="9">
        <v>-1000</v>
      </c>
      <c r="C5" s="9">
        <v>213.9</v>
      </c>
      <c r="D5" s="4">
        <f>B5/3.28084</f>
        <v>-304.79999024640034</v>
      </c>
      <c r="E5" s="4">
        <f>(C5-32)/1.8</f>
        <v>101.05555555555556</v>
      </c>
      <c r="F5" s="5">
        <f t="shared" ref="F5:F10" si="0">+(E6-E5)/(D6-D5)</f>
        <v>-3.4631088888888938E-3</v>
      </c>
      <c r="G5" s="6">
        <f>+(F6-F5)/(D7-D5)</f>
        <v>-4.9832921785186722E-8</v>
      </c>
      <c r="H5" s="6">
        <f>+(G6-G5)/(D8-D5)</f>
        <v>1.5559390847760591E-24</v>
      </c>
      <c r="I5" s="6">
        <f>+(H6-H5)/(D9-D5)</f>
        <v>9.2592363491743167E-15</v>
      </c>
      <c r="J5" s="6">
        <f>+(I6-I5)/(D10-D5)</f>
        <v>-2.7898772663006027E-18</v>
      </c>
      <c r="K5" s="6">
        <f>+(J6-J5)/(D11-D5)</f>
        <v>5.1263510790308349E-22</v>
      </c>
      <c r="M5" s="11" t="s">
        <v>10</v>
      </c>
      <c r="N5" s="11"/>
      <c r="O5" s="11"/>
      <c r="P5" s="11"/>
      <c r="Q5" s="11"/>
      <c r="R5" s="11"/>
    </row>
    <row r="6" spans="2:18" x14ac:dyDescent="0.25">
      <c r="B6" s="9">
        <v>0</v>
      </c>
      <c r="C6" s="9">
        <v>212</v>
      </c>
      <c r="D6" s="4">
        <f t="shared" ref="D6:D11" si="1">B6/3.28084</f>
        <v>0</v>
      </c>
      <c r="E6" s="4">
        <f t="shared" ref="E6:E10" si="2">(C6-32)/1.8</f>
        <v>100</v>
      </c>
      <c r="F6" s="5">
        <f t="shared" si="0"/>
        <v>-3.523865185185192E-3</v>
      </c>
      <c r="G6" s="6">
        <f>+(F7-F6)/(D8-D6)</f>
        <v>-4.9832921785182454E-8</v>
      </c>
      <c r="H6" s="6">
        <f>+(G7-G6)/(D9-D6)</f>
        <v>4.5155442382680714E-11</v>
      </c>
      <c r="I6" s="6">
        <f>+(H7-H6)/(D10-D5)</f>
        <v>-1.0298918612638471E-14</v>
      </c>
      <c r="J6" s="6">
        <f>+(I7-I6)/(D11-D6)</f>
        <v>1.7414068344752413E-18</v>
      </c>
      <c r="K6" s="6"/>
      <c r="M6" s="11" t="s">
        <v>11</v>
      </c>
      <c r="N6" s="11"/>
      <c r="O6" s="11"/>
      <c r="P6" s="11"/>
      <c r="Q6" s="11"/>
      <c r="R6" s="11"/>
    </row>
    <row r="7" spans="2:18" x14ac:dyDescent="0.25">
      <c r="B7" s="9">
        <v>3000</v>
      </c>
      <c r="C7" s="9">
        <v>206.2</v>
      </c>
      <c r="D7" s="4">
        <f t="shared" si="1"/>
        <v>914.39997073920097</v>
      </c>
      <c r="E7" s="4">
        <f t="shared" si="2"/>
        <v>96.777777777777771</v>
      </c>
      <c r="F7" s="5">
        <f t="shared" si="0"/>
        <v>-3.6453777777777779E-3</v>
      </c>
      <c r="G7" s="6">
        <f>+(F8-F7)/(D9-D7)</f>
        <v>1.5661775418201212E-7</v>
      </c>
      <c r="H7" s="6">
        <f>+(G8-G7)/(D10-D7)</f>
        <v>-2.7044094348974856E-11</v>
      </c>
      <c r="I7" s="6">
        <f>+(H8-H7)/(D11-D7)</f>
        <v>4.5629433999274407E-15</v>
      </c>
      <c r="J7" s="6"/>
      <c r="K7" s="6"/>
      <c r="M7" s="11" t="s">
        <v>12</v>
      </c>
      <c r="N7" s="11"/>
      <c r="O7" s="11"/>
      <c r="P7" s="11"/>
      <c r="Q7" s="11"/>
      <c r="R7" s="11"/>
    </row>
    <row r="8" spans="2:18" x14ac:dyDescent="0.25">
      <c r="B8" s="9">
        <v>8000</v>
      </c>
      <c r="C8" s="9">
        <v>196.2</v>
      </c>
      <c r="D8" s="4">
        <f t="shared" si="1"/>
        <v>2438.3999219712027</v>
      </c>
      <c r="E8" s="4">
        <f t="shared" si="2"/>
        <v>91.222222222222214</v>
      </c>
      <c r="F8" s="6">
        <f t="shared" si="0"/>
        <v>-3.0725326984126929E-3</v>
      </c>
      <c r="G8" s="6">
        <f>+(F9-F8)/(D10-D8)</f>
        <v>-2.9473063374783691E-21</v>
      </c>
      <c r="H8" s="6">
        <f>+(G9-G8)/(D11-D8)</f>
        <v>7.7255332458441529E-12</v>
      </c>
      <c r="I8" s="6"/>
      <c r="J8" s="6"/>
      <c r="K8" s="6"/>
    </row>
    <row r="9" spans="2:18" x14ac:dyDescent="0.25">
      <c r="B9" s="8">
        <v>15000</v>
      </c>
      <c r="C9" s="10">
        <v>184.4</v>
      </c>
      <c r="D9" s="4">
        <f t="shared" si="1"/>
        <v>4571.9998536960047</v>
      </c>
      <c r="E9" s="4">
        <f t="shared" si="2"/>
        <v>84.666666666666671</v>
      </c>
      <c r="F9" s="6">
        <f t="shared" si="0"/>
        <v>-3.0725326984127055E-3</v>
      </c>
      <c r="G9" s="6">
        <f>+(F10-F9)/(D11-D9)</f>
        <v>4.7094849159627833E-8</v>
      </c>
      <c r="H9" s="6"/>
      <c r="I9" s="6"/>
      <c r="J9" s="6"/>
      <c r="K9" s="6"/>
    </row>
    <row r="10" spans="2:18" x14ac:dyDescent="0.25">
      <c r="B10" s="8">
        <v>22000</v>
      </c>
      <c r="C10" s="10">
        <v>172.6</v>
      </c>
      <c r="D10" s="4">
        <f t="shared" si="1"/>
        <v>6705.5997854208072</v>
      </c>
      <c r="E10" s="4">
        <f t="shared" si="2"/>
        <v>78.1111111111111</v>
      </c>
      <c r="F10" s="6">
        <f t="shared" si="0"/>
        <v>-2.8859240740740722E-3</v>
      </c>
      <c r="G10" s="6"/>
      <c r="H10" s="6"/>
      <c r="I10" s="6"/>
      <c r="J10" s="6"/>
      <c r="K10" s="6"/>
    </row>
    <row r="11" spans="2:18" x14ac:dyDescent="0.25">
      <c r="B11" s="8">
        <v>28000</v>
      </c>
      <c r="C11" s="10">
        <v>163.1</v>
      </c>
      <c r="D11" s="4">
        <f t="shared" si="1"/>
        <v>8534.399726899208</v>
      </c>
      <c r="E11" s="4">
        <f>(C11-32)/1.8</f>
        <v>72.833333333333329</v>
      </c>
      <c r="F11" s="6"/>
      <c r="G11" s="6"/>
      <c r="H11" s="6"/>
      <c r="I11" s="6"/>
      <c r="J11" s="6"/>
      <c r="K11" s="6"/>
    </row>
    <row r="14" spans="2:18" x14ac:dyDescent="0.25">
      <c r="G14" s="11" t="s">
        <v>13</v>
      </c>
      <c r="H14" s="11"/>
      <c r="I14" s="11"/>
      <c r="J14" s="11"/>
      <c r="K14" s="11"/>
      <c r="L14" s="11"/>
      <c r="M14" s="11"/>
    </row>
    <row r="15" spans="2:18" x14ac:dyDescent="0.25">
      <c r="G15" s="11" t="s">
        <v>14</v>
      </c>
      <c r="H15" s="11"/>
      <c r="I15" s="11"/>
      <c r="J15" s="11"/>
      <c r="K15" s="11"/>
      <c r="L15" s="11"/>
      <c r="M15" s="11"/>
    </row>
    <row r="16" spans="2:18" x14ac:dyDescent="0.25">
      <c r="D16" s="7">
        <v>3640</v>
      </c>
      <c r="E16" s="1">
        <v>4110</v>
      </c>
      <c r="G16" s="11"/>
      <c r="H16" s="11"/>
      <c r="I16" s="11"/>
      <c r="J16" s="11"/>
      <c r="K16" s="11"/>
      <c r="L16" s="11"/>
      <c r="M16" s="11"/>
    </row>
    <row r="17" spans="3:13" x14ac:dyDescent="0.25">
      <c r="C17" s="1" t="s">
        <v>9</v>
      </c>
      <c r="D17" s="6">
        <f>+E5+F5*(D16-D5)+G5*(D16-E5)*(D16-D6)+H5*(D16-E5)*(D16-D6)*(D16-D7)+I5*(D16-E5)*(D16-D6)*(D16-D7)*(D16-D8)+J5*(D16-E5)*(D16-D6)*(D16-D7)*(D16-D8)*(D16-D9)+K5*(D16-E5)*(D16-D6)*(D16-D7)*(D16-D8)*(D16-D9)*(D16-D10)</f>
        <v>87.314474624347454</v>
      </c>
      <c r="E17" s="6">
        <f>+E5+F5*(E16-D5)+G5*(E16-E5)*(E16-D6)+H5*(E16-E5)*(D16-D6)*(E16-D7)+I5*(E16-E5)*(E16-D6)*(E16-D7)*(E16-D8)+J5*(E16-E5)*(E16-D6)*(E16-D7)*(E16-D8)*(E16-D9)+K5*(E16-E5)*(E16-D6)*(E16-D7)*(E16-D8)*(E16-D9)*(E16-D10)</f>
        <v>85.928039346530696</v>
      </c>
      <c r="G17" s="11" t="s">
        <v>15</v>
      </c>
      <c r="H17" s="11"/>
      <c r="I17" s="11"/>
      <c r="J17" s="11"/>
      <c r="K17" s="11"/>
      <c r="L17" s="11"/>
      <c r="M17" s="11"/>
    </row>
    <row r="18" spans="3:13" x14ac:dyDescent="0.25">
      <c r="C18" s="1"/>
      <c r="D18" s="6"/>
      <c r="E18" s="6"/>
      <c r="G18" s="11"/>
      <c r="H18" s="11"/>
      <c r="I18" s="11"/>
      <c r="J18" s="11"/>
      <c r="K18" s="11"/>
      <c r="L18" s="11"/>
      <c r="M18" s="11"/>
    </row>
    <row r="19" spans="3:13" x14ac:dyDescent="0.25">
      <c r="C19" s="1" t="s">
        <v>8</v>
      </c>
      <c r="D19" s="6">
        <f>+K5*(D16-E5)*(D16-E6)*(D16-E7)*(D16-E8)*(D16-E9)*(D16-E10)*(D16-E11)/FACT(6)</f>
        <v>5.066571148434444</v>
      </c>
      <c r="E19" s="6">
        <f>+K5*(E16-E5)*(E16-E6)*(E16-E7)*(E16-E8)*(E16-E9)*(E16-E10)*(E16-E11)/FACT(6)</f>
        <v>12.095519999105376</v>
      </c>
      <c r="G19" s="11" t="s">
        <v>16</v>
      </c>
      <c r="H19" s="11"/>
      <c r="I19" s="11"/>
      <c r="J19" s="11"/>
      <c r="K19" s="11"/>
      <c r="L19" s="11"/>
      <c r="M19" s="11"/>
    </row>
    <row r="20" spans="3:13" x14ac:dyDescent="0.25">
      <c r="G20" s="11"/>
      <c r="H20" s="11"/>
      <c r="I20" s="11"/>
      <c r="J20" s="11"/>
      <c r="K20" s="11"/>
      <c r="L20" s="11"/>
      <c r="M20" s="11"/>
    </row>
    <row r="21" spans="3:13" x14ac:dyDescent="0.25">
      <c r="G21" s="11" t="s">
        <v>17</v>
      </c>
      <c r="H21" s="11"/>
      <c r="I21" s="11"/>
      <c r="J21" s="11"/>
      <c r="K21" s="11"/>
      <c r="L21" s="11"/>
      <c r="M21" s="11"/>
    </row>
    <row r="22" spans="3:13" x14ac:dyDescent="0.25">
      <c r="G22" s="11" t="s">
        <v>18</v>
      </c>
      <c r="H22" s="11"/>
      <c r="I22" s="11"/>
      <c r="J22" s="11"/>
      <c r="K22" s="11"/>
      <c r="L22" s="11"/>
      <c r="M22" s="1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JD RAMOZA</cp:lastModifiedBy>
  <dcterms:created xsi:type="dcterms:W3CDTF">2024-10-08T09:28:15Z</dcterms:created>
  <dcterms:modified xsi:type="dcterms:W3CDTF">2024-10-11T03:01:23Z</dcterms:modified>
</cp:coreProperties>
</file>