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SUS\Documents\Prueba_IETS\docs\"/>
    </mc:Choice>
  </mc:AlternateContent>
  <xr:revisionPtr revIDLastSave="0" documentId="13_ncr:1_{BC6C35DC-F806-4773-9472-0F16B652A9AE}" xr6:coauthVersionLast="45" xr6:coauthVersionMax="45" xr10:uidLastSave="{00000000-0000-0000-0000-000000000000}"/>
  <bookViews>
    <workbookView xWindow="-120" yWindow="-120" windowWidth="20730" windowHeight="11040" activeTab="1" xr2:uid="{3966ACDD-2242-4276-9B60-FC4902144F5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I6" i="2"/>
  <c r="I5" i="2"/>
  <c r="C10" i="1" l="1"/>
  <c r="D11" i="1" l="1"/>
  <c r="C11" i="1" s="1"/>
  <c r="H18" i="1"/>
  <c r="H17" i="1"/>
  <c r="H11" i="1"/>
  <c r="H10" i="1"/>
  <c r="H4" i="1"/>
  <c r="H3" i="1"/>
  <c r="E19" i="1"/>
  <c r="D19" i="1" s="1"/>
  <c r="D18" i="1"/>
  <c r="C18" i="1" s="1"/>
  <c r="C17" i="1"/>
  <c r="B17" i="1" s="1"/>
  <c r="E12" i="1"/>
  <c r="D12" i="1"/>
  <c r="B10" i="1"/>
  <c r="C3" i="1"/>
  <c r="B3" i="1" s="1"/>
  <c r="D4" i="1"/>
  <c r="C4" i="1" s="1"/>
  <c r="E5" i="1"/>
  <c r="D5" i="1" s="1"/>
</calcChain>
</file>

<file path=xl/sharedStrings.xml><?xml version="1.0" encoding="utf-8"?>
<sst xmlns="http://schemas.openxmlformats.org/spreadsheetml/2006/main" count="81" uniqueCount="18">
  <si>
    <t>Desarrollo</t>
  </si>
  <si>
    <t>Crisis</t>
  </si>
  <si>
    <t>Sobreviviente</t>
  </si>
  <si>
    <t>Muerte</t>
  </si>
  <si>
    <t>Sin tratamiento</t>
  </si>
  <si>
    <t>Tratamiento 1</t>
  </si>
  <si>
    <t>Tratamiento 2</t>
  </si>
  <si>
    <t>Calidad_vida</t>
  </si>
  <si>
    <t>Sobrevivencia</t>
  </si>
  <si>
    <t>pDD</t>
  </si>
  <si>
    <t>pCS</t>
  </si>
  <si>
    <t>pDC</t>
  </si>
  <si>
    <t>1-pDC</t>
  </si>
  <si>
    <t>pCM</t>
  </si>
  <si>
    <t>pSM</t>
  </si>
  <si>
    <t>1 - pCS - pCM</t>
  </si>
  <si>
    <t>1-pSM</t>
  </si>
  <si>
    <t>Calidad de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</si>
</sst>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C83F-56AC-4DEE-AAA6-C1B7392BF8F9}">
  <dimension ref="A1:H20"/>
  <sheetViews>
    <sheetView workbookViewId="0">
      <selection activeCell="H8" sqref="G8:H19"/>
    </sheetView>
  </sheetViews>
  <sheetFormatPr baseColWidth="10" defaultRowHeight="15" x14ac:dyDescent="0.25"/>
  <cols>
    <col min="1" max="1" width="18.42578125" style="1" customWidth="1"/>
    <col min="2" max="3" width="11.42578125" style="1"/>
    <col min="4" max="4" width="16.7109375" style="1" customWidth="1"/>
    <col min="5" max="5" width="28" style="1" bestFit="1" customWidth="1"/>
    <col min="6" max="6" width="11.42578125" style="1"/>
    <col min="7" max="7" width="14.42578125" style="1" customWidth="1"/>
    <col min="8" max="8" width="15.28515625" style="1" customWidth="1"/>
    <col min="9" max="16384" width="11.42578125" style="1"/>
  </cols>
  <sheetData>
    <row r="1" spans="1:8" ht="15.75" thickBot="1" x14ac:dyDescent="0.3">
      <c r="B1" s="43" t="s">
        <v>4</v>
      </c>
      <c r="C1" s="44"/>
      <c r="D1" s="44"/>
      <c r="E1" s="45"/>
      <c r="H1" s="30" t="s">
        <v>7</v>
      </c>
    </row>
    <row r="2" spans="1:8" ht="15.75" thickBot="1" x14ac:dyDescent="0.3">
      <c r="B2" s="3" t="s">
        <v>0</v>
      </c>
      <c r="C2" s="4" t="s">
        <v>1</v>
      </c>
      <c r="D2" s="5" t="s">
        <v>8</v>
      </c>
      <c r="E2" s="6" t="s">
        <v>3</v>
      </c>
      <c r="G2" s="27" t="s">
        <v>0</v>
      </c>
      <c r="H2" s="31">
        <v>1</v>
      </c>
    </row>
    <row r="3" spans="1:8" x14ac:dyDescent="0.25">
      <c r="A3" s="7" t="s">
        <v>0</v>
      </c>
      <c r="B3" s="8">
        <f>1-C3</f>
        <v>0.90483741803595952</v>
      </c>
      <c r="C3" s="9">
        <f>1-EXP(-1/10)</f>
        <v>9.5162581964040482E-2</v>
      </c>
      <c r="D3" s="10">
        <v>0</v>
      </c>
      <c r="E3" s="11">
        <v>0</v>
      </c>
      <c r="G3" s="28" t="s">
        <v>1</v>
      </c>
      <c r="H3" s="32">
        <f>1-0.35</f>
        <v>0.65</v>
      </c>
    </row>
    <row r="4" spans="1:8" x14ac:dyDescent="0.25">
      <c r="A4" s="5" t="s">
        <v>1</v>
      </c>
      <c r="B4" s="12">
        <v>0</v>
      </c>
      <c r="C4" s="13">
        <f>1-D4-E4</f>
        <v>0.78106277970402271</v>
      </c>
      <c r="D4" s="13">
        <f>1-EXP(-1/14)</f>
        <v>6.8937220295977264E-2</v>
      </c>
      <c r="E4" s="34">
        <v>0.15</v>
      </c>
      <c r="G4" s="28" t="s">
        <v>2</v>
      </c>
      <c r="H4" s="32">
        <f>1-0.1</f>
        <v>0.9</v>
      </c>
    </row>
    <row r="5" spans="1:8" ht="15.75" thickBot="1" x14ac:dyDescent="0.3">
      <c r="A5" s="5" t="s">
        <v>8</v>
      </c>
      <c r="B5" s="12">
        <v>0</v>
      </c>
      <c r="C5" s="15">
        <v>0</v>
      </c>
      <c r="D5" s="13">
        <f>1-E5</f>
        <v>0.99972606492432659</v>
      </c>
      <c r="E5" s="14">
        <f>1-EXP(-1/3650)</f>
        <v>2.7393507567341491E-4</v>
      </c>
      <c r="G5" s="29" t="s">
        <v>3</v>
      </c>
      <c r="H5" s="33">
        <v>0</v>
      </c>
    </row>
    <row r="6" spans="1:8" ht="15.75" thickBot="1" x14ac:dyDescent="0.3">
      <c r="A6" s="16" t="s">
        <v>3</v>
      </c>
      <c r="B6" s="17">
        <v>0</v>
      </c>
      <c r="C6" s="18">
        <v>0</v>
      </c>
      <c r="D6" s="18">
        <v>0</v>
      </c>
      <c r="E6" s="19">
        <v>1</v>
      </c>
    </row>
    <row r="7" spans="1:8" ht="15.75" thickBot="1" x14ac:dyDescent="0.3"/>
    <row r="8" spans="1:8" ht="15.75" thickBot="1" x14ac:dyDescent="0.3">
      <c r="B8" s="43" t="s">
        <v>5</v>
      </c>
      <c r="C8" s="44"/>
      <c r="D8" s="44"/>
      <c r="E8" s="45"/>
      <c r="H8" s="2" t="s">
        <v>7</v>
      </c>
    </row>
    <row r="9" spans="1:8" ht="15.75" thickBot="1" x14ac:dyDescent="0.3">
      <c r="B9" s="3" t="s">
        <v>0</v>
      </c>
      <c r="C9" s="4" t="s">
        <v>1</v>
      </c>
      <c r="D9" s="5" t="s">
        <v>8</v>
      </c>
      <c r="E9" s="6" t="s">
        <v>3</v>
      </c>
      <c r="G9" s="7" t="s">
        <v>0</v>
      </c>
      <c r="H9" s="31">
        <v>1</v>
      </c>
    </row>
    <row r="10" spans="1:8" x14ac:dyDescent="0.25">
      <c r="A10" s="7" t="s">
        <v>0</v>
      </c>
      <c r="B10" s="8">
        <f>1-C10</f>
        <v>0.90483741803595952</v>
      </c>
      <c r="C10" s="9">
        <f>1-EXP(-1/10)</f>
        <v>9.5162581964040482E-2</v>
      </c>
      <c r="D10" s="10">
        <v>0</v>
      </c>
      <c r="E10" s="11">
        <v>0</v>
      </c>
      <c r="G10" s="5" t="s">
        <v>1</v>
      </c>
      <c r="H10" s="32">
        <f>1-0.12</f>
        <v>0.88</v>
      </c>
    </row>
    <row r="11" spans="1:8" x14ac:dyDescent="0.25">
      <c r="A11" s="5" t="s">
        <v>1</v>
      </c>
      <c r="B11" s="12">
        <v>0</v>
      </c>
      <c r="C11" s="13">
        <f>1-D11-E11</f>
        <v>0.90106277970402271</v>
      </c>
      <c r="D11" s="13">
        <f>1-EXP(-1/14)</f>
        <v>6.8937220295977264E-2</v>
      </c>
      <c r="E11" s="34">
        <v>0.03</v>
      </c>
      <c r="G11" s="5" t="s">
        <v>2</v>
      </c>
      <c r="H11" s="32">
        <f>1-0.12</f>
        <v>0.88</v>
      </c>
    </row>
    <row r="12" spans="1:8" ht="15.75" thickBot="1" x14ac:dyDescent="0.3">
      <c r="A12" s="5" t="s">
        <v>8</v>
      </c>
      <c r="B12" s="12">
        <v>0</v>
      </c>
      <c r="C12" s="15">
        <v>0</v>
      </c>
      <c r="D12" s="13">
        <f>1-E12</f>
        <v>0.99972606492432659</v>
      </c>
      <c r="E12" s="14">
        <f>1-EXP(-1/3650)</f>
        <v>2.7393507567341491E-4</v>
      </c>
      <c r="G12" s="16" t="s">
        <v>3</v>
      </c>
      <c r="H12" s="33">
        <v>0</v>
      </c>
    </row>
    <row r="13" spans="1:8" ht="15.75" thickBot="1" x14ac:dyDescent="0.3">
      <c r="A13" s="16" t="s">
        <v>3</v>
      </c>
      <c r="B13" s="17">
        <v>0</v>
      </c>
      <c r="C13" s="18">
        <v>0</v>
      </c>
      <c r="D13" s="18">
        <v>0</v>
      </c>
      <c r="E13" s="19">
        <v>1</v>
      </c>
    </row>
    <row r="14" spans="1:8" ht="15.75" thickBot="1" x14ac:dyDescent="0.3"/>
    <row r="15" spans="1:8" ht="15.75" thickBot="1" x14ac:dyDescent="0.3">
      <c r="B15" s="43" t="s">
        <v>6</v>
      </c>
      <c r="C15" s="44"/>
      <c r="D15" s="44"/>
      <c r="E15" s="45"/>
      <c r="H15" s="2" t="s">
        <v>7</v>
      </c>
    </row>
    <row r="16" spans="1:8" ht="15.75" thickBot="1" x14ac:dyDescent="0.3">
      <c r="B16" s="3" t="s">
        <v>0</v>
      </c>
      <c r="C16" s="4" t="s">
        <v>1</v>
      </c>
      <c r="D16" s="5" t="s">
        <v>8</v>
      </c>
      <c r="E16" s="6" t="s">
        <v>3</v>
      </c>
      <c r="G16" s="7" t="s">
        <v>0</v>
      </c>
      <c r="H16" s="31">
        <v>1</v>
      </c>
    </row>
    <row r="17" spans="1:8" x14ac:dyDescent="0.25">
      <c r="A17" s="7" t="s">
        <v>0</v>
      </c>
      <c r="B17" s="8">
        <f>1-C17</f>
        <v>0.90483741803595952</v>
      </c>
      <c r="C17" s="9">
        <f>1-EXP(-1/10)</f>
        <v>9.5162581964040482E-2</v>
      </c>
      <c r="D17" s="20">
        <v>0</v>
      </c>
      <c r="E17" s="21">
        <v>0</v>
      </c>
      <c r="G17" s="5" t="s">
        <v>1</v>
      </c>
      <c r="H17" s="32">
        <f>1-0.5</f>
        <v>0.5</v>
      </c>
    </row>
    <row r="18" spans="1:8" x14ac:dyDescent="0.25">
      <c r="A18" s="5" t="s">
        <v>1</v>
      </c>
      <c r="B18" s="22">
        <v>0</v>
      </c>
      <c r="C18" s="13">
        <f>1-D18-E18</f>
        <v>0.78106277970402271</v>
      </c>
      <c r="D18" s="13">
        <f>1-EXP(-1/14)</f>
        <v>6.8937220295977264E-2</v>
      </c>
      <c r="E18" s="34">
        <v>0.15</v>
      </c>
      <c r="G18" s="5" t="s">
        <v>2</v>
      </c>
      <c r="H18" s="32">
        <f>1-0.04</f>
        <v>0.96</v>
      </c>
    </row>
    <row r="19" spans="1:8" ht="15.75" thickBot="1" x14ac:dyDescent="0.3">
      <c r="A19" s="5" t="s">
        <v>8</v>
      </c>
      <c r="B19" s="22">
        <v>0</v>
      </c>
      <c r="C19" s="23">
        <v>0</v>
      </c>
      <c r="D19" s="13">
        <f>1-E19</f>
        <v>0.99972606492432659</v>
      </c>
      <c r="E19" s="14">
        <f>1-EXP(-1/3650)</f>
        <v>2.7393507567341491E-4</v>
      </c>
      <c r="G19" s="16" t="s">
        <v>3</v>
      </c>
      <c r="H19" s="33">
        <v>0</v>
      </c>
    </row>
    <row r="20" spans="1:8" ht="15.75" thickBot="1" x14ac:dyDescent="0.3">
      <c r="A20" s="16" t="s">
        <v>3</v>
      </c>
      <c r="B20" s="24">
        <v>0</v>
      </c>
      <c r="C20" s="25">
        <v>0</v>
      </c>
      <c r="D20" s="25">
        <v>0</v>
      </c>
      <c r="E20" s="26">
        <v>1</v>
      </c>
    </row>
  </sheetData>
  <mergeCells count="3">
    <mergeCell ref="B1:E1"/>
    <mergeCell ref="B8:E8"/>
    <mergeCell ref="B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EAEF-315B-4FBB-8BA1-072FCF70E6D1}">
  <dimension ref="B1:J14"/>
  <sheetViews>
    <sheetView tabSelected="1" workbookViewId="0">
      <selection activeCell="H2" sqref="H2:J7"/>
    </sheetView>
  </sheetViews>
  <sheetFormatPr baseColWidth="10" defaultRowHeight="15" x14ac:dyDescent="0.25"/>
  <cols>
    <col min="2" max="2" width="15.5703125" customWidth="1"/>
    <col min="4" max="4" width="14.28515625" customWidth="1"/>
    <col min="5" max="5" width="16" customWidth="1"/>
    <col min="8" max="8" width="17.5703125" customWidth="1"/>
    <col min="9" max="9" width="18.5703125" customWidth="1"/>
    <col min="10" max="10" width="19.140625" customWidth="1"/>
  </cols>
  <sheetData>
    <row r="1" spans="2:10" ht="15.75" thickBot="1" x14ac:dyDescent="0.3"/>
    <row r="2" spans="2:10" ht="15.75" thickBot="1" x14ac:dyDescent="0.3">
      <c r="B2" s="1"/>
      <c r="C2" s="43" t="s">
        <v>5</v>
      </c>
      <c r="D2" s="44"/>
      <c r="E2" s="44"/>
      <c r="F2" s="45"/>
      <c r="I2" s="43" t="s">
        <v>17</v>
      </c>
      <c r="J2" s="45"/>
    </row>
    <row r="3" spans="2:10" ht="15.75" thickBot="1" x14ac:dyDescent="0.3">
      <c r="B3" s="1"/>
      <c r="C3" s="35" t="s">
        <v>0</v>
      </c>
      <c r="D3" s="36" t="s">
        <v>1</v>
      </c>
      <c r="E3" s="37" t="s">
        <v>8</v>
      </c>
      <c r="F3" s="38" t="s">
        <v>3</v>
      </c>
      <c r="H3" s="1"/>
      <c r="I3" s="2" t="s">
        <v>5</v>
      </c>
      <c r="J3" s="2" t="s">
        <v>6</v>
      </c>
    </row>
    <row r="4" spans="2:10" x14ac:dyDescent="0.25">
      <c r="B4" s="27" t="s">
        <v>0</v>
      </c>
      <c r="C4" s="8" t="s">
        <v>12</v>
      </c>
      <c r="D4" s="39" t="s">
        <v>11</v>
      </c>
      <c r="E4" s="10">
        <v>0</v>
      </c>
      <c r="F4" s="11">
        <v>0</v>
      </c>
      <c r="H4" s="7" t="s">
        <v>0</v>
      </c>
      <c r="I4" s="31">
        <v>1</v>
      </c>
      <c r="J4" s="31">
        <v>1</v>
      </c>
    </row>
    <row r="5" spans="2:10" x14ac:dyDescent="0.25">
      <c r="B5" s="28" t="s">
        <v>1</v>
      </c>
      <c r="C5" s="12">
        <v>0</v>
      </c>
      <c r="D5" s="13" t="s">
        <v>15</v>
      </c>
      <c r="E5" s="40" t="s">
        <v>10</v>
      </c>
      <c r="F5" s="41" t="s">
        <v>13</v>
      </c>
      <c r="H5" s="5" t="s">
        <v>1</v>
      </c>
      <c r="I5" s="32">
        <f>1-0.12</f>
        <v>0.88</v>
      </c>
      <c r="J5" s="32">
        <f>1-0.5</f>
        <v>0.5</v>
      </c>
    </row>
    <row r="6" spans="2:10" x14ac:dyDescent="0.25">
      <c r="B6" s="28" t="s">
        <v>8</v>
      </c>
      <c r="C6" s="12">
        <v>0</v>
      </c>
      <c r="D6" s="15">
        <v>0</v>
      </c>
      <c r="E6" s="13" t="s">
        <v>16</v>
      </c>
      <c r="F6" s="42" t="s">
        <v>14</v>
      </c>
      <c r="H6" s="5" t="s">
        <v>2</v>
      </c>
      <c r="I6" s="32">
        <f>1-0.12</f>
        <v>0.88</v>
      </c>
      <c r="J6" s="32">
        <f>1-0.04</f>
        <v>0.96</v>
      </c>
    </row>
    <row r="7" spans="2:10" ht="15.75" thickBot="1" x14ac:dyDescent="0.3">
      <c r="B7" s="29" t="s">
        <v>3</v>
      </c>
      <c r="C7" s="17">
        <v>0</v>
      </c>
      <c r="D7" s="18">
        <v>0</v>
      </c>
      <c r="E7" s="18">
        <v>0</v>
      </c>
      <c r="F7" s="19">
        <v>1</v>
      </c>
      <c r="H7" s="16" t="s">
        <v>3</v>
      </c>
      <c r="I7" s="33">
        <v>0</v>
      </c>
      <c r="J7" s="33">
        <v>0</v>
      </c>
    </row>
    <row r="8" spans="2:10" ht="15.75" thickBot="1" x14ac:dyDescent="0.3">
      <c r="B8" s="1"/>
      <c r="C8" s="1"/>
      <c r="D8" s="1"/>
      <c r="E8" s="1"/>
      <c r="F8" s="1"/>
      <c r="H8" s="1"/>
      <c r="I8" s="1"/>
    </row>
    <row r="9" spans="2:10" ht="15.75" thickBot="1" x14ac:dyDescent="0.3">
      <c r="B9" s="1"/>
      <c r="C9" s="43" t="s">
        <v>6</v>
      </c>
      <c r="D9" s="44"/>
      <c r="E9" s="44"/>
      <c r="F9" s="45"/>
    </row>
    <row r="10" spans="2:10" ht="15.75" thickBot="1" x14ac:dyDescent="0.3">
      <c r="B10" s="1"/>
      <c r="C10" s="3" t="s">
        <v>0</v>
      </c>
      <c r="D10" s="4" t="s">
        <v>1</v>
      </c>
      <c r="E10" s="5" t="s">
        <v>8</v>
      </c>
      <c r="F10" s="6" t="s">
        <v>3</v>
      </c>
    </row>
    <row r="11" spans="2:10" ht="15.75" thickBot="1" x14ac:dyDescent="0.3">
      <c r="B11" s="7" t="s">
        <v>0</v>
      </c>
      <c r="C11" s="8" t="s">
        <v>9</v>
      </c>
      <c r="D11" s="8" t="s">
        <v>9</v>
      </c>
      <c r="E11" s="20">
        <v>0</v>
      </c>
      <c r="F11" s="21">
        <v>0</v>
      </c>
    </row>
    <row r="12" spans="2:10" ht="15.75" thickBot="1" x14ac:dyDescent="0.3">
      <c r="B12" s="5" t="s">
        <v>1</v>
      </c>
      <c r="C12" s="22">
        <v>0</v>
      </c>
      <c r="D12" s="8" t="s">
        <v>9</v>
      </c>
      <c r="E12" s="8" t="s">
        <v>9</v>
      </c>
      <c r="F12" s="8" t="s">
        <v>9</v>
      </c>
    </row>
    <row r="13" spans="2:10" x14ac:dyDescent="0.25">
      <c r="B13" s="5" t="s">
        <v>8</v>
      </c>
      <c r="C13" s="22">
        <v>0</v>
      </c>
      <c r="D13" s="23">
        <v>0</v>
      </c>
      <c r="E13" s="8" t="s">
        <v>9</v>
      </c>
      <c r="F13" s="8" t="s">
        <v>9</v>
      </c>
    </row>
    <row r="14" spans="2:10" ht="15.75" thickBot="1" x14ac:dyDescent="0.3">
      <c r="B14" s="16" t="s">
        <v>3</v>
      </c>
      <c r="C14" s="24">
        <v>0</v>
      </c>
      <c r="D14" s="25">
        <v>0</v>
      </c>
      <c r="E14" s="25">
        <v>0</v>
      </c>
      <c r="F14" s="26">
        <v>1</v>
      </c>
    </row>
  </sheetData>
  <mergeCells count="3">
    <mergeCell ref="C2:F2"/>
    <mergeCell ref="C9:F9"/>
    <mergeCell ref="I2:J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Tavera</dc:creator>
  <cp:lastModifiedBy>Camila Tavera</cp:lastModifiedBy>
  <dcterms:created xsi:type="dcterms:W3CDTF">2025-06-13T21:40:40Z</dcterms:created>
  <dcterms:modified xsi:type="dcterms:W3CDTF">2025-06-16T23:39:45Z</dcterms:modified>
</cp:coreProperties>
</file>