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arnes/lbomodel/inst/"/>
    </mc:Choice>
  </mc:AlternateContent>
  <xr:revisionPtr revIDLastSave="0" documentId="8_{8A696713-97B7-B641-AB31-0031ED4418C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Worksheet" sheetId="2" r:id="rId1"/>
  </sheets>
  <definedNames>
    <definedName name="_xlnm._FilterDatabase" localSheetId="0" hidden="1">Worksheet!$A$1:$CW$53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2" i="2"/>
</calcChain>
</file>

<file path=xl/sharedStrings.xml><?xml version="1.0" encoding="utf-8"?>
<sst xmlns="http://schemas.openxmlformats.org/spreadsheetml/2006/main" count="107" uniqueCount="76">
  <si>
    <t>Ticker</t>
  </si>
  <si>
    <t>Name</t>
  </si>
  <si>
    <t>P/E Ratio (1BF)</t>
  </si>
  <si>
    <t>BF PEG Ratio</t>
  </si>
  <si>
    <t>BF EV/Sales</t>
  </si>
  <si>
    <t>EBITDA Multiple</t>
  </si>
  <si>
    <t>BF EV/EBITDA</t>
  </si>
  <si>
    <t>LF P/B</t>
  </si>
  <si>
    <t>Div Yield</t>
  </si>
  <si>
    <t>MRCY US Equity</t>
  </si>
  <si>
    <t>MERCURY SYSTEMS INC</t>
  </si>
  <si>
    <t xml:space="preserve"> </t>
  </si>
  <si>
    <t>BA US Equity</t>
  </si>
  <si>
    <t>BOEING CO/THE</t>
  </si>
  <si>
    <t>SPR US Equity</t>
  </si>
  <si>
    <t>SPIRIT AEROSYSTEMS HOLD-CL A</t>
  </si>
  <si>
    <t>AXON US Equity</t>
  </si>
  <si>
    <t>AXON ENTERPRISE INC</t>
  </si>
  <si>
    <t>HEI US Equity</t>
  </si>
  <si>
    <t>HEICO CORP</t>
  </si>
  <si>
    <t>KTOS US Equity</t>
  </si>
  <si>
    <t>KRATOS DEFENSE &amp; SECURITY</t>
  </si>
  <si>
    <t>AVAV US Equity</t>
  </si>
  <si>
    <t>AEROVIRONMENT INC</t>
  </si>
  <si>
    <t>GE US Equity</t>
  </si>
  <si>
    <t>GENERAL ELECTRIC CO</t>
  </si>
  <si>
    <t>TDG US Equity</t>
  </si>
  <si>
    <t>TRANSDIGM GROUP INC</t>
  </si>
  <si>
    <t>HWM US Equity</t>
  </si>
  <si>
    <t>HOWMET AEROSPACE INC</t>
  </si>
  <si>
    <t>WWD US Equity</t>
  </si>
  <si>
    <t>WOODWARD INC</t>
  </si>
  <si>
    <t>HXL US Equity</t>
  </si>
  <si>
    <t>HEXCEL CORP</t>
  </si>
  <si>
    <t>DRS US Equity</t>
  </si>
  <si>
    <t>LEONARDO DRS INC</t>
  </si>
  <si>
    <t>CW US Equity</t>
  </si>
  <si>
    <t>CURTISS-WRIGHT CORP</t>
  </si>
  <si>
    <t>MOG/A US Equity</t>
  </si>
  <si>
    <t>MOOG INC-CLASS A</t>
  </si>
  <si>
    <t>ATRO US Equity</t>
  </si>
  <si>
    <t>ASTRONICS CORP</t>
  </si>
  <si>
    <t>CODA US Equity</t>
  </si>
  <si>
    <t>CODA OCTOPUS GROUP INC</t>
  </si>
  <si>
    <t>GD US Equity</t>
  </si>
  <si>
    <t>GENERAL DYNAMICS CORP</t>
  </si>
  <si>
    <t>NOC US Equity</t>
  </si>
  <si>
    <t>NORTHROP GRUMMAN CORP</t>
  </si>
  <si>
    <t>B US Equity</t>
  </si>
  <si>
    <t>BARNES GROUP INC</t>
  </si>
  <si>
    <t>RTX US Equity</t>
  </si>
  <si>
    <t>RTX CORP</t>
  </si>
  <si>
    <t>TGI US Equity</t>
  </si>
  <si>
    <t>TRIUMPH GROUP INC</t>
  </si>
  <si>
    <t>LMT US Equity</t>
  </si>
  <si>
    <t>LOCKHEED MARTIN CORP</t>
  </si>
  <si>
    <t>DCO US Equity</t>
  </si>
  <si>
    <t>DUCOMMUN INC</t>
  </si>
  <si>
    <t>AIR US Equity</t>
  </si>
  <si>
    <t>AAR CORP</t>
  </si>
  <si>
    <t>HII US Equity</t>
  </si>
  <si>
    <t>HUNTINGTON INGALLS INDUSTRIE</t>
  </si>
  <si>
    <t>LHX US Equity</t>
  </si>
  <si>
    <t>L3HARRIS TECHNOLOGIES INC</t>
  </si>
  <si>
    <t>TXT US Equity</t>
  </si>
  <si>
    <t>TEXTRON INC</t>
  </si>
  <si>
    <t>ASLE US Equity</t>
  </si>
  <si>
    <t>AERSALE CORP</t>
  </si>
  <si>
    <t>RDW US Equity</t>
  </si>
  <si>
    <t>REDWIRE CORP</t>
  </si>
  <si>
    <t>VTSI US Equity</t>
  </si>
  <si>
    <t>VIRTRA INC</t>
  </si>
  <si>
    <t>POWW US Equity</t>
  </si>
  <si>
    <t>AMMO INC</t>
  </si>
  <si>
    <t>AIRI US Equity</t>
  </si>
  <si>
    <t>AIR INDUSTRIES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</si>
</sst>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I34" sqref="I34"/>
    </sheetView>
  </sheetViews>
  <sheetFormatPr baseColWidth="10" defaultColWidth="8.83203125" defaultRowHeight="15" x14ac:dyDescent="0.2"/>
  <cols>
    <col min="1" max="4" width="9.1640625" bestFit="1" customWidth="1"/>
    <col min="5" max="5" width="17.6640625" customWidth="1"/>
    <col min="6" max="6" width="28.33203125" customWidth="1"/>
    <col min="7" max="7" width="23.5" customWidth="1"/>
    <col min="8" max="9" width="9.1640625" bestFit="1" customWidth="1"/>
    <col min="12" max="12" width="20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108.8301</v>
      </c>
      <c r="D2" t="s">
        <v>11</v>
      </c>
      <c r="E2">
        <v>2.5659999999999998</v>
      </c>
      <c r="F2">
        <f>(1/G2) * 100</f>
        <v>4.6698639668626445</v>
      </c>
      <c r="G2">
        <v>21.413900000000002</v>
      </c>
      <c r="H2">
        <v>1.1126</v>
      </c>
      <c r="I2">
        <v>0</v>
      </c>
    </row>
    <row r="3" spans="1:9" x14ac:dyDescent="0.2">
      <c r="A3" t="s">
        <v>12</v>
      </c>
      <c r="B3" t="s">
        <v>13</v>
      </c>
      <c r="C3">
        <v>70.774299999999997</v>
      </c>
      <c r="D3">
        <v>0.95109999999999995</v>
      </c>
      <c r="E3">
        <v>1.4927999999999999</v>
      </c>
      <c r="F3">
        <f t="shared" ref="F3:F30" si="0">(1/G3) * 100</f>
        <v>3.9132357372340465</v>
      </c>
      <c r="G3">
        <v>25.554300000000001</v>
      </c>
      <c r="H3" t="s">
        <v>11</v>
      </c>
      <c r="I3">
        <v>0</v>
      </c>
    </row>
    <row r="4" spans="1:9" x14ac:dyDescent="0.2">
      <c r="A4" t="s">
        <v>14</v>
      </c>
      <c r="B4" t="s">
        <v>15</v>
      </c>
      <c r="C4">
        <v>66.706299999999999</v>
      </c>
      <c r="D4">
        <v>-0.81699999999999995</v>
      </c>
      <c r="E4">
        <v>0.84240000000000004</v>
      </c>
      <c r="F4">
        <f t="shared" si="0"/>
        <v>9.7665787674577587</v>
      </c>
      <c r="G4">
        <v>10.239000000000001</v>
      </c>
      <c r="H4" t="s">
        <v>11</v>
      </c>
      <c r="I4">
        <v>0</v>
      </c>
    </row>
    <row r="5" spans="1:9" x14ac:dyDescent="0.2">
      <c r="A5" t="s">
        <v>16</v>
      </c>
      <c r="B5" t="s">
        <v>17</v>
      </c>
      <c r="C5">
        <v>63.5593</v>
      </c>
      <c r="D5" t="s">
        <v>11</v>
      </c>
      <c r="E5">
        <v>9.6544000000000008</v>
      </c>
      <c r="F5">
        <f t="shared" si="0"/>
        <v>2.1306787916494438</v>
      </c>
      <c r="G5">
        <v>46.933399999999999</v>
      </c>
      <c r="H5">
        <v>14.398099999999999</v>
      </c>
      <c r="I5">
        <v>0</v>
      </c>
    </row>
    <row r="6" spans="1:9" x14ac:dyDescent="0.2">
      <c r="A6" t="s">
        <v>18</v>
      </c>
      <c r="B6" t="s">
        <v>19</v>
      </c>
      <c r="C6">
        <v>53.4848</v>
      </c>
      <c r="D6">
        <v>2.9226999999999999</v>
      </c>
      <c r="E6">
        <v>6.6859999999999999</v>
      </c>
      <c r="F6">
        <f t="shared" si="0"/>
        <v>3.7151380731064871</v>
      </c>
      <c r="G6">
        <v>26.916899999999998</v>
      </c>
      <c r="H6">
        <v>8.7439</v>
      </c>
      <c r="I6">
        <v>9.69E-2</v>
      </c>
    </row>
    <row r="7" spans="1:9" x14ac:dyDescent="0.2">
      <c r="A7" t="s">
        <v>20</v>
      </c>
      <c r="B7" t="s">
        <v>21</v>
      </c>
      <c r="C7">
        <v>49.627699999999997</v>
      </c>
      <c r="D7" t="s">
        <v>11</v>
      </c>
      <c r="E7">
        <v>2.4704999999999999</v>
      </c>
      <c r="F7">
        <f t="shared" si="0"/>
        <v>3.5899553050564519</v>
      </c>
      <c r="G7">
        <v>27.855499999999999</v>
      </c>
      <c r="H7">
        <v>2.4975999999999998</v>
      </c>
      <c r="I7">
        <v>0</v>
      </c>
    </row>
    <row r="8" spans="1:9" x14ac:dyDescent="0.2">
      <c r="A8" t="s">
        <v>22</v>
      </c>
      <c r="B8" t="s">
        <v>23</v>
      </c>
      <c r="C8">
        <v>46.405900000000003</v>
      </c>
      <c r="D8" t="s">
        <v>11</v>
      </c>
      <c r="E8">
        <v>5.4919000000000002</v>
      </c>
      <c r="F8">
        <f t="shared" si="0"/>
        <v>3.5582123541132935</v>
      </c>
      <c r="G8">
        <v>28.103999999999999</v>
      </c>
      <c r="H8">
        <v>5.4714</v>
      </c>
      <c r="I8">
        <v>0</v>
      </c>
    </row>
    <row r="9" spans="1:9" x14ac:dyDescent="0.2">
      <c r="A9" t="s">
        <v>24</v>
      </c>
      <c r="B9" t="s">
        <v>25</v>
      </c>
      <c r="C9">
        <v>36.198999999999998</v>
      </c>
      <c r="D9">
        <v>1.5404</v>
      </c>
      <c r="E9">
        <v>3.8477999999999999</v>
      </c>
      <c r="F9">
        <f t="shared" si="0"/>
        <v>5.7251799137787902</v>
      </c>
      <c r="G9">
        <v>17.466699999999999</v>
      </c>
      <c r="H9">
        <v>5.9522000000000004</v>
      </c>
      <c r="I9">
        <v>0.68989999999999996</v>
      </c>
    </row>
    <row r="10" spans="1:9" x14ac:dyDescent="0.2">
      <c r="A10" t="s">
        <v>26</v>
      </c>
      <c r="B10" t="s">
        <v>27</v>
      </c>
      <c r="C10">
        <v>36.145600000000002</v>
      </c>
      <c r="D10">
        <v>2.4893999999999998</v>
      </c>
      <c r="E10">
        <v>10.3605</v>
      </c>
      <c r="F10">
        <f t="shared" si="0"/>
        <v>4.8507897085645544</v>
      </c>
      <c r="G10">
        <v>20.615200000000002</v>
      </c>
      <c r="H10" t="s">
        <v>11</v>
      </c>
      <c r="I10">
        <v>0</v>
      </c>
    </row>
    <row r="11" spans="1:9" x14ac:dyDescent="0.2">
      <c r="A11" t="s">
        <v>28</v>
      </c>
      <c r="B11" t="s">
        <v>29</v>
      </c>
      <c r="C11">
        <v>28.241199999999999</v>
      </c>
      <c r="D11">
        <v>1.9908999999999999</v>
      </c>
      <c r="E11">
        <v>3.9234</v>
      </c>
      <c r="F11">
        <f t="shared" si="0"/>
        <v>5.6892853688648177</v>
      </c>
      <c r="G11">
        <v>17.576899999999998</v>
      </c>
      <c r="H11">
        <v>6.8346999999999998</v>
      </c>
      <c r="I11">
        <v>0.30120000000000002</v>
      </c>
    </row>
    <row r="12" spans="1:9" x14ac:dyDescent="0.2">
      <c r="A12" t="s">
        <v>30</v>
      </c>
      <c r="B12" t="s">
        <v>31</v>
      </c>
      <c r="C12">
        <v>26.275300000000001</v>
      </c>
      <c r="D12">
        <v>13.137600000000001</v>
      </c>
      <c r="E12">
        <v>2.8273999999999999</v>
      </c>
      <c r="F12">
        <f t="shared" si="0"/>
        <v>6.2339864473134634</v>
      </c>
      <c r="G12">
        <v>16.0411</v>
      </c>
      <c r="H12">
        <v>4.1311</v>
      </c>
      <c r="I12">
        <v>0.66410000000000002</v>
      </c>
    </row>
    <row r="13" spans="1:9" x14ac:dyDescent="0.2">
      <c r="A13" t="s">
        <v>32</v>
      </c>
      <c r="B13" t="s">
        <v>33</v>
      </c>
      <c r="C13">
        <v>25.893899999999999</v>
      </c>
      <c r="D13">
        <v>1.5557000000000001</v>
      </c>
      <c r="E13">
        <v>2.6907999999999999</v>
      </c>
      <c r="F13">
        <f t="shared" si="0"/>
        <v>7.191037091369318</v>
      </c>
      <c r="G13">
        <v>13.9062</v>
      </c>
      <c r="H13">
        <v>3.2667999999999999</v>
      </c>
      <c r="I13">
        <v>0.93520000000000003</v>
      </c>
    </row>
    <row r="14" spans="1:9" x14ac:dyDescent="0.2">
      <c r="A14" t="s">
        <v>34</v>
      </c>
      <c r="B14" t="s">
        <v>35</v>
      </c>
      <c r="C14">
        <v>25.3432</v>
      </c>
      <c r="D14" t="s">
        <v>11</v>
      </c>
      <c r="E14">
        <v>1.9313</v>
      </c>
      <c r="F14">
        <f t="shared" si="0"/>
        <v>6.4273135114984639</v>
      </c>
      <c r="G14">
        <v>15.5586</v>
      </c>
      <c r="H14">
        <v>2.5327000000000002</v>
      </c>
      <c r="I14">
        <v>0</v>
      </c>
    </row>
    <row r="15" spans="1:9" x14ac:dyDescent="0.2">
      <c r="A15" t="s">
        <v>36</v>
      </c>
      <c r="B15" t="s">
        <v>37</v>
      </c>
      <c r="C15">
        <v>24.166399999999999</v>
      </c>
      <c r="D15" t="s">
        <v>11</v>
      </c>
      <c r="E15">
        <v>3.3372000000000002</v>
      </c>
      <c r="F15">
        <f t="shared" si="0"/>
        <v>6.1373037597122826</v>
      </c>
      <c r="G15">
        <v>16.293800000000001</v>
      </c>
      <c r="H15">
        <v>4.1676000000000002</v>
      </c>
      <c r="I15">
        <v>0.31490000000000001</v>
      </c>
    </row>
    <row r="16" spans="1:9" x14ac:dyDescent="0.2">
      <c r="A16" t="s">
        <v>38</v>
      </c>
      <c r="B16" t="s">
        <v>39</v>
      </c>
      <c r="C16">
        <v>21.933800000000002</v>
      </c>
      <c r="D16" t="s">
        <v>11</v>
      </c>
      <c r="E16">
        <v>1.7295</v>
      </c>
      <c r="F16">
        <f t="shared" si="0"/>
        <v>8.1923565313562445</v>
      </c>
      <c r="G16">
        <v>12.2065</v>
      </c>
      <c r="H16">
        <v>3.0718999999999999</v>
      </c>
      <c r="I16">
        <v>0.66479999999999995</v>
      </c>
    </row>
    <row r="17" spans="1:9" x14ac:dyDescent="0.2">
      <c r="A17" t="s">
        <v>40</v>
      </c>
      <c r="B17" t="s">
        <v>41</v>
      </c>
      <c r="C17">
        <v>20.204000000000001</v>
      </c>
      <c r="D17" t="s">
        <v>11</v>
      </c>
      <c r="E17" t="s">
        <v>11</v>
      </c>
      <c r="F17">
        <f t="shared" si="0"/>
        <v>12.346746015087724</v>
      </c>
      <c r="G17">
        <v>8.0992999999999995</v>
      </c>
      <c r="H17">
        <v>2.2938999999999998</v>
      </c>
      <c r="I17">
        <v>0</v>
      </c>
    </row>
    <row r="18" spans="1:9" x14ac:dyDescent="0.2">
      <c r="A18" t="s">
        <v>42</v>
      </c>
      <c r="B18" t="s">
        <v>43</v>
      </c>
      <c r="C18">
        <v>19.076699999999999</v>
      </c>
      <c r="D18" t="s">
        <v>11</v>
      </c>
      <c r="E18" t="s">
        <v>11</v>
      </c>
      <c r="F18">
        <f t="shared" si="0"/>
        <v>11.119512520571098</v>
      </c>
      <c r="G18">
        <v>8.9931999999999999</v>
      </c>
      <c r="H18">
        <v>1.5026999999999999</v>
      </c>
      <c r="I18">
        <v>0</v>
      </c>
    </row>
    <row r="19" spans="1:9" x14ac:dyDescent="0.2">
      <c r="A19" t="s">
        <v>44</v>
      </c>
      <c r="B19" t="s">
        <v>45</v>
      </c>
      <c r="C19">
        <v>18.795100000000001</v>
      </c>
      <c r="D19">
        <v>1.4870000000000001</v>
      </c>
      <c r="E19">
        <v>1.8064</v>
      </c>
      <c r="F19">
        <f t="shared" si="0"/>
        <v>6.995110417817946</v>
      </c>
      <c r="G19">
        <v>14.2957</v>
      </c>
      <c r="H19">
        <v>3.6446000000000001</v>
      </c>
      <c r="I19">
        <v>1.9971000000000001</v>
      </c>
    </row>
    <row r="20" spans="1:9" x14ac:dyDescent="0.2">
      <c r="A20" t="s">
        <v>46</v>
      </c>
      <c r="B20" t="s">
        <v>47</v>
      </c>
      <c r="C20">
        <v>18.739699999999999</v>
      </c>
      <c r="D20">
        <v>0.9647</v>
      </c>
      <c r="E20">
        <v>1.9607000000000001</v>
      </c>
      <c r="F20">
        <f t="shared" si="0"/>
        <v>6.9983903702148504</v>
      </c>
      <c r="G20">
        <v>14.289</v>
      </c>
      <c r="H20">
        <v>5.0023999999999997</v>
      </c>
      <c r="I20">
        <v>1.5569</v>
      </c>
    </row>
    <row r="21" spans="1:9" x14ac:dyDescent="0.2">
      <c r="A21" t="s">
        <v>48</v>
      </c>
      <c r="B21" t="s">
        <v>49</v>
      </c>
      <c r="C21">
        <v>18.530899999999999</v>
      </c>
      <c r="D21" t="s">
        <v>11</v>
      </c>
      <c r="E21">
        <v>1.7335</v>
      </c>
      <c r="F21">
        <f t="shared" si="0"/>
        <v>11.707271386258004</v>
      </c>
      <c r="G21">
        <v>8.5417000000000005</v>
      </c>
      <c r="H21">
        <v>1.3126</v>
      </c>
      <c r="I21">
        <v>1.8567</v>
      </c>
    </row>
    <row r="22" spans="1:9" x14ac:dyDescent="0.2">
      <c r="A22" t="s">
        <v>50</v>
      </c>
      <c r="B22" t="s">
        <v>51</v>
      </c>
      <c r="C22">
        <v>18.056999999999999</v>
      </c>
      <c r="D22">
        <v>1.7694000000000001</v>
      </c>
      <c r="E22">
        <v>2.0867</v>
      </c>
      <c r="F22">
        <f t="shared" si="0"/>
        <v>7.4744001793856043</v>
      </c>
      <c r="G22">
        <v>13.379</v>
      </c>
      <c r="H22">
        <v>2.2290999999999999</v>
      </c>
      <c r="I22">
        <v>2.3271999999999999</v>
      </c>
    </row>
    <row r="23" spans="1:9" x14ac:dyDescent="0.2">
      <c r="A23" t="s">
        <v>52</v>
      </c>
      <c r="B23" t="s">
        <v>53</v>
      </c>
      <c r="C23">
        <v>17.658300000000001</v>
      </c>
      <c r="D23" t="s">
        <v>11</v>
      </c>
      <c r="E23">
        <v>1.9672000000000001</v>
      </c>
      <c r="F23">
        <f t="shared" si="0"/>
        <v>7.8875550156962344</v>
      </c>
      <c r="G23">
        <v>12.6782</v>
      </c>
      <c r="H23" t="s">
        <v>11</v>
      </c>
      <c r="I23">
        <v>0</v>
      </c>
    </row>
    <row r="24" spans="1:9" x14ac:dyDescent="0.2">
      <c r="A24" t="s">
        <v>54</v>
      </c>
      <c r="B24" t="s">
        <v>55</v>
      </c>
      <c r="C24">
        <v>17.222799999999999</v>
      </c>
      <c r="D24">
        <v>7.2061999999999999</v>
      </c>
      <c r="E24">
        <v>1.7625</v>
      </c>
      <c r="F24">
        <f t="shared" si="0"/>
        <v>7.7469535105319824</v>
      </c>
      <c r="G24">
        <v>12.908300000000001</v>
      </c>
      <c r="H24">
        <v>16.578700000000001</v>
      </c>
      <c r="I24">
        <v>2.7315</v>
      </c>
    </row>
    <row r="25" spans="1:9" x14ac:dyDescent="0.2">
      <c r="A25" t="s">
        <v>56</v>
      </c>
      <c r="B25" t="s">
        <v>57</v>
      </c>
      <c r="C25">
        <v>17.096900000000002</v>
      </c>
      <c r="D25" t="s">
        <v>11</v>
      </c>
      <c r="E25">
        <v>1.2352000000000001</v>
      </c>
      <c r="F25">
        <f t="shared" si="0"/>
        <v>11.031561296870345</v>
      </c>
      <c r="G25">
        <v>9.0648999999999997</v>
      </c>
      <c r="H25">
        <v>1.2381</v>
      </c>
      <c r="I25">
        <v>0</v>
      </c>
    </row>
    <row r="26" spans="1:9" x14ac:dyDescent="0.2">
      <c r="A26" t="s">
        <v>58</v>
      </c>
      <c r="B26" t="s">
        <v>59</v>
      </c>
      <c r="C26">
        <v>16.8048</v>
      </c>
      <c r="D26" t="s">
        <v>11</v>
      </c>
      <c r="E26">
        <v>0.9819</v>
      </c>
      <c r="F26">
        <f t="shared" si="0"/>
        <v>11.823825007389893</v>
      </c>
      <c r="G26">
        <v>8.4574999999999996</v>
      </c>
      <c r="H26">
        <v>2.0707</v>
      </c>
      <c r="I26">
        <v>0</v>
      </c>
    </row>
    <row r="27" spans="1:9" x14ac:dyDescent="0.2">
      <c r="A27" t="s">
        <v>60</v>
      </c>
      <c r="B27" t="s">
        <v>61</v>
      </c>
      <c r="C27">
        <v>16.456900000000001</v>
      </c>
      <c r="D27">
        <v>0.41139999999999999</v>
      </c>
      <c r="E27">
        <v>1.097</v>
      </c>
      <c r="F27">
        <f t="shared" si="0"/>
        <v>8.3665905306928376</v>
      </c>
      <c r="G27">
        <v>11.952299999999999</v>
      </c>
      <c r="H27">
        <v>2.681</v>
      </c>
      <c r="I27">
        <v>1.8774999999999999</v>
      </c>
    </row>
    <row r="28" spans="1:9" x14ac:dyDescent="0.2">
      <c r="A28" t="s">
        <v>62</v>
      </c>
      <c r="B28" t="s">
        <v>63</v>
      </c>
      <c r="C28">
        <v>16.219200000000001</v>
      </c>
      <c r="D28">
        <v>2.2263999999999999</v>
      </c>
      <c r="E28">
        <v>2.4432999999999998</v>
      </c>
      <c r="F28">
        <f t="shared" si="0"/>
        <v>7.4185076929924776</v>
      </c>
      <c r="G28">
        <v>13.479799999999999</v>
      </c>
      <c r="H28">
        <v>2.1776</v>
      </c>
      <c r="I28">
        <v>2.1627999999999998</v>
      </c>
    </row>
    <row r="29" spans="1:9" x14ac:dyDescent="0.2">
      <c r="A29" t="s">
        <v>64</v>
      </c>
      <c r="B29" t="s">
        <v>65</v>
      </c>
      <c r="C29">
        <v>13.300599999999999</v>
      </c>
      <c r="D29">
        <v>1.3143</v>
      </c>
      <c r="E29">
        <v>1.41</v>
      </c>
      <c r="F29">
        <f t="shared" si="0"/>
        <v>8.2775975100986692</v>
      </c>
      <c r="G29">
        <v>12.0808</v>
      </c>
      <c r="H29">
        <v>2.3852000000000002</v>
      </c>
      <c r="I29">
        <v>9.2499999999999999E-2</v>
      </c>
    </row>
    <row r="30" spans="1:9" x14ac:dyDescent="0.2">
      <c r="A30" t="s">
        <v>66</v>
      </c>
      <c r="B30" t="s">
        <v>67</v>
      </c>
      <c r="C30">
        <v>12.2179</v>
      </c>
      <c r="D30" t="s">
        <v>11</v>
      </c>
      <c r="E30" t="s">
        <v>11</v>
      </c>
      <c r="F30">
        <f t="shared" si="0"/>
        <v>11.973036721303625</v>
      </c>
      <c r="G30">
        <v>8.3521000000000001</v>
      </c>
      <c r="H30">
        <v>0.82579999999999998</v>
      </c>
      <c r="I30">
        <v>0</v>
      </c>
    </row>
    <row r="31" spans="1:9" x14ac:dyDescent="0.2">
      <c r="A31" t="s">
        <v>68</v>
      </c>
      <c r="B31" t="s">
        <v>69</v>
      </c>
      <c r="C31" t="s">
        <v>11</v>
      </c>
      <c r="D31" t="s">
        <v>11</v>
      </c>
      <c r="E31">
        <v>1.5166999999999999</v>
      </c>
      <c r="F31">
        <f t="shared" ref="F31:F32" si="1">(1/G31) * 100</f>
        <v>4.592759973178282</v>
      </c>
      <c r="G31">
        <v>21.773399999999999</v>
      </c>
      <c r="H31" t="s">
        <v>11</v>
      </c>
      <c r="I31">
        <v>0</v>
      </c>
    </row>
    <row r="32" spans="1:9" x14ac:dyDescent="0.2">
      <c r="A32" t="s">
        <v>70</v>
      </c>
      <c r="B32" t="s">
        <v>71</v>
      </c>
      <c r="C32" t="s">
        <v>11</v>
      </c>
      <c r="D32" t="s">
        <v>11</v>
      </c>
      <c r="E32" t="s">
        <v>11</v>
      </c>
      <c r="F32">
        <f t="shared" si="1"/>
        <v>9.8263680760953953</v>
      </c>
      <c r="G32">
        <v>10.1767</v>
      </c>
      <c r="H32">
        <v>3.4399000000000002</v>
      </c>
      <c r="I32">
        <v>0</v>
      </c>
    </row>
    <row r="33" spans="1:9" x14ac:dyDescent="0.2">
      <c r="A33" t="s">
        <v>72</v>
      </c>
      <c r="B33" t="s">
        <v>73</v>
      </c>
      <c r="C33" t="s">
        <v>11</v>
      </c>
      <c r="D33" t="s">
        <v>11</v>
      </c>
      <c r="E33">
        <v>1.5915999999999999</v>
      </c>
      <c r="F33">
        <f t="shared" ref="F33:F34" si="2">(1/G33) * 100</f>
        <v>10.602317666641929</v>
      </c>
      <c r="G33">
        <v>9.4319000000000006</v>
      </c>
      <c r="H33">
        <v>0.84050000000000002</v>
      </c>
      <c r="I33">
        <v>0</v>
      </c>
    </row>
    <row r="34" spans="1:9" x14ac:dyDescent="0.2">
      <c r="A34" t="s">
        <v>74</v>
      </c>
      <c r="B34" t="s">
        <v>75</v>
      </c>
      <c r="C34" t="s">
        <v>11</v>
      </c>
      <c r="D34" t="s">
        <v>11</v>
      </c>
      <c r="E34" t="s">
        <v>11</v>
      </c>
      <c r="F34">
        <f t="shared" si="2"/>
        <v>8.1881975320772646</v>
      </c>
      <c r="G34">
        <v>12.2127</v>
      </c>
      <c r="H34">
        <v>1.3372999999999999</v>
      </c>
      <c r="I3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2e25462-2e2e-4610-9196-de0e0dc99fa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7FB9BE9E2F714F8D08B1269B96007C" ma:contentTypeVersion="16" ma:contentTypeDescription="Create a new document." ma:contentTypeScope="" ma:versionID="ec00e98db9f0bbf02a2f965fba8e0745">
  <xsd:schema xmlns:xsd="http://www.w3.org/2001/XMLSchema" xmlns:xs="http://www.w3.org/2001/XMLSchema" xmlns:p="http://schemas.microsoft.com/office/2006/metadata/properties" xmlns:ns3="62e25462-2e2e-4610-9196-de0e0dc99fa8" xmlns:ns4="4bdc302b-2285-496f-9b66-60be2beb2f5b" targetNamespace="http://schemas.microsoft.com/office/2006/metadata/properties" ma:root="true" ma:fieldsID="c42e58d26fc009c42315989fec931df6" ns3:_="" ns4:_="">
    <xsd:import namespace="62e25462-2e2e-4610-9196-de0e0dc99fa8"/>
    <xsd:import namespace="4bdc302b-2285-496f-9b66-60be2beb2f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Loca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e25462-2e2e-4610-9196-de0e0dc99f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dc302b-2285-496f-9b66-60be2beb2f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A2E661-65E5-4B12-B21F-D705BC94E6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0ECCC9-E7F6-4B98-9772-C68E616A9C6D}">
  <ds:schemaRefs>
    <ds:schemaRef ds:uri="http://schemas.microsoft.com/office/2006/metadata/properties"/>
    <ds:schemaRef ds:uri="http://schemas.microsoft.com/office/infopath/2007/PartnerControls"/>
    <ds:schemaRef ds:uri="62e25462-2e2e-4610-9196-de0e0dc99fa8"/>
  </ds:schemaRefs>
</ds:datastoreItem>
</file>

<file path=customXml/itemProps3.xml><?xml version="1.0" encoding="utf-8"?>
<ds:datastoreItem xmlns:ds="http://schemas.openxmlformats.org/officeDocument/2006/customXml" ds:itemID="{A8655D85-D47F-493F-8D56-97A8EAFF43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e25462-2e2e-4610-9196-de0e0dc99fa8"/>
    <ds:schemaRef ds:uri="4bdc302b-2285-496f-9b66-60be2beb2f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Mac Barnes</cp:lastModifiedBy>
  <cp:revision/>
  <dcterms:created xsi:type="dcterms:W3CDTF">2013-04-03T15:49:21Z</dcterms:created>
  <dcterms:modified xsi:type="dcterms:W3CDTF">2024-04-29T17:22:21Z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0x010100BE7FB9BE9E2F714F8D08B1269B96007C</vt:lpwstr>
  </property>
</Properties>
</file>