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18-11\"/>
    </mc:Choice>
  </mc:AlternateContent>
  <bookViews>
    <workbookView xWindow="0" yWindow="0" windowWidth="24000" windowHeight="9735"/>
  </bookViews>
  <sheets>
    <sheet name="ULTRASSOM" sheetId="1" r:id="rId1"/>
  </sheets>
  <definedNames>
    <definedName name="AMS">ULTRASSOM!$K$7</definedName>
    <definedName name="CDT">ULTRASSOM!$J$6</definedName>
    <definedName name="CNV">Tabela1[[#All],[CONVÊNIO]]</definedName>
    <definedName name="CORE">ULTRASSOM!$H$7</definedName>
    <definedName name="DBT">ULTRASSOM!$J$7</definedName>
    <definedName name="DIN">ULTRASSOM!$J$8</definedName>
    <definedName name="EXAME">Tabela1[[#All],[EXAME]]</definedName>
    <definedName name="FMP">Tabela1[[#All],[FORMA DE PAG.]]</definedName>
    <definedName name="PAAF">ULTRASSOM!$H$8</definedName>
    <definedName name="PIX">ULTRASSOM!$J$9</definedName>
    <definedName name="PT">ULTRASSOM!$K$6</definedName>
    <definedName name="SUS">ULTRASSOM!$K$9</definedName>
    <definedName name="UNM">ULTRASSOM!$K$8</definedName>
    <definedName name="US">ULTRASSOM!$H$6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8" i="1"/>
  <c r="D6" i="1"/>
  <c r="E2" i="1"/>
  <c r="D31" i="1" l="1"/>
</calcChain>
</file>

<file path=xl/sharedStrings.xml><?xml version="1.0" encoding="utf-8"?>
<sst xmlns="http://schemas.openxmlformats.org/spreadsheetml/2006/main" count="54" uniqueCount="28">
  <si>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</si>
  <si>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</si>
  <si>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</si>
  <si>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</si>
  <si>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</si>
  <si>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</si>
  <si>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</si>
  <si>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</si>
  <si>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</si>
  <si>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</si>
  <si>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</si>
  <si>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</si>
  <si>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</si>
  <si>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</si>
  <si>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</si>
  <si>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</si>
  <si>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</si>
  <si>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</si>
  <si>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</si>
  <si>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DAYANNE</t>
  </si>
  <si>
    <t xml:space="preserve">ANA MARIA </t>
  </si>
  <si>
    <t xml:space="preserve">ELISANGELA </t>
  </si>
  <si>
    <t>EBERSON</t>
  </si>
  <si>
    <t xml:space="preserve">SIRLEIDE </t>
  </si>
  <si>
    <t>EVA</t>
  </si>
  <si>
    <t>MARCILENE</t>
  </si>
  <si>
    <t xml:space="preserve">MONICA </t>
  </si>
  <si>
    <t xml:space="preserve">DANIELA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</si>
</sst>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1" applyNumberFormat="1" applyFont="1" applyProtection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1"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5:F31" totalsRowCount="1" headerRowDxfId="10">
  <autoFilter ref="B5:F30"/>
  <tableColumns count="5">
    <tableColumn id="1" name="NOME PACIENTE" dataDxfId="9" totalsRowDxfId="4"/>
    <tableColumn id="2" name="EXAME" dataDxfId="8" totalsRowDxfId="3"/>
    <tableColumn id="3" name="VALOR" totalsRowFunction="sum" dataDxfId="7" totalsRowDxfId="2" dataCellStyle="Moeda">
      <calculatedColumnFormula>IF(AND(EXAME=US,CNV=PT),$I$6,IF(AND(EXAME=US,CNV=AMS),$I$7,IF(AND(EXAME=CORE,FMP=CDT,CNV=PT),$I$8,IF(AND(EXAME=CORE,OR(FMP=DBT,FMP=DIN,FMP=PIX),CNV=PT),$I$9,IF(AND(EXAME=PAAF,CNV=PT),$I$10,IF(AND(EXAME=PAAF,CNV=SUS),$I$11,""))))))</calculatedColumnFormula>
    </tableColumn>
    <tableColumn id="4" name="FORMA DE PAG." dataDxfId="6" totalsRowDxfId="1"/>
    <tableColumn id="5" name="CONVÊNIO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abSelected="1" workbookViewId="0">
      <selection activeCell="F17" sqref="F17"/>
    </sheetView>
  </sheetViews>
  <sheetFormatPr defaultRowHeight="15" x14ac:dyDescent="0.25"/>
  <cols>
    <col min="1" max="1" width="1.75" customWidth="1"/>
    <col min="2" max="2" width="45.875" customWidth="1"/>
    <col min="3" max="3" width="30.625" bestFit="1" customWidth="1"/>
    <col min="4" max="4" width="18" style="11" customWidth="1"/>
    <col min="5" max="5" width="22" customWidth="1"/>
    <col min="6" max="6" width="16" bestFit="1" customWidth="1"/>
    <col min="8" max="11" width="9.125" hidden="1" customWidth="1"/>
  </cols>
  <sheetData>
    <row r="1" spans="1:12" ht="5.0999999999999996" customHeight="1" x14ac:dyDescent="0.35">
      <c r="A1" s="3"/>
      <c r="B1" s="3"/>
      <c r="C1" s="3"/>
      <c r="D1" s="9"/>
      <c r="E1" s="4"/>
      <c r="F1" s="3"/>
      <c r="G1" s="14"/>
      <c r="H1" s="14"/>
      <c r="I1" s="14"/>
      <c r="J1" s="14"/>
      <c r="K1" s="14"/>
      <c r="L1" s="14"/>
    </row>
    <row r="2" spans="1:12" ht="24.95" customHeight="1" x14ac:dyDescent="0.35">
      <c r="A2" s="3"/>
      <c r="B2" s="16" t="s">
        <v>11</v>
      </c>
      <c r="C2" s="16"/>
      <c r="D2" s="10" t="s">
        <v>13</v>
      </c>
      <c r="E2" s="7">
        <f ca="1">TODAY()</f>
        <v>44883</v>
      </c>
      <c r="F2" s="4"/>
      <c r="G2" s="14"/>
      <c r="H2" s="14"/>
      <c r="I2" s="14"/>
      <c r="J2" s="14"/>
      <c r="K2" s="14"/>
      <c r="L2" s="14"/>
    </row>
    <row r="3" spans="1:12" ht="5.0999999999999996" customHeight="1" x14ac:dyDescent="0.35">
      <c r="A3" s="3"/>
      <c r="B3" s="5"/>
      <c r="C3" s="5"/>
      <c r="D3" s="9"/>
      <c r="E3" s="6"/>
      <c r="F3" s="4"/>
      <c r="G3" s="14"/>
      <c r="H3" s="14"/>
      <c r="I3" s="14"/>
      <c r="J3" s="14"/>
      <c r="K3" s="14"/>
      <c r="L3" s="14"/>
    </row>
    <row r="5" spans="1:12" s="1" customFormat="1" ht="15.75" x14ac:dyDescent="0.25">
      <c r="B5" s="2" t="s">
        <v>12</v>
      </c>
      <c r="C5" s="2" t="s">
        <v>0</v>
      </c>
      <c r="D5" s="12" t="s">
        <v>1</v>
      </c>
      <c r="E5" s="13" t="s">
        <v>2</v>
      </c>
      <c r="F5" s="13" t="s">
        <v>3</v>
      </c>
      <c r="H5" s="1" t="s">
        <v>0</v>
      </c>
      <c r="I5" s="1" t="s">
        <v>1</v>
      </c>
      <c r="J5" s="1" t="s">
        <v>14</v>
      </c>
      <c r="K5" s="1" t="s">
        <v>3</v>
      </c>
    </row>
    <row r="6" spans="1:12" x14ac:dyDescent="0.25">
      <c r="B6" s="8"/>
      <c r="C6" s="8"/>
      <c r="D6" s="11" t="str">
        <f t="shared" ref="D6:D30" si="0">IF(AND(EXAME=US,CNV=PT),$I$6,IF(AND(EXAME=US,CNV=AMS),$I$7,IF(AND(EXAME=CORE,FMP=CDT,CNV=PT),$I$8,IF(AND(EXAME=CORE,OR(FMP=DBT,FMP=DIN,FMP=PIX),CNV=PT),$I$9,IF(AND(EXAME=PAAF,CNV=PT),$I$10,IF(AND(EXAME=PAAF,CNV=SUS),$I$11,""))))))</f>
        <v/>
      </c>
      <c r="E6" s="8"/>
      <c r="F6" s="8"/>
      <c r="H6" t="s">
        <v>15</v>
      </c>
      <c r="I6">
        <v>300</v>
      </c>
      <c r="J6" t="s">
        <v>17</v>
      </c>
      <c r="K6" t="s">
        <v>10</v>
      </c>
    </row>
    <row r="7" spans="1:12" x14ac:dyDescent="0.25">
      <c r="B7" s="8" t="s">
        <v>19</v>
      </c>
      <c r="C7" s="8" t="s">
        <v>15</v>
      </c>
      <c r="D7" s="11" t="str">
        <f t="shared" si="0"/>
        <v/>
      </c>
      <c r="E7" s="8"/>
      <c r="F7" s="8" t="s">
        <v>18</v>
      </c>
      <c r="H7" t="s">
        <v>4</v>
      </c>
      <c r="I7">
        <v>250</v>
      </c>
      <c r="J7" t="s">
        <v>7</v>
      </c>
      <c r="K7" t="s">
        <v>5</v>
      </c>
    </row>
    <row r="8" spans="1:12" x14ac:dyDescent="0.25">
      <c r="B8" s="8" t="s">
        <v>20</v>
      </c>
      <c r="C8" s="8" t="s">
        <v>15</v>
      </c>
      <c r="D8" s="11">
        <f t="shared" si="0"/>
        <v>300</v>
      </c>
      <c r="E8" s="8" t="s">
        <v>7</v>
      </c>
      <c r="F8" s="8" t="s">
        <v>10</v>
      </c>
      <c r="H8" t="s">
        <v>16</v>
      </c>
      <c r="I8">
        <v>1300</v>
      </c>
      <c r="J8" t="s">
        <v>8</v>
      </c>
      <c r="K8" t="s">
        <v>18</v>
      </c>
    </row>
    <row r="9" spans="1:12" x14ac:dyDescent="0.25">
      <c r="B9" s="8" t="s">
        <v>21</v>
      </c>
      <c r="C9" s="8" t="s">
        <v>15</v>
      </c>
      <c r="D9" s="11">
        <f t="shared" si="0"/>
        <v>300</v>
      </c>
      <c r="E9" s="8" t="s">
        <v>17</v>
      </c>
      <c r="F9" s="8" t="s">
        <v>10</v>
      </c>
      <c r="I9">
        <v>1000</v>
      </c>
      <c r="J9" t="s">
        <v>9</v>
      </c>
      <c r="K9" t="s">
        <v>6</v>
      </c>
    </row>
    <row r="10" spans="1:12" x14ac:dyDescent="0.25">
      <c r="B10" s="8" t="s">
        <v>22</v>
      </c>
      <c r="C10" s="8" t="s">
        <v>15</v>
      </c>
      <c r="D10" s="11" t="str">
        <f t="shared" si="0"/>
        <v/>
      </c>
      <c r="E10" s="8"/>
      <c r="F10" s="8" t="s">
        <v>18</v>
      </c>
      <c r="I10">
        <v>600</v>
      </c>
    </row>
    <row r="11" spans="1:12" x14ac:dyDescent="0.25">
      <c r="B11" s="8" t="s">
        <v>23</v>
      </c>
      <c r="C11" s="8" t="s">
        <v>15</v>
      </c>
      <c r="D11" s="11" t="str">
        <f t="shared" si="0"/>
        <v/>
      </c>
      <c r="E11" s="8"/>
      <c r="F11" s="8" t="s">
        <v>18</v>
      </c>
      <c r="I11">
        <v>400</v>
      </c>
    </row>
    <row r="12" spans="1:12" x14ac:dyDescent="0.25">
      <c r="B12" s="8" t="s">
        <v>24</v>
      </c>
      <c r="C12" s="8" t="s">
        <v>15</v>
      </c>
      <c r="D12" s="11">
        <f t="shared" si="0"/>
        <v>250</v>
      </c>
      <c r="E12" s="8" t="s">
        <v>7</v>
      </c>
      <c r="F12" s="8" t="s">
        <v>5</v>
      </c>
    </row>
    <row r="13" spans="1:12" x14ac:dyDescent="0.25">
      <c r="B13" s="8" t="s">
        <v>25</v>
      </c>
      <c r="C13" s="8" t="s">
        <v>15</v>
      </c>
      <c r="D13" s="11" t="str">
        <f t="shared" si="0"/>
        <v/>
      </c>
      <c r="E13" s="8"/>
      <c r="F13" s="8" t="s">
        <v>18</v>
      </c>
    </row>
    <row r="14" spans="1:12" x14ac:dyDescent="0.25">
      <c r="B14" s="8" t="s">
        <v>26</v>
      </c>
      <c r="C14" s="8" t="s">
        <v>15</v>
      </c>
      <c r="D14" s="11">
        <f t="shared" si="0"/>
        <v>300</v>
      </c>
      <c r="E14" s="8" t="s">
        <v>7</v>
      </c>
      <c r="F14" s="8" t="s">
        <v>10</v>
      </c>
    </row>
    <row r="15" spans="1:12" x14ac:dyDescent="0.25">
      <c r="B15" s="8" t="s">
        <v>27</v>
      </c>
      <c r="C15" s="8" t="s">
        <v>15</v>
      </c>
      <c r="D15" s="11">
        <f t="shared" si="0"/>
        <v>300</v>
      </c>
      <c r="E15" s="8" t="s">
        <v>9</v>
      </c>
      <c r="F15" s="8" t="s">
        <v>10</v>
      </c>
    </row>
    <row r="16" spans="1:12" x14ac:dyDescent="0.25">
      <c r="B16" s="8"/>
      <c r="C16" s="8"/>
      <c r="D16" s="11" t="str">
        <f t="shared" si="0"/>
        <v/>
      </c>
      <c r="E16" s="8"/>
      <c r="F16" s="8"/>
    </row>
    <row r="17" spans="2:6" x14ac:dyDescent="0.25">
      <c r="B17" s="8"/>
      <c r="C17" s="8"/>
      <c r="D17" s="11" t="str">
        <f t="shared" si="0"/>
        <v/>
      </c>
      <c r="E17" s="8"/>
      <c r="F17" s="8"/>
    </row>
    <row r="18" spans="2:6" x14ac:dyDescent="0.25">
      <c r="B18" s="8"/>
      <c r="C18" s="8"/>
      <c r="D18" s="11" t="str">
        <f t="shared" si="0"/>
        <v/>
      </c>
      <c r="E18" s="8"/>
      <c r="F18" s="8"/>
    </row>
    <row r="19" spans="2:6" x14ac:dyDescent="0.25">
      <c r="B19" s="8"/>
      <c r="C19" s="8"/>
      <c r="D19" s="11" t="str">
        <f t="shared" si="0"/>
        <v/>
      </c>
      <c r="E19" s="8"/>
      <c r="F19" s="8"/>
    </row>
    <row r="20" spans="2:6" x14ac:dyDescent="0.25">
      <c r="B20" s="8"/>
      <c r="C20" s="8"/>
      <c r="D20" s="11" t="str">
        <f t="shared" si="0"/>
        <v/>
      </c>
      <c r="E20" s="8"/>
      <c r="F20" s="8"/>
    </row>
    <row r="21" spans="2:6" x14ac:dyDescent="0.25">
      <c r="B21" s="8"/>
      <c r="C21" s="8"/>
      <c r="D21" s="11" t="str">
        <f t="shared" si="0"/>
        <v/>
      </c>
      <c r="E21" s="8"/>
      <c r="F21" s="8"/>
    </row>
    <row r="22" spans="2:6" x14ac:dyDescent="0.25">
      <c r="B22" s="8"/>
      <c r="C22" s="8"/>
      <c r="D22" s="11" t="str">
        <f t="shared" si="0"/>
        <v/>
      </c>
      <c r="E22" s="8"/>
      <c r="F22" s="8"/>
    </row>
    <row r="23" spans="2:6" x14ac:dyDescent="0.25">
      <c r="B23" s="8"/>
      <c r="C23" s="8"/>
      <c r="D23" s="11" t="str">
        <f t="shared" si="0"/>
        <v/>
      </c>
      <c r="E23" s="8"/>
      <c r="F23" s="8"/>
    </row>
    <row r="24" spans="2:6" x14ac:dyDescent="0.25">
      <c r="B24" s="8"/>
      <c r="C24" s="8"/>
      <c r="D24" s="11" t="str">
        <f t="shared" si="0"/>
        <v/>
      </c>
      <c r="E24" s="8"/>
      <c r="F24" s="8"/>
    </row>
    <row r="25" spans="2:6" x14ac:dyDescent="0.25">
      <c r="B25" s="8"/>
      <c r="C25" s="8"/>
      <c r="D25" s="11" t="str">
        <f t="shared" si="0"/>
        <v/>
      </c>
      <c r="E25" s="8"/>
      <c r="F25" s="8"/>
    </row>
    <row r="26" spans="2:6" x14ac:dyDescent="0.25">
      <c r="B26" s="8"/>
      <c r="C26" s="8"/>
      <c r="D26" s="11" t="str">
        <f t="shared" si="0"/>
        <v/>
      </c>
      <c r="E26" s="8"/>
      <c r="F26" s="8"/>
    </row>
    <row r="27" spans="2:6" x14ac:dyDescent="0.25">
      <c r="B27" s="8"/>
      <c r="C27" s="8"/>
      <c r="D27" s="11" t="str">
        <f t="shared" si="0"/>
        <v/>
      </c>
      <c r="E27" s="8"/>
      <c r="F27" s="8"/>
    </row>
    <row r="28" spans="2:6" x14ac:dyDescent="0.25">
      <c r="B28" s="8"/>
      <c r="C28" s="8"/>
      <c r="D28" s="11" t="str">
        <f t="shared" si="0"/>
        <v/>
      </c>
      <c r="E28" s="8"/>
      <c r="F28" s="8"/>
    </row>
    <row r="29" spans="2:6" x14ac:dyDescent="0.25">
      <c r="B29" s="8"/>
      <c r="C29" s="8"/>
      <c r="D29" s="11" t="str">
        <f t="shared" si="0"/>
        <v/>
      </c>
      <c r="E29" s="8"/>
      <c r="F29" s="8"/>
    </row>
    <row r="30" spans="2:6" x14ac:dyDescent="0.25">
      <c r="B30" s="8"/>
      <c r="C30" s="8"/>
      <c r="D30" s="11" t="str">
        <f t="shared" si="0"/>
        <v/>
      </c>
      <c r="E30" s="8"/>
      <c r="F30" s="8"/>
    </row>
    <row r="31" spans="2:6" x14ac:dyDescent="0.25">
      <c r="B31" s="8"/>
      <c r="C31" s="8"/>
      <c r="D31" s="15">
        <f>SUBTOTAL(109,Tabela1[VALOR])</f>
        <v>1450</v>
      </c>
      <c r="E31" s="8"/>
      <c r="F31" s="8"/>
    </row>
  </sheetData>
  <sheetProtection sheet="1" objects="1" scenarios="1" selectLockedCells="1"/>
  <mergeCells count="1">
    <mergeCell ref="B2:C2"/>
  </mergeCells>
  <phoneticPr fontId="3" type="noConversion"/>
  <dataValidations count="3">
    <dataValidation type="list" allowBlank="1" showInputMessage="1" showErrorMessage="1" sqref="C6:C30">
      <formula1>$H$6:$H$8</formula1>
    </dataValidation>
    <dataValidation type="list" allowBlank="1" showInputMessage="1" showErrorMessage="1" sqref="E6:E30">
      <formula1>$J$6:$J$9</formula1>
    </dataValidation>
    <dataValidation type="list" allowBlank="1" showInputMessage="1" showErrorMessage="1" sqref="F6:F30">
      <formula1>$K$6:$K$9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2022-11-18T21:37:38Z</dcterms:modified>
</cp:coreProperties>
</file>