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260" tabRatio="581"/>
  </bookViews>
  <sheets>
    <sheet name="WBS" sheetId="9" r:id="rId1"/>
    <sheet name="list" sheetId="10" r:id="rId2"/>
  </sheets>
  <definedNames>
    <definedName name="rv">list!$A$1:$A$11</definedName>
  </definedNames>
  <calcPr calcId="144525"/>
</workbook>
</file>

<file path=xl/sharedStrings.xml><?xml version="1.0" encoding="utf-8"?>
<sst xmlns="http://schemas.openxmlformats.org/spreadsheetml/2006/main" count="433" uniqueCount="91">
  <si>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</si>
  <si>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</si>
  <si>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</si>
  <si>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</si>
  <si>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</si>
  <si>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</si>
  <si>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</si>
  <si>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</si>
  <si>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</si>
  <si>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</si>
  <si>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</si>
  <si>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</si>
  <si>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</si>
  <si>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</si>
  <si>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</si>
  <si>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</si>
  <si>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</si>
  <si>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</si>
  <si>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</si>
  <si>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</si>
  <si>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</si>
  <si>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</si>
  <si>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</si>
  <si>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</si>
  <si>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</si>
  <si>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</si>
  <si>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针对综合练习1不能完成的组员总结原因，补充讲解。蒋分享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</si>
  <si>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</si>
  <si>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</si>
  <si>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</si>
  <si>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</si>
  <si>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</si>
  <si>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</si>
  <si>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</si>
  <si>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</si>
  <si>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自立完成</t>
  </si>
  <si>
    <t>丁   月</t>
  </si>
  <si>
    <t>李红卫</t>
  </si>
  <si>
    <t>刘   涛</t>
  </si>
  <si>
    <t>李义新</t>
  </si>
  <si>
    <t>王灵琦</t>
  </si>
  <si>
    <t>尹   越</t>
  </si>
  <si>
    <t>杨郑伟</t>
  </si>
  <si>
    <t>NG。超过期日未更新、提交作业。</t>
  </si>
  <si>
    <t>11/1再检查，作业已提交，但页面显示乱码待解决。（请尝试修改html的charset）</t>
  </si>
  <si>
    <t>黄开明</t>
  </si>
  <si>
    <t>孙海涛</t>
  </si>
  <si>
    <t>11/1再检查，作业没有更新。禁止上传zip包！需要按照项目要求目录上传。</t>
  </si>
  <si>
    <t>孔自立</t>
  </si>
  <si>
    <t>11/1再检查，没有找到对应的个人branch。</t>
  </si>
  <si>
    <t>刘典雅</t>
  </si>
  <si>
    <t>11/1再检查，已提交练习1，并且完成了java单项练习。</t>
  </si>
  <si>
    <t>刘兆斌</t>
  </si>
  <si>
    <t>NG。UserListServiceImpl.java格纳不对，能正确执行？
2022/10/23 刘兆斌 
Implement interference时选择了service包，可以正确执行，已重新格纳UserListServiceImpl.java</t>
  </si>
  <si>
    <t>11/1再检查，请不要出现仅字母大小写有变化的同名branch，在Windows上有问题。（Liuzhaobin，liuzhaobin）</t>
  </si>
  <si>
    <t>杨   鉴</t>
  </si>
  <si>
    <t>NG。执行结果截图和代码不一致。有问题。</t>
  </si>
  <si>
    <t>11/1再检查，执行结果已更新。并且完成了java单项练习。</t>
  </si>
  <si>
    <t>姚文重</t>
  </si>
  <si>
    <t>熊知良</t>
  </si>
  <si>
    <t>康   海</t>
  </si>
  <si>
    <t>NG。超过期日未更新、提交作业。没有自己的代码。</t>
  </si>
  <si>
    <t>11/1再检查，代码不完全，为什么能够得到测试结果页面？Java单项作业未完成。11/4再检查，已提交。</t>
  </si>
  <si>
    <t>蒋灿宇</t>
  </si>
  <si>
    <t>李乐攀</t>
  </si>
  <si>
    <t>作业完成较好。</t>
  </si>
  <si>
    <t>姜文俊</t>
  </si>
  <si>
    <t>蔡   鹏</t>
  </si>
  <si>
    <t>11/1再检查，甚至连branch都没有创建。完全不会？</t>
  </si>
  <si>
    <t>鲁冠羽</t>
  </si>
  <si>
    <t>黄若愚</t>
  </si>
  <si>
    <t>11/1再检查，自己branch的执行结果截图以及代码未更新。Java单项作业未完成。</t>
  </si>
  <si>
    <t>王浩宇</t>
  </si>
  <si>
    <t>NG。复制李义新branch，做了细微修改。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</si>
  <si>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</si>
  <si>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</si>
  <si>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</si>
  <si>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</si>
  <si>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</si>
  <si>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</si>
  <si>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</si>
  <si>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</si>
  <si>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</si>
  <si>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</si>
  <si>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</si>
  <si>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</si>
  <si>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28"/>
        <scheme val="minor"/>
      </rPr>
      <t>github</t>
    </r>
    <r>
      <rPr>
        <sz val="11"/>
        <color theme="1"/>
        <rFont val="宋体"/>
        <charset val="128"/>
        <scheme val="minor"/>
      </rPr>
      <t>账</t>
    </r>
    <r>
      <rPr>
        <sz val="11"/>
        <color theme="1"/>
        <rFont val="宋体"/>
        <charset val="128"/>
        <scheme val="minor"/>
      </rPr>
      <t>号一</t>
    </r>
    <r>
      <rPr>
        <sz val="11"/>
        <color theme="1"/>
        <rFont val="宋体"/>
        <charset val="128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</si>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</sst>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</numFmts>
  <fonts count="37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28"/>
      <scheme val="minor"/>
    </font>
    <font>
      <sz val="11"/>
      <color theme="1"/>
      <name val="Yu Gothic"/>
      <charset val="134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1"/>
      <color rgb="FFFF0000"/>
      <name val="Microsoft YaHei Light"/>
      <charset val="134"/>
    </font>
    <font>
      <sz val="10"/>
      <color rgb="FFFF0000"/>
      <name val="Microsoft YaHei Light"/>
      <charset val="134"/>
    </font>
    <font>
      <sz val="11"/>
      <name val="Microsoft YaHei Light"/>
      <charset val="134"/>
    </font>
    <font>
      <sz val="11"/>
      <color theme="1"/>
      <name val="宋体"/>
      <charset val="128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2"/>
      <color indexed="12"/>
      <name val="宋体"/>
      <charset val="134"/>
    </font>
    <font>
      <sz val="11"/>
      <name val="ＭＳ Ｐゴシック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6500"/>
      <name val="宋体"/>
      <charset val="128"/>
      <scheme val="minor"/>
    </font>
    <font>
      <u/>
      <sz val="11"/>
      <color theme="1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5" tint="0.399670400097659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7">
    <xf numFmtId="0" fontId="0" fillId="0" borderId="0"/>
    <xf numFmtId="0" fontId="13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21" applyNumberFormat="0" applyAlignment="0" applyProtection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/>
    <xf numFmtId="41" fontId="0" fillId="0" borderId="0" applyFont="0" applyFill="0" applyBorder="0" applyAlignment="0" applyProtection="0">
      <alignment vertical="center"/>
    </xf>
    <xf numFmtId="0" fontId="13" fillId="0" borderId="0"/>
    <xf numFmtId="0" fontId="15" fillId="11" borderId="0" applyNumberFormat="0" applyBorder="0" applyAlignment="0" applyProtection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0" fillId="14" borderId="22" applyNumberFormat="0" applyFont="0" applyAlignment="0" applyProtection="0">
      <alignment vertical="center"/>
    </xf>
    <xf numFmtId="0" fontId="14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13" fillId="0" borderId="0">
      <alignment vertical="center"/>
    </xf>
    <xf numFmtId="0" fontId="27" fillId="0" borderId="23" applyNumberFormat="0" applyFill="0" applyAlignment="0" applyProtection="0">
      <alignment vertical="center"/>
    </xf>
    <xf numFmtId="0" fontId="13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2" fillId="0" borderId="24" applyNumberFormat="0" applyFill="0" applyAlignment="0" applyProtection="0">
      <alignment vertical="center"/>
    </xf>
    <xf numFmtId="0" fontId="13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28" fillId="18" borderId="25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9" fillId="18" borderId="21" applyNumberFormat="0" applyAlignment="0" applyProtection="0">
      <alignment vertical="center"/>
    </xf>
    <xf numFmtId="0" fontId="30" fillId="19" borderId="26" applyNumberFormat="0" applyAlignment="0" applyProtection="0">
      <alignment vertical="center"/>
    </xf>
    <xf numFmtId="0" fontId="13" fillId="0" borderId="0"/>
    <xf numFmtId="0" fontId="15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1" fillId="0" borderId="27" applyNumberFormat="0" applyFill="0" applyAlignment="0" applyProtection="0">
      <alignment vertical="center"/>
    </xf>
    <xf numFmtId="0" fontId="18" fillId="0" borderId="0">
      <alignment vertical="center"/>
    </xf>
    <xf numFmtId="0" fontId="32" fillId="0" borderId="28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34" fillId="23" borderId="0" applyNumberFormat="0" applyBorder="0" applyAlignment="0" applyProtection="0">
      <alignment vertical="center"/>
    </xf>
    <xf numFmtId="0" fontId="13" fillId="0" borderId="0"/>
    <xf numFmtId="0" fontId="15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5" fillId="28" borderId="0" applyNumberFormat="0" applyBorder="0" applyAlignment="0" applyProtection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29" borderId="0" applyNumberFormat="0" applyBorder="0" applyAlignment="0" applyProtection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0" borderId="0"/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3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38" borderId="0" applyNumberFormat="0" applyBorder="0" applyAlignment="0" applyProtection="0">
      <alignment vertical="center"/>
    </xf>
    <xf numFmtId="0" fontId="13" fillId="0" borderId="0"/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3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8" fillId="0" borderId="0">
      <alignment vertical="center"/>
    </xf>
    <xf numFmtId="0" fontId="13" fillId="0" borderId="0"/>
    <xf numFmtId="0" fontId="18" fillId="0" borderId="0">
      <alignment vertical="center"/>
    </xf>
    <xf numFmtId="0" fontId="13" fillId="0" borderId="0"/>
    <xf numFmtId="0" fontId="13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35" fillId="4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/>
    <xf numFmtId="0" fontId="18" fillId="0" borderId="0">
      <alignment vertical="center"/>
    </xf>
    <xf numFmtId="0" fontId="13" fillId="0" borderId="0">
      <alignment vertical="center"/>
    </xf>
    <xf numFmtId="0" fontId="13" fillId="0" borderId="0"/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</cellStyleXfs>
  <cellXfs count="7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25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6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6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6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176" fontId="1" fillId="7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0" fillId="0" borderId="0" xfId="0" applyFont="1"/>
    <xf numFmtId="0" fontId="11" fillId="0" borderId="14" xfId="0" applyFont="1" applyBorder="1" applyAlignment="1">
      <alignment horizontal="left" vertical="center" wrapText="1"/>
    </xf>
    <xf numFmtId="0" fontId="11" fillId="7" borderId="14" xfId="0" applyFont="1" applyFill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2" fillId="0" borderId="0" xfId="0" applyFont="1"/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11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9" fillId="0" borderId="16" xfId="0" applyFont="1" applyBorder="1" applyAlignment="1">
      <alignment horizontal="center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6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applyFont="1" applyBorder="1" applyAlignment="1" quotePrefix="1">
      <alignment horizontal="center"/>
    </xf>
    <xf numFmtId="0" fontId="9" fillId="0" borderId="16" xfId="0" applyFont="1" applyBorder="1" applyAlignment="1" quotePrefix="1">
      <alignment horizontal="center"/>
    </xf>
  </cellXfs>
  <cellStyles count="717">
    <cellStyle name="常规" xfId="0" builtinId="0"/>
    <cellStyle name="標準 2 4 3" xfId="1"/>
    <cellStyle name="货币[0]" xfId="2" builtinId="7"/>
    <cellStyle name="常规 2 2 2 2 2 3 3" xfId="3"/>
    <cellStyle name="20% - 强调文字颜色 3" xfId="4" builtinId="38"/>
    <cellStyle name="输入" xfId="5" builtinId="20"/>
    <cellStyle name="常规 2 2 4" xfId="6"/>
    <cellStyle name="常规 5 9 2" xfId="7"/>
    <cellStyle name="货币" xfId="8" builtinId="4"/>
    <cellStyle name="常规 6 8 2" xfId="9"/>
    <cellStyle name="標準 2 2 2 3" xfId="10"/>
    <cellStyle name="超链接 2 3 2 2 3" xfId="11"/>
    <cellStyle name="標準 2 2 3 2 2" xfId="12"/>
    <cellStyle name="常规 3 2 3 2" xfId="13"/>
    <cellStyle name="千位分隔[0]" xfId="14" builtinId="6"/>
    <cellStyle name="常规 3 4 3" xfId="15"/>
    <cellStyle name="40% - 强调文字颜色 3" xfId="16" builtinId="39"/>
    <cellStyle name="標準 4 2 2 3" xfId="17"/>
    <cellStyle name="常规 6 2 2 3 2 3" xfId="18"/>
    <cellStyle name="差" xfId="19" builtinId="27"/>
    <cellStyle name="標準 4 7" xfId="20"/>
    <cellStyle name="常规 7 3" xfId="21"/>
    <cellStyle name="千位分隔" xfId="22" builtinId="3"/>
    <cellStyle name="60% - 强调文字颜色 3" xfId="23" builtinId="40"/>
    <cellStyle name="常规 3 6 3" xfId="24"/>
    <cellStyle name="超链接" xfId="25" builtinId="8"/>
    <cellStyle name="超链接 4 2 2" xfId="26"/>
    <cellStyle name="常规 2 7 3" xfId="27"/>
    <cellStyle name="百分比" xfId="28" builtinId="5"/>
    <cellStyle name="已访问的超链接" xfId="29" builtinId="9"/>
    <cellStyle name="標準 3 2 7" xfId="30"/>
    <cellStyle name="注释" xfId="31" builtinId="10"/>
    <cellStyle name="常规 6" xfId="32"/>
    <cellStyle name="60% - 强调文字颜色 2" xfId="33" builtinId="36"/>
    <cellStyle name="標準 3 2 4 3" xfId="34"/>
    <cellStyle name="常规 12 2 2" xfId="35"/>
    <cellStyle name="常规 4 12" xfId="36"/>
    <cellStyle name="常规 5 2 4" xfId="37"/>
    <cellStyle name="标题 4" xfId="38" builtinId="19"/>
    <cellStyle name="常规 6 5" xfId="39"/>
    <cellStyle name="警告文本" xfId="40" builtinId="11"/>
    <cellStyle name="常规 4 2 2 3" xfId="41"/>
    <cellStyle name="常规 4 4 3" xfId="42"/>
    <cellStyle name="標準 3 9" xfId="43"/>
    <cellStyle name="常规 5 2" xfId="44"/>
    <cellStyle name="标题" xfId="45" builtinId="15"/>
    <cellStyle name="標準 2 6" xfId="46"/>
    <cellStyle name="常规 2 2 2 4 2 3" xfId="47"/>
    <cellStyle name="標準 2 2 4" xfId="48"/>
    <cellStyle name="常规 2 2 3 5 3" xfId="49"/>
    <cellStyle name="超链接 2 3 2 4" xfId="50"/>
    <cellStyle name="解释性文本" xfId="51" builtinId="53"/>
    <cellStyle name="标题 1" xfId="52" builtinId="16"/>
    <cellStyle name="常规 5 2 2" xfId="53"/>
    <cellStyle name="标题 2" xfId="54" builtinId="17"/>
    <cellStyle name="標準 2 6 2" xfId="55"/>
    <cellStyle name="60% - 强调文字颜色 1" xfId="56" builtinId="32"/>
    <cellStyle name="標準 3 2 4 2" xfId="57"/>
    <cellStyle name="常规 4 11" xfId="58"/>
    <cellStyle name="常规 5 2 3" xfId="59"/>
    <cellStyle name="标题 3" xfId="60" builtinId="18"/>
    <cellStyle name="標準 2 6 3" xfId="61"/>
    <cellStyle name="60% - 强调文字颜色 4" xfId="62" builtinId="44"/>
    <cellStyle name="输出" xfId="63" builtinId="21"/>
    <cellStyle name="常规 2 2 2 2 2 3" xfId="64"/>
    <cellStyle name="常规 6 2 2 2 2 2" xfId="65"/>
    <cellStyle name="计算" xfId="66" builtinId="22"/>
    <cellStyle name="检查单元格" xfId="67" builtinId="23"/>
    <cellStyle name="常规 8 3" xfId="68"/>
    <cellStyle name="20% - 强调文字颜色 6" xfId="69" builtinId="50"/>
    <cellStyle name="强调文字颜色 2" xfId="70" builtinId="33"/>
    <cellStyle name="常规 2 2 2 5" xfId="71"/>
    <cellStyle name="常规 6 2 3" xfId="72"/>
    <cellStyle name="链接单元格" xfId="73" builtinId="24"/>
    <cellStyle name="標準 3 6 3" xfId="74"/>
    <cellStyle name="汇总" xfId="75" builtinId="25"/>
    <cellStyle name="好" xfId="76" builtinId="26"/>
    <cellStyle name="標準 2 2" xfId="77"/>
    <cellStyle name="常规 3 2 6" xfId="78"/>
    <cellStyle name="适中" xfId="79" builtinId="28"/>
    <cellStyle name="常规 8 2" xfId="80"/>
    <cellStyle name="20% - 强调文字颜色 5" xfId="81" builtinId="46"/>
    <cellStyle name="强调文字颜色 1" xfId="82" builtinId="29"/>
    <cellStyle name="常规 2 2 2 4" xfId="83"/>
    <cellStyle name="標準 5 2" xfId="84"/>
    <cellStyle name="常规 6 2 3 3" xfId="85"/>
    <cellStyle name="超链接 2 2 2 4" xfId="86"/>
    <cellStyle name="20% - 强调文字颜色 1" xfId="87" builtinId="30"/>
    <cellStyle name="40% - 强调文字颜色 1" xfId="88" builtinId="31"/>
    <cellStyle name="標準 5 3" xfId="89"/>
    <cellStyle name="常规 2 2 2 2 2 3 2" xfId="90"/>
    <cellStyle name="常规 6 2 3 4" xfId="91"/>
    <cellStyle name="超链接 2 2 2 5" xfId="92"/>
    <cellStyle name="20% - 强调文字颜色 2" xfId="93" builtinId="34"/>
    <cellStyle name="標準 2" xfId="94"/>
    <cellStyle name="標準 4 3 3" xfId="95"/>
    <cellStyle name="常规 2 2 2 2 2 2 2 3" xfId="96"/>
    <cellStyle name="常规 6 2 2 4 3" xfId="97"/>
    <cellStyle name="40% - 强调文字颜色 2" xfId="98" builtinId="35"/>
    <cellStyle name="標準 4 2 2 2" xfId="99"/>
    <cellStyle name="常规 6 2 2 3 2 2" xfId="100"/>
    <cellStyle name="强调文字颜色 3" xfId="101" builtinId="37"/>
    <cellStyle name="常规 2 2 2 6" xfId="102"/>
    <cellStyle name="强调文字颜色 4" xfId="103" builtinId="41"/>
    <cellStyle name="常规 2 2 2 7" xfId="104"/>
    <cellStyle name="常规 3 8 2" xfId="105"/>
    <cellStyle name="20% - 强调文字颜色 4" xfId="106" builtinId="42"/>
    <cellStyle name="40% - 强调文字颜色 4" xfId="107" builtinId="43"/>
    <cellStyle name="强调文字颜色 5" xfId="108" builtinId="45"/>
    <cellStyle name="常规 2 2 2 8" xfId="109"/>
    <cellStyle name="標準 2 3 2" xfId="110"/>
    <cellStyle name="40% - 强调文字颜色 5" xfId="111" builtinId="47"/>
    <cellStyle name="60% - 强调文字颜色 5" xfId="112" builtinId="48"/>
    <cellStyle name="標準 2 3 3" xfId="113"/>
    <cellStyle name="强调文字颜色 6" xfId="114" builtinId="49"/>
    <cellStyle name="標準 2 2 2" xfId="115"/>
    <cellStyle name="40% - 强调文字颜色 6" xfId="116" builtinId="51"/>
    <cellStyle name="常规 3 2 6 2" xfId="117"/>
    <cellStyle name="標準 2 2 2 2" xfId="118"/>
    <cellStyle name="常规 6 3 2 4" xfId="119"/>
    <cellStyle name="常规 2 2 2 2 3 2 2" xfId="120"/>
    <cellStyle name="60% - 强调文字颜色 6" xfId="121" builtinId="52"/>
    <cellStyle name="標準 2 2 3 3" xfId="122"/>
    <cellStyle name="常规 3 2 4" xfId="123"/>
    <cellStyle name="標準 2 2 2 2 2" xfId="124"/>
    <cellStyle name="標準 2 2 3" xfId="125"/>
    <cellStyle name="常规 2 2 3 5 2" xfId="126"/>
    <cellStyle name="標準 2 2 5" xfId="127"/>
    <cellStyle name="標準 2 2 3 2" xfId="128"/>
    <cellStyle name="常规 3 2 3" xfId="129"/>
    <cellStyle name="標準 2 2 4 2" xfId="130"/>
    <cellStyle name="常规 3 3 3" xfId="131"/>
    <cellStyle name="標準 2 3" xfId="132"/>
    <cellStyle name="標準 2 3 2 2" xfId="133"/>
    <cellStyle name="常规 3 5" xfId="134"/>
    <cellStyle name="超链接 5 4" xfId="135"/>
    <cellStyle name="常规 3 2 4 2 2" xfId="136"/>
    <cellStyle name="標準 2 4" xfId="137"/>
    <cellStyle name="標準 2 4 2" xfId="138"/>
    <cellStyle name="標準 2 5 3" xfId="139"/>
    <cellStyle name="標準 2 4 2 2" xfId="140"/>
    <cellStyle name="標準 2 5" xfId="141"/>
    <cellStyle name="常规 2 2 2 4 2 2" xfId="142"/>
    <cellStyle name="標準 2 5 2" xfId="143"/>
    <cellStyle name="標準 3 5 3" xfId="144"/>
    <cellStyle name="標準 2 5 2 2" xfId="145"/>
    <cellStyle name="標準 4 5 3" xfId="146"/>
    <cellStyle name="常规 5 2 2 2" xfId="147"/>
    <cellStyle name="標準 2 6 2 2" xfId="148"/>
    <cellStyle name="常规 2 3 6" xfId="149"/>
    <cellStyle name="常规 5 3" xfId="150"/>
    <cellStyle name="標準 2 7" xfId="151"/>
    <cellStyle name="常规 5 3 2" xfId="152"/>
    <cellStyle name="標準 2 7 2" xfId="153"/>
    <cellStyle name="常规 5 3 3" xfId="154"/>
    <cellStyle name="標準 2 7 3" xfId="155"/>
    <cellStyle name="常规 4 3 2" xfId="156"/>
    <cellStyle name="常规 5 4" xfId="157"/>
    <cellStyle name="標準 2 8" xfId="158"/>
    <cellStyle name="常规 4 3 2 2" xfId="159"/>
    <cellStyle name="常规 5 4 2" xfId="160"/>
    <cellStyle name="標準 2 8 2" xfId="161"/>
    <cellStyle name="常规 4 3 3" xfId="162"/>
    <cellStyle name="常规 5 5" xfId="163"/>
    <cellStyle name="標準 2 9" xfId="164"/>
    <cellStyle name="標準 3" xfId="165"/>
    <cellStyle name="標準 3 3 3 2" xfId="166"/>
    <cellStyle name="標準 3 2" xfId="167"/>
    <cellStyle name="標準 3 2 2" xfId="168"/>
    <cellStyle name="標準 3 2 2 2" xfId="169"/>
    <cellStyle name="標準 3 2 4" xfId="170"/>
    <cellStyle name="標準 3 2 2 3" xfId="171"/>
    <cellStyle name="標準 3 2 5" xfId="172"/>
    <cellStyle name="標準 3 2 3" xfId="173"/>
    <cellStyle name="標準 3 2 3 2" xfId="174"/>
    <cellStyle name="標準 3 3 4" xfId="175"/>
    <cellStyle name="標準 3 2 3 3" xfId="176"/>
    <cellStyle name="標準 3 3 5" xfId="177"/>
    <cellStyle name="標準 3 2 5 2" xfId="178"/>
    <cellStyle name="常规 2 3 3 2 2" xfId="179"/>
    <cellStyle name="標準 3 2 5 3" xfId="180"/>
    <cellStyle name="標準 3 2 6" xfId="181"/>
    <cellStyle name="常规 6 2 4" xfId="182"/>
    <cellStyle name="標準 3 2 6 2" xfId="183"/>
    <cellStyle name="常规 6 2 5" xfId="184"/>
    <cellStyle name="標準 3 2 6 3" xfId="185"/>
    <cellStyle name="標準 3 2 8" xfId="186"/>
    <cellStyle name="常规 2 2 6 2" xfId="187"/>
    <cellStyle name="標準 3 3" xfId="188"/>
    <cellStyle name="標準 3 3 2" xfId="189"/>
    <cellStyle name="標準 3 3 2 2" xfId="190"/>
    <cellStyle name="標準 4 2 4" xfId="191"/>
    <cellStyle name="標準 3 3 2 3" xfId="192"/>
    <cellStyle name="標準 4 2 5" xfId="193"/>
    <cellStyle name="標準 3 3 3" xfId="194"/>
    <cellStyle name="標準 3 3 3 3" xfId="195"/>
    <cellStyle name="標準 4" xfId="196"/>
    <cellStyle name="標準 3 4" xfId="197"/>
    <cellStyle name="標準 3 4 2" xfId="198"/>
    <cellStyle name="標準 3 4 3" xfId="199"/>
    <cellStyle name="常规 4 10" xfId="200"/>
    <cellStyle name="標準 3 5" xfId="201"/>
    <cellStyle name="標準 3 5 2" xfId="202"/>
    <cellStyle name="常规 6 2" xfId="203"/>
    <cellStyle name="標準 3 6" xfId="204"/>
    <cellStyle name="常规 6 2 2" xfId="205"/>
    <cellStyle name="標準 3 6 2" xfId="206"/>
    <cellStyle name="標準 3 7" xfId="207"/>
    <cellStyle name="標準 3 7 2" xfId="208"/>
    <cellStyle name="標準 3 7 3" xfId="209"/>
    <cellStyle name="常规 6 4" xfId="210"/>
    <cellStyle name="常规 4 2 2 2" xfId="211"/>
    <cellStyle name="常规 4 4 2" xfId="212"/>
    <cellStyle name="標準 3 8" xfId="213"/>
    <cellStyle name="標準 4 2" xfId="214"/>
    <cellStyle name="常规 6 2 2 3" xfId="215"/>
    <cellStyle name="標準 4 2 2" xfId="216"/>
    <cellStyle name="常规 6 2 2 3 2" xfId="217"/>
    <cellStyle name="標準 4 2 3" xfId="218"/>
    <cellStyle name="常规 6 2 2 3 3" xfId="219"/>
    <cellStyle name="標準 4 2 3 2" xfId="220"/>
    <cellStyle name="標準 4 2 3 3" xfId="221"/>
    <cellStyle name="標準 4 3" xfId="222"/>
    <cellStyle name="常规 2 2 2 2 2 2 2" xfId="223"/>
    <cellStyle name="常规 6 2 2 4" xfId="224"/>
    <cellStyle name="標準 4 3 2" xfId="225"/>
    <cellStyle name="常规 2 2 2 2 2 2 2 2" xfId="226"/>
    <cellStyle name="常规 6 2 2 4 2" xfId="227"/>
    <cellStyle name="標準 4 4" xfId="228"/>
    <cellStyle name="常规 2 2 2 2 2 2 3" xfId="229"/>
    <cellStyle name="常规 6 2 2 5" xfId="230"/>
    <cellStyle name="常规 2 2 5" xfId="231"/>
    <cellStyle name="標準 4 4 2" xfId="232"/>
    <cellStyle name="常规 2 2 6" xfId="233"/>
    <cellStyle name="標準 4 4 3" xfId="234"/>
    <cellStyle name="標準 4 5" xfId="235"/>
    <cellStyle name="常规 2 2 2 2 2 2 4" xfId="236"/>
    <cellStyle name="常规 2 3 5" xfId="237"/>
    <cellStyle name="標準 4 5 2" xfId="238"/>
    <cellStyle name="標準 4 5 4" xfId="239"/>
    <cellStyle name="常规 5 2 2 3" xfId="240"/>
    <cellStyle name="標準 4 6" xfId="241"/>
    <cellStyle name="標準 5" xfId="242"/>
    <cellStyle name="超链接 9" xfId="243"/>
    <cellStyle name="常规 16 2" xfId="244"/>
    <cellStyle name="標準 6" xfId="245"/>
    <cellStyle name="常规 10" xfId="246"/>
    <cellStyle name="標準 6 2" xfId="247"/>
    <cellStyle name="常规 10 2" xfId="248"/>
    <cellStyle name="常规 5 2 8" xfId="249"/>
    <cellStyle name="常规 6 2 4 3" xfId="250"/>
    <cellStyle name="標準 6 3" xfId="251"/>
    <cellStyle name="常规 10 3" xfId="252"/>
    <cellStyle name="常规 2 2 2 2 2 4 2" xfId="253"/>
    <cellStyle name="常规 5 2 9" xfId="254"/>
    <cellStyle name="常规 6 2 4 4" xfId="255"/>
    <cellStyle name="標準 7" xfId="256"/>
    <cellStyle name="常规 11" xfId="257"/>
    <cellStyle name="標準 8" xfId="258"/>
    <cellStyle name="常规 12" xfId="259"/>
    <cellStyle name="常规 10 2 2" xfId="260"/>
    <cellStyle name="常规 5 2 8 2" xfId="261"/>
    <cellStyle name="常规 2 7" xfId="262"/>
    <cellStyle name="常规 11 2" xfId="263"/>
    <cellStyle name="常规 6 2 5 3" xfId="264"/>
    <cellStyle name="常规 11 2 2" xfId="265"/>
    <cellStyle name="常规 2 3 2 2" xfId="266"/>
    <cellStyle name="常规 11 3" xfId="267"/>
    <cellStyle name="常规 6 2 6 3" xfId="268"/>
    <cellStyle name="常规 12 2" xfId="269"/>
    <cellStyle name="常规 2 3 3 2" xfId="270"/>
    <cellStyle name="常规 12 3" xfId="271"/>
    <cellStyle name="常规 13" xfId="272"/>
    <cellStyle name="常规 13 2" xfId="273"/>
    <cellStyle name="常规 14" xfId="274"/>
    <cellStyle name="常规 14 2" xfId="275"/>
    <cellStyle name="常规 15" xfId="276"/>
    <cellStyle name="常规 15 2" xfId="277"/>
    <cellStyle name="常规 16" xfId="278"/>
    <cellStyle name="常规 6 4 2" xfId="279"/>
    <cellStyle name="常规 17" xfId="280"/>
    <cellStyle name="常规 22" xfId="281"/>
    <cellStyle name="常规 4 2 2 2 2" xfId="282"/>
    <cellStyle name="常规 4 4 2 2" xfId="283"/>
    <cellStyle name="常规 6 4 2 2" xfId="284"/>
    <cellStyle name="常规 17 2" xfId="285"/>
    <cellStyle name="常规 6 4 3" xfId="286"/>
    <cellStyle name="常规 18" xfId="287"/>
    <cellStyle name="常规 6 4 4" xfId="288"/>
    <cellStyle name="常规 19" xfId="289"/>
    <cellStyle name="常规 2" xfId="290"/>
    <cellStyle name="超链接 2 6" xfId="291"/>
    <cellStyle name="常规 2 2" xfId="292"/>
    <cellStyle name="超链接 2 6 2" xfId="293"/>
    <cellStyle name="常规 2 2 2" xfId="294"/>
    <cellStyle name="常规 2 2 2 2" xfId="295"/>
    <cellStyle name="常规 2 4 4" xfId="296"/>
    <cellStyle name="常规 2 2 2 2 2" xfId="297"/>
    <cellStyle name="常规 2 2 2 2 2 2" xfId="298"/>
    <cellStyle name="常规 2 2 2 2 2 3 2 2" xfId="299"/>
    <cellStyle name="常规 2 2 2 2 2 3 2 3" xfId="300"/>
    <cellStyle name="常规 2 2 2 2 2 4" xfId="301"/>
    <cellStyle name="常规 2 2 2 2 2 4 3" xfId="302"/>
    <cellStyle name="超链接 2 7 2" xfId="303"/>
    <cellStyle name="常规 2 3 2" xfId="304"/>
    <cellStyle name="常规 2 2 2 2 2 5" xfId="305"/>
    <cellStyle name="常规 7 2 2" xfId="306"/>
    <cellStyle name="常规 2 4 5" xfId="307"/>
    <cellStyle name="常规 2 2 2 2 3" xfId="308"/>
    <cellStyle name="常规 2 2 2 2 3 2" xfId="309"/>
    <cellStyle name="常规 2 2 2 2 3 2 3" xfId="310"/>
    <cellStyle name="常规 2 2 2 2 3 3" xfId="311"/>
    <cellStyle name="常规 2 2 2 3 2 2 2" xfId="312"/>
    <cellStyle name="常规 2 2 2 2 3 4" xfId="313"/>
    <cellStyle name="常规 2 2 2 2 4" xfId="314"/>
    <cellStyle name="常规 5 2 3 2" xfId="315"/>
    <cellStyle name="超链接 3 2 2 3" xfId="316"/>
    <cellStyle name="常规 2 2 2 2 4 2" xfId="317"/>
    <cellStyle name="常规 5 2 3 2 2" xfId="318"/>
    <cellStyle name="常规 2 2 2 2 4 2 2" xfId="319"/>
    <cellStyle name="常规 2 2 2 2 4 2 3" xfId="320"/>
    <cellStyle name="常规 3 2 2 2" xfId="321"/>
    <cellStyle name="常规 2 2 2 2 4 3" xfId="322"/>
    <cellStyle name="常规 2 2 2 2 4 4" xfId="323"/>
    <cellStyle name="常规 2 2 2 2 5" xfId="324"/>
    <cellStyle name="常规 5 2 3 3" xfId="325"/>
    <cellStyle name="常规 2 2 2 2 5 2" xfId="326"/>
    <cellStyle name="常规 2 2 2 2 5 3" xfId="327"/>
    <cellStyle name="常规 2 2 2 2 6" xfId="328"/>
    <cellStyle name="常规 6 5 2 3" xfId="329"/>
    <cellStyle name="常规 2 2 2 2 6 2" xfId="330"/>
    <cellStyle name="常规 2 2 2 2 6 3" xfId="331"/>
    <cellStyle name="常规 2 2 2 2 7" xfId="332"/>
    <cellStyle name="常规 2 2 2 3" xfId="333"/>
    <cellStyle name="常规 2 5 4" xfId="334"/>
    <cellStyle name="常规 2 2 2 3 2" xfId="335"/>
    <cellStyle name="常规 2 2 2 3 2 2" xfId="336"/>
    <cellStyle name="常规 2 2 2 3 2 2 3" xfId="337"/>
    <cellStyle name="常规 2 4 2" xfId="338"/>
    <cellStyle name="常规 2 2 2 3 2 3" xfId="339"/>
    <cellStyle name="常规 3 2 7 2" xfId="340"/>
    <cellStyle name="常规 2 2 2 3 2 4" xfId="341"/>
    <cellStyle name="常规 2 2 2 3 3" xfId="342"/>
    <cellStyle name="常规 2 2 2 3 3 2" xfId="343"/>
    <cellStyle name="常规 2 2 2 3 3 2 2" xfId="344"/>
    <cellStyle name="常规 2 2 2 3 3 2 3" xfId="345"/>
    <cellStyle name="常规 3 4 2" xfId="346"/>
    <cellStyle name="常规 2 2 2 3 3 3" xfId="347"/>
    <cellStyle name="常规 3 2 8 2" xfId="348"/>
    <cellStyle name="常规 2 2 2 3 4" xfId="349"/>
    <cellStyle name="常规 5 2 4 2" xfId="350"/>
    <cellStyle name="超链接 3 3 2 3" xfId="351"/>
    <cellStyle name="常规 2 2 2 3 4 2" xfId="352"/>
    <cellStyle name="常规 5 2 4 2 2" xfId="353"/>
    <cellStyle name="常规 2 2 2 3 4 3" xfId="354"/>
    <cellStyle name="常规 2 2 2 3 5" xfId="355"/>
    <cellStyle name="常规 5 2 4 3" xfId="356"/>
    <cellStyle name="常规 2 2 2 4 2" xfId="357"/>
    <cellStyle name="常规 7 4 2" xfId="358"/>
    <cellStyle name="常规 4 2 3 2 2" xfId="359"/>
    <cellStyle name="常规 4 5 2 2" xfId="360"/>
    <cellStyle name="常规 2 2 2 4 3" xfId="361"/>
    <cellStyle name="常规 2 2 2 4 4" xfId="362"/>
    <cellStyle name="常规 5 2 5 2" xfId="363"/>
    <cellStyle name="常规 2 2 2 5 2" xfId="364"/>
    <cellStyle name="常规 2 2 2 5 2 2" xfId="365"/>
    <cellStyle name="常规 2 2 2 5 2 3" xfId="366"/>
    <cellStyle name="常规 2 2 2 5 3" xfId="367"/>
    <cellStyle name="常规 2 2 2 5 4" xfId="368"/>
    <cellStyle name="常规 5 2 6 2" xfId="369"/>
    <cellStyle name="常规 2 2 2 6 2" xfId="370"/>
    <cellStyle name="常规 2 2 2 6 3" xfId="371"/>
    <cellStyle name="常规 2 5" xfId="372"/>
    <cellStyle name="常规 2 2 2 7 2" xfId="373"/>
    <cellStyle name="常规 7 7 2" xfId="374"/>
    <cellStyle name="常规 2 6" xfId="375"/>
    <cellStyle name="常规 2 2 2 7 3" xfId="376"/>
    <cellStyle name="超链接 2 6 3" xfId="377"/>
    <cellStyle name="常规 2 2 3" xfId="378"/>
    <cellStyle name="常规 2 2 3 2" xfId="379"/>
    <cellStyle name="常规 2 2 3 2 2" xfId="380"/>
    <cellStyle name="常规 2 2 3 2 2 2" xfId="381"/>
    <cellStyle name="常规 2 2 3 6" xfId="382"/>
    <cellStyle name="常规 2 2 3 2 2 3" xfId="383"/>
    <cellStyle name="常规 3 9 2" xfId="384"/>
    <cellStyle name="常规 2 2 3 2 3" xfId="385"/>
    <cellStyle name="常规 2 2 3 2 4" xfId="386"/>
    <cellStyle name="常规 2 2 3 3" xfId="387"/>
    <cellStyle name="常规 2 2 3 3 2" xfId="388"/>
    <cellStyle name="常规 2 2 3 3 2 2" xfId="389"/>
    <cellStyle name="常规 2 2 3 3 2 3" xfId="390"/>
    <cellStyle name="常规 4 2 7 2" xfId="391"/>
    <cellStyle name="常规 4 9 2" xfId="392"/>
    <cellStyle name="常规 2 2 3 3 3" xfId="393"/>
    <cellStyle name="常规 2 2 3 4" xfId="394"/>
    <cellStyle name="常规 2 2 3 4 2" xfId="395"/>
    <cellStyle name="常规 2 2 3 4 3" xfId="396"/>
    <cellStyle name="常规 2 2 3 5" xfId="397"/>
    <cellStyle name="适中 2 2 3" xfId="398"/>
    <cellStyle name="常规 2 2 4 2" xfId="399"/>
    <cellStyle name="常规 2 2 4 2 2" xfId="400"/>
    <cellStyle name="常规 3 10" xfId="401"/>
    <cellStyle name="常规 2 2 4 2 3" xfId="402"/>
    <cellStyle name="常规 3 11" xfId="403"/>
    <cellStyle name="常规 2 2 4 3" xfId="404"/>
    <cellStyle name="常规 2 2 4 4" xfId="405"/>
    <cellStyle name="常规 2 2 5 2" xfId="406"/>
    <cellStyle name="常规 2 2 5 2 2" xfId="407"/>
    <cellStyle name="常规 2 2 5 2 3" xfId="408"/>
    <cellStyle name="常规 2 2 5 3" xfId="409"/>
    <cellStyle name="常规 2 2 5 4" xfId="410"/>
    <cellStyle name="常规 2 2 6 3" xfId="411"/>
    <cellStyle name="常规 2 2 7" xfId="412"/>
    <cellStyle name="常规 2 2 7 2" xfId="413"/>
    <cellStyle name="常规 2 2 7 3" xfId="414"/>
    <cellStyle name="常规 2 2 8" xfId="415"/>
    <cellStyle name="超链接 2 7" xfId="416"/>
    <cellStyle name="常规 2 3" xfId="417"/>
    <cellStyle name="常规 2 3 2 2 2" xfId="418"/>
    <cellStyle name="常规 2 3 2 2 3" xfId="419"/>
    <cellStyle name="常规 2 3 2 3" xfId="420"/>
    <cellStyle name="常规 2 3 2 4" xfId="421"/>
    <cellStyle name="超链接 2 7 3" xfId="422"/>
    <cellStyle name="常规 2 3 3" xfId="423"/>
    <cellStyle name="常规 2 3 3 2 3" xfId="424"/>
    <cellStyle name="常规 2 3 3 3" xfId="425"/>
    <cellStyle name="常规 2 3 4" xfId="426"/>
    <cellStyle name="常规 2 3 4 2" xfId="427"/>
    <cellStyle name="常规 2 3 4 3" xfId="428"/>
    <cellStyle name="常规 2 3 5 2" xfId="429"/>
    <cellStyle name="常规 2 3 5 3" xfId="430"/>
    <cellStyle name="超链接 2 8" xfId="431"/>
    <cellStyle name="常规 2 4" xfId="432"/>
    <cellStyle name="常规 2 4 2 2" xfId="433"/>
    <cellStyle name="常规 2 4 2 3" xfId="434"/>
    <cellStyle name="常规 2 4 3" xfId="435"/>
    <cellStyle name="常规 2 4 3 2" xfId="436"/>
    <cellStyle name="常规 2 4 3 3" xfId="437"/>
    <cellStyle name="常规 2 5 2" xfId="438"/>
    <cellStyle name="常规 2 5 2 2" xfId="439"/>
    <cellStyle name="常规 3 2 5 2" xfId="440"/>
    <cellStyle name="常规 2 5 2 3" xfId="441"/>
    <cellStyle name="常规 2 5 3" xfId="442"/>
    <cellStyle name="常规 2 6 2" xfId="443"/>
    <cellStyle name="常规 2 6 3" xfId="444"/>
    <cellStyle name="常规 2 7 2" xfId="445"/>
    <cellStyle name="常规 2 8" xfId="446"/>
    <cellStyle name="常规 3" xfId="447"/>
    <cellStyle name="常规 6 10" xfId="448"/>
    <cellStyle name="常规 3 10 2" xfId="449"/>
    <cellStyle name="常规 3 11 2" xfId="450"/>
    <cellStyle name="常规 3 12" xfId="451"/>
    <cellStyle name="常规 3 2" xfId="452"/>
    <cellStyle name="常规 6 10 2" xfId="453"/>
    <cellStyle name="常规 3 2 2" xfId="454"/>
    <cellStyle name="常规 3 2 2 2 2" xfId="455"/>
    <cellStyle name="常规 3 2 2 3" xfId="456"/>
    <cellStyle name="常规 3 2 3 2 2" xfId="457"/>
    <cellStyle name="常规 3 2 3 3" xfId="458"/>
    <cellStyle name="常规 3 2 4 2" xfId="459"/>
    <cellStyle name="常规 3 2 4 3" xfId="460"/>
    <cellStyle name="常规 3 2 5" xfId="461"/>
    <cellStyle name="常规 3 2 7" xfId="462"/>
    <cellStyle name="常规 3 2 8" xfId="463"/>
    <cellStyle name="常规 3 2 9" xfId="464"/>
    <cellStyle name="常规 3 3" xfId="465"/>
    <cellStyle name="常规 3 3 2" xfId="466"/>
    <cellStyle name="常规 3 3 2 2" xfId="467"/>
    <cellStyle name="常规 3 4" xfId="468"/>
    <cellStyle name="常规 3 4 2 2" xfId="469"/>
    <cellStyle name="常规 3 5 2" xfId="470"/>
    <cellStyle name="常规 3 5 2 2" xfId="471"/>
    <cellStyle name="常规 3 5 3" xfId="472"/>
    <cellStyle name="常规 7 8 2" xfId="473"/>
    <cellStyle name="常规 3 6" xfId="474"/>
    <cellStyle name="常规 3 6 2" xfId="475"/>
    <cellStyle name="常规 3 6 2 2" xfId="476"/>
    <cellStyle name="常规 3 7" xfId="477"/>
    <cellStyle name="常规 3 7 2" xfId="478"/>
    <cellStyle name="常规 3 8" xfId="479"/>
    <cellStyle name="常规 3 9" xfId="480"/>
    <cellStyle name="常规 4" xfId="481"/>
    <cellStyle name="常规 5 3 2 2" xfId="482"/>
    <cellStyle name="常规 6 11" xfId="483"/>
    <cellStyle name="常规 4 10 2" xfId="484"/>
    <cellStyle name="常规 4 2" xfId="485"/>
    <cellStyle name="常规 4 2 2" xfId="486"/>
    <cellStyle name="常规 4 4" xfId="487"/>
    <cellStyle name="常规 4 2 3" xfId="488"/>
    <cellStyle name="常规 4 5" xfId="489"/>
    <cellStyle name="常规 7 4" xfId="490"/>
    <cellStyle name="常规 4 2 3 2" xfId="491"/>
    <cellStyle name="常规 4 5 2" xfId="492"/>
    <cellStyle name="常规 7 5" xfId="493"/>
    <cellStyle name="常规 4 2 3 3" xfId="494"/>
    <cellStyle name="常规 4 5 3" xfId="495"/>
    <cellStyle name="常规 7 9 2" xfId="496"/>
    <cellStyle name="常规 4 2 4" xfId="497"/>
    <cellStyle name="常规 4 6" xfId="498"/>
    <cellStyle name="常规 8 4" xfId="499"/>
    <cellStyle name="常规 4 2 4 2" xfId="500"/>
    <cellStyle name="常规 4 6 2" xfId="501"/>
    <cellStyle name="常规 8 5" xfId="502"/>
    <cellStyle name="常规 4 2 4 3" xfId="503"/>
    <cellStyle name="常规 4 2 5" xfId="504"/>
    <cellStyle name="常规 4 7" xfId="505"/>
    <cellStyle name="常规 4 2 5 2" xfId="506"/>
    <cellStyle name="常规 4 7 2" xfId="507"/>
    <cellStyle name="常规 4 2 6" xfId="508"/>
    <cellStyle name="常规 4 8" xfId="509"/>
    <cellStyle name="常规 4 2 6 2" xfId="510"/>
    <cellStyle name="常规 4 8 2" xfId="511"/>
    <cellStyle name="常规 4 2 7" xfId="512"/>
    <cellStyle name="常规 4 9" xfId="513"/>
    <cellStyle name="常规 4 2 8" xfId="514"/>
    <cellStyle name="常规 4 2 8 2" xfId="515"/>
    <cellStyle name="常规 4 2 9" xfId="516"/>
    <cellStyle name="常规 4 3" xfId="517"/>
    <cellStyle name="常规 5" xfId="518"/>
    <cellStyle name="常规 5 10" xfId="519"/>
    <cellStyle name="超链接 2 5 2 3" xfId="520"/>
    <cellStyle name="常规 8" xfId="521"/>
    <cellStyle name="常规 5 10 2" xfId="522"/>
    <cellStyle name="常规 5 11" xfId="523"/>
    <cellStyle name="常规 5 2 2 2 2" xfId="524"/>
    <cellStyle name="常规 5 2 5" xfId="525"/>
    <cellStyle name="常规 5 2 6" xfId="526"/>
    <cellStyle name="常规 5 2 7" xfId="527"/>
    <cellStyle name="常规 6 2 4 2" xfId="528"/>
    <cellStyle name="常规 5 2 7 2" xfId="529"/>
    <cellStyle name="常规 6 2 4 2 2" xfId="530"/>
    <cellStyle name="常规 5 8" xfId="531"/>
    <cellStyle name="常规 5 4 2 2" xfId="532"/>
    <cellStyle name="常规 5 4 3" xfId="533"/>
    <cellStyle name="超链接 2 2 4" xfId="534"/>
    <cellStyle name="常规 5 5 2" xfId="535"/>
    <cellStyle name="超链接 2 2 4 2" xfId="536"/>
    <cellStyle name="常规 5 5 2 2" xfId="537"/>
    <cellStyle name="超链接 2 2 5" xfId="538"/>
    <cellStyle name="常规 5 5 3" xfId="539"/>
    <cellStyle name="常规 5 6" xfId="540"/>
    <cellStyle name="超链接 2 3 4" xfId="541"/>
    <cellStyle name="常规 5 6 2" xfId="542"/>
    <cellStyle name="常规 5 7" xfId="543"/>
    <cellStyle name="超链接 2 4 4" xfId="544"/>
    <cellStyle name="常规 5 7 2" xfId="545"/>
    <cellStyle name="超链接 3" xfId="546"/>
    <cellStyle name="超链接 2 5 4" xfId="547"/>
    <cellStyle name="常规 5 8 2" xfId="548"/>
    <cellStyle name="常规 5 9" xfId="549"/>
    <cellStyle name="常规 6 2 2 2" xfId="550"/>
    <cellStyle name="常规 6 2 2 2 2" xfId="551"/>
    <cellStyle name="常规 6 2 2 2 2 3" xfId="552"/>
    <cellStyle name="常规 6 2 2 2 3" xfId="553"/>
    <cellStyle name="常规 6 2 2 2 4" xfId="554"/>
    <cellStyle name="常规 6 2 3 2" xfId="555"/>
    <cellStyle name="常规 6 2 3 2 2" xfId="556"/>
    <cellStyle name="常规 6 2 3 2 3" xfId="557"/>
    <cellStyle name="常规 6 2 4 2 3" xfId="558"/>
    <cellStyle name="常规 6 2 5 2" xfId="559"/>
    <cellStyle name="常规 6 2 6" xfId="560"/>
    <cellStyle name="常规 6 2 6 2" xfId="561"/>
    <cellStyle name="常规 6 3 4 2" xfId="562"/>
    <cellStyle name="常规 6 2 7" xfId="563"/>
    <cellStyle name="常规 6 3 4 3" xfId="564"/>
    <cellStyle name="常规 6 2 8" xfId="565"/>
    <cellStyle name="常规 6 2 9" xfId="566"/>
    <cellStyle name="常规 6 3" xfId="567"/>
    <cellStyle name="常规 6 3 2" xfId="568"/>
    <cellStyle name="常规 6 3 2 2" xfId="569"/>
    <cellStyle name="常规 6 3 2 2 2" xfId="570"/>
    <cellStyle name="常规 6 3 2 2 3" xfId="571"/>
    <cellStyle name="常规 6 3 2 3" xfId="572"/>
    <cellStyle name="常规 6 3 3" xfId="573"/>
    <cellStyle name="常规 6 3 3 2" xfId="574"/>
    <cellStyle name="常规 7 9" xfId="575"/>
    <cellStyle name="常规 6 3 3 2 2" xfId="576"/>
    <cellStyle name="常规 6 3 3 2 3" xfId="577"/>
    <cellStyle name="常规 6 3 3 3" xfId="578"/>
    <cellStyle name="常规 6 3 4" xfId="579"/>
    <cellStyle name="常规 6 3 5" xfId="580"/>
    <cellStyle name="常规 6 4 2 3" xfId="581"/>
    <cellStyle name="超链接 3 2 4" xfId="582"/>
    <cellStyle name="常规 6 5 2" xfId="583"/>
    <cellStyle name="常规 6 5 2 2" xfId="584"/>
    <cellStyle name="超链接 2 2 2 2 2" xfId="585"/>
    <cellStyle name="常规 6 5 3" xfId="586"/>
    <cellStyle name="超链接 2 2 2 2 3" xfId="587"/>
    <cellStyle name="常规 6 5 4" xfId="588"/>
    <cellStyle name="常规 6 6" xfId="589"/>
    <cellStyle name="常规 6 6 2" xfId="590"/>
    <cellStyle name="常规 6 6 2 2" xfId="591"/>
    <cellStyle name="常规 6 6 2 3" xfId="592"/>
    <cellStyle name="超链接 2 2 2 3 2" xfId="593"/>
    <cellStyle name="常规 6 6 3" xfId="594"/>
    <cellStyle name="超链接 2 2 2 3 3" xfId="595"/>
    <cellStyle name="常规 6 6 4" xfId="596"/>
    <cellStyle name="常规 9 2 2" xfId="597"/>
    <cellStyle name="常规 6 7" xfId="598"/>
    <cellStyle name="常规 6 7 2" xfId="599"/>
    <cellStyle name="超链接 2 2 2 4 2" xfId="600"/>
    <cellStyle name="常规 6 7 3" xfId="601"/>
    <cellStyle name="常规 6 8" xfId="602"/>
    <cellStyle name="常规 6 8 3" xfId="603"/>
    <cellStyle name="常规 6 9" xfId="604"/>
    <cellStyle name="超链接 2 5 2 2" xfId="605"/>
    <cellStyle name="常规 7" xfId="606"/>
    <cellStyle name="常规 7 10" xfId="607"/>
    <cellStyle name="常规 7 2" xfId="608"/>
    <cellStyle name="常规 7 2 2 2" xfId="609"/>
    <cellStyle name="常规 7 2 3" xfId="610"/>
    <cellStyle name="常规 7 3 2" xfId="611"/>
    <cellStyle name="常规 7 3 2 2" xfId="612"/>
    <cellStyle name="常规 7 3 3" xfId="613"/>
    <cellStyle name="常规 7 4 3" xfId="614"/>
    <cellStyle name="常规 7 5 2" xfId="615"/>
    <cellStyle name="常规 7 6" xfId="616"/>
    <cellStyle name="常规 7 6 2" xfId="617"/>
    <cellStyle name="常规 7 7" xfId="618"/>
    <cellStyle name="常规 7 8" xfId="619"/>
    <cellStyle name="常规 8 2 2" xfId="620"/>
    <cellStyle name="常规 8 2 2 2" xfId="621"/>
    <cellStyle name="常规 8 2 3" xfId="622"/>
    <cellStyle name="常规 8 3 2" xfId="623"/>
    <cellStyle name="常规 8 3 2 2" xfId="624"/>
    <cellStyle name="常规 8 3 3" xfId="625"/>
    <cellStyle name="常规 8 4 2" xfId="626"/>
    <cellStyle name="常规 8 5 2" xfId="627"/>
    <cellStyle name="常规 8 6" xfId="628"/>
    <cellStyle name="常规 8 6 2" xfId="629"/>
    <cellStyle name="常规 8 7" xfId="630"/>
    <cellStyle name="常规 8 7 2" xfId="631"/>
    <cellStyle name="常规 8 8" xfId="632"/>
    <cellStyle name="常规 9" xfId="633"/>
    <cellStyle name="常规 9 2" xfId="634"/>
    <cellStyle name="常规 9 3" xfId="635"/>
    <cellStyle name="超链接 10" xfId="636"/>
    <cellStyle name="超链接 2 5 3" xfId="637"/>
    <cellStyle name="超链接 2" xfId="638"/>
    <cellStyle name="超链接 2 2" xfId="639"/>
    <cellStyle name="超链接 2 2 2" xfId="640"/>
    <cellStyle name="超链接 2 2 2 2" xfId="641"/>
    <cellStyle name="超链接 2 2 2 2 2 2" xfId="642"/>
    <cellStyle name="超链接 2 2 2 2 2 3" xfId="643"/>
    <cellStyle name="超链接 2 2 2 2 4" xfId="644"/>
    <cellStyle name="超链接 2 2 2 3" xfId="645"/>
    <cellStyle name="超链接 2 2 2 3 2 2" xfId="646"/>
    <cellStyle name="超链接 2 2 2 3 2 3" xfId="647"/>
    <cellStyle name="超链接 2 2 2 4 3" xfId="648"/>
    <cellStyle name="超链接 2 2 3" xfId="649"/>
    <cellStyle name="超链接 2 2 3 2" xfId="650"/>
    <cellStyle name="超链接 2 2 3 2 2" xfId="651"/>
    <cellStyle name="超链接 2 2 3 2 3" xfId="652"/>
    <cellStyle name="超链接 2 2 3 3" xfId="653"/>
    <cellStyle name="超链接 2 2 3 4" xfId="654"/>
    <cellStyle name="超链接 2 2 4 2 2" xfId="655"/>
    <cellStyle name="超链接 2 2 4 2 3" xfId="656"/>
    <cellStyle name="超链接 2 2 4 3" xfId="657"/>
    <cellStyle name="超链接 2 2 4 4" xfId="658"/>
    <cellStyle name="超链接 2 2 5 2" xfId="659"/>
    <cellStyle name="超链接 2 3 3 2 2" xfId="660"/>
    <cellStyle name="超链接 2 2 5 3" xfId="661"/>
    <cellStyle name="超链接 2 2 6" xfId="662"/>
    <cellStyle name="超链接 2 2 6 2" xfId="663"/>
    <cellStyle name="超链接 2 2 6 3" xfId="664"/>
    <cellStyle name="超链接 2 2 7" xfId="665"/>
    <cellStyle name="超链接 2 3" xfId="666"/>
    <cellStyle name="超链接 2 3 2" xfId="667"/>
    <cellStyle name="超链接 2 3 2 2" xfId="668"/>
    <cellStyle name="超链接 2 3 2 2 2" xfId="669"/>
    <cellStyle name="超链接 2 3 2 3" xfId="670"/>
    <cellStyle name="超链接 2 3 3" xfId="671"/>
    <cellStyle name="超链接 2 3 3 2" xfId="672"/>
    <cellStyle name="超链接 2 3 3 2 3" xfId="673"/>
    <cellStyle name="超链接 2 3 3 3" xfId="674"/>
    <cellStyle name="超链接 2 3 4 2" xfId="675"/>
    <cellStyle name="超链接 2 3 4 3" xfId="676"/>
    <cellStyle name="超链接 2 3 5" xfId="677"/>
    <cellStyle name="超链接 2 4" xfId="678"/>
    <cellStyle name="超链接 2 4 2" xfId="679"/>
    <cellStyle name="超链接 2 4 2 2" xfId="680"/>
    <cellStyle name="超链接 2 4 2 3" xfId="681"/>
    <cellStyle name="超链接 2 4 3" xfId="682"/>
    <cellStyle name="超链接 2 5" xfId="683"/>
    <cellStyle name="超链接 2 5 2" xfId="684"/>
    <cellStyle name="超链接 3 2" xfId="685"/>
    <cellStyle name="超链接 3 2 2" xfId="686"/>
    <cellStyle name="超链接 3 2 2 2" xfId="687"/>
    <cellStyle name="超链接 3 2 3" xfId="688"/>
    <cellStyle name="超链接 3 3" xfId="689"/>
    <cellStyle name="超链接 3 3 2" xfId="690"/>
    <cellStyle name="超链接 3 3 2 2" xfId="691"/>
    <cellStyle name="超链接 3 3 3" xfId="692"/>
    <cellStyle name="超链接 3 4" xfId="693"/>
    <cellStyle name="超链接 3 4 2" xfId="694"/>
    <cellStyle name="超链接 3 4 3" xfId="695"/>
    <cellStyle name="超链接 3 5" xfId="696"/>
    <cellStyle name="超链接 4" xfId="697"/>
    <cellStyle name="超链接 4 2" xfId="698"/>
    <cellStyle name="超链接 4 3" xfId="699"/>
    <cellStyle name="超链接 5" xfId="700"/>
    <cellStyle name="超链接 5 2" xfId="701"/>
    <cellStyle name="超链接 5 2 2" xfId="702"/>
    <cellStyle name="超链接 5 2 3" xfId="703"/>
    <cellStyle name="超链接 5 3" xfId="704"/>
    <cellStyle name="超链接 6" xfId="705"/>
    <cellStyle name="超链接 6 2" xfId="706"/>
    <cellStyle name="超链接 6 3" xfId="707"/>
    <cellStyle name="超链接 7" xfId="708"/>
    <cellStyle name="超链接 7 2" xfId="709"/>
    <cellStyle name="超链接 7 3" xfId="710"/>
    <cellStyle name="超链接 8" xfId="711"/>
    <cellStyle name="适中 2" xfId="712"/>
    <cellStyle name="适中 2 2" xfId="713"/>
    <cellStyle name="适中 2 2 2" xfId="714"/>
    <cellStyle name="适中 2 3" xfId="715"/>
    <cellStyle name="适中 2 4" xfId="716"/>
  </cellStyles>
  <tableStyles count="0" defaultTableStyle="TableStyleMedium2" defaultPivotStyle="PivotStyleMedium9"/>
  <colors>
    <mruColors>
      <color rgb="0099FFCC"/>
      <color rgb="00FFFFCC"/>
      <color rgb="0099FF99"/>
      <color rgb="0099CCFF"/>
      <color rgb="00FF99FF"/>
      <color rgb="00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9"/>
  <sheetViews>
    <sheetView tabSelected="1" zoomScale="85" zoomScaleNormal="85" workbookViewId="0">
      <pane ySplit="1" topLeftCell="A116" activePane="bottomLeft" state="frozen"/>
      <selection/>
      <selection pane="bottomLeft" activeCell="K130" sqref="K130"/>
    </sheetView>
  </sheetViews>
  <sheetFormatPr defaultColWidth="8.875" defaultRowHeight="16.5"/>
  <cols>
    <col min="1" max="1" width="1.5" style="5" customWidth="1"/>
    <col min="2" max="2" width="5.25" style="6" customWidth="1"/>
    <col min="3" max="3" width="23.5" style="7" customWidth="1"/>
    <col min="4" max="4" width="24.375" style="7" customWidth="1"/>
    <col min="5" max="5" width="7.25" style="7" customWidth="1"/>
    <col min="6" max="9" width="7.625" style="8" customWidth="1"/>
    <col min="10" max="10" width="8.375" style="7" customWidth="1"/>
    <col min="11" max="11" width="7.25" style="7" customWidth="1"/>
    <col min="12" max="15" width="7.625" style="8" customWidth="1"/>
    <col min="16" max="16" width="8.375" style="7" customWidth="1"/>
    <col min="17" max="17" width="52.5" style="7" customWidth="1"/>
    <col min="18" max="16384" width="8.875" style="7"/>
  </cols>
  <sheetData>
    <row r="1" s="4" customFormat="1" ht="33" spans="1:17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7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7" t="s">
        <v>14</v>
      </c>
      <c r="Q1" s="46" t="s">
        <v>15</v>
      </c>
    </row>
    <row r="2" spans="1:17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9">
        <f>MIN(J3:J8)</f>
        <v>0.75</v>
      </c>
      <c r="K2" s="17"/>
      <c r="L2" s="18"/>
      <c r="M2" s="18"/>
      <c r="N2" s="18"/>
      <c r="O2" s="18"/>
      <c r="P2" s="39"/>
      <c r="Q2" s="47"/>
    </row>
    <row r="3" outlineLevel="1" spans="2:17">
      <c r="B3" s="71" t="str">
        <f>$B$2&amp;"-1"</f>
        <v>1-1</v>
      </c>
      <c r="C3" s="20"/>
      <c r="D3" s="21" t="s">
        <v>17</v>
      </c>
      <c r="E3" s="1" t="s">
        <v>18</v>
      </c>
      <c r="F3" s="22">
        <v>44847</v>
      </c>
      <c r="G3" s="22">
        <v>44848</v>
      </c>
      <c r="H3" s="22">
        <v>44848</v>
      </c>
      <c r="I3" s="22">
        <v>44848</v>
      </c>
      <c r="J3" s="40">
        <v>1</v>
      </c>
      <c r="K3" s="1" t="s">
        <v>19</v>
      </c>
      <c r="L3" s="22" t="s">
        <v>19</v>
      </c>
      <c r="M3" s="22" t="s">
        <v>19</v>
      </c>
      <c r="N3" s="22" t="s">
        <v>19</v>
      </c>
      <c r="O3" s="22" t="s">
        <v>19</v>
      </c>
      <c r="P3" s="40" t="s">
        <v>19</v>
      </c>
      <c r="Q3" s="48"/>
    </row>
    <row r="4" outlineLevel="1" spans="2:17">
      <c r="B4" s="71" t="str">
        <f>$B$2&amp;"-2"</f>
        <v>1-2</v>
      </c>
      <c r="C4" s="23"/>
      <c r="D4" s="21" t="s">
        <v>20</v>
      </c>
      <c r="E4" s="1" t="s">
        <v>18</v>
      </c>
      <c r="F4" s="22">
        <v>44848</v>
      </c>
      <c r="G4" s="22">
        <v>44848</v>
      </c>
      <c r="H4" s="22">
        <v>44848</v>
      </c>
      <c r="I4" s="22">
        <v>44848</v>
      </c>
      <c r="J4" s="40">
        <v>1</v>
      </c>
      <c r="K4" s="1" t="s">
        <v>19</v>
      </c>
      <c r="L4" s="22" t="s">
        <v>19</v>
      </c>
      <c r="M4" s="22" t="s">
        <v>19</v>
      </c>
      <c r="N4" s="22" t="s">
        <v>19</v>
      </c>
      <c r="O4" s="22" t="s">
        <v>19</v>
      </c>
      <c r="P4" s="40" t="s">
        <v>19</v>
      </c>
      <c r="Q4" s="48" t="s">
        <v>21</v>
      </c>
    </row>
    <row r="5" outlineLevel="1" spans="2:17">
      <c r="B5" s="71" t="str">
        <f>$B$2&amp;"-3"</f>
        <v>1-3</v>
      </c>
      <c r="C5" s="23"/>
      <c r="D5" s="21" t="s">
        <v>22</v>
      </c>
      <c r="E5" s="1" t="s">
        <v>18</v>
      </c>
      <c r="F5" s="22">
        <v>44849</v>
      </c>
      <c r="G5" s="22">
        <v>44853</v>
      </c>
      <c r="H5" s="22">
        <v>44858</v>
      </c>
      <c r="I5" s="22"/>
      <c r="J5" s="40">
        <v>0.75</v>
      </c>
      <c r="K5" s="1" t="s">
        <v>19</v>
      </c>
      <c r="L5" s="22" t="s">
        <v>19</v>
      </c>
      <c r="M5" s="22" t="s">
        <v>19</v>
      </c>
      <c r="N5" s="22" t="s">
        <v>19</v>
      </c>
      <c r="O5" s="22" t="s">
        <v>19</v>
      </c>
      <c r="P5" s="40" t="s">
        <v>19</v>
      </c>
      <c r="Q5" s="48" t="s">
        <v>21</v>
      </c>
    </row>
    <row r="6" outlineLevel="1" spans="2:17">
      <c r="B6" s="71" t="str">
        <f>$B$2&amp;"-4"</f>
        <v>1-4</v>
      </c>
      <c r="C6" s="23"/>
      <c r="D6" s="21" t="s">
        <v>23</v>
      </c>
      <c r="E6" s="1" t="s">
        <v>18</v>
      </c>
      <c r="F6" s="22">
        <v>44848</v>
      </c>
      <c r="G6" s="22">
        <v>44848</v>
      </c>
      <c r="H6" s="22">
        <v>44848</v>
      </c>
      <c r="I6" s="22">
        <v>44848</v>
      </c>
      <c r="J6" s="40">
        <v>1</v>
      </c>
      <c r="K6" s="1" t="s">
        <v>19</v>
      </c>
      <c r="L6" s="22" t="s">
        <v>19</v>
      </c>
      <c r="M6" s="22" t="s">
        <v>19</v>
      </c>
      <c r="N6" s="22" t="s">
        <v>19</v>
      </c>
      <c r="O6" s="22" t="s">
        <v>19</v>
      </c>
      <c r="P6" s="40" t="s">
        <v>19</v>
      </c>
      <c r="Q6" s="48" t="s">
        <v>24</v>
      </c>
    </row>
    <row r="7" outlineLevel="1" spans="2:17">
      <c r="B7" s="71" t="str">
        <f>$B$2&amp;"-5"</f>
        <v>1-5</v>
      </c>
      <c r="C7" s="23"/>
      <c r="D7" s="21" t="s">
        <v>25</v>
      </c>
      <c r="E7" s="1" t="s">
        <v>18</v>
      </c>
      <c r="F7" s="22">
        <v>44853</v>
      </c>
      <c r="G7" s="22">
        <v>44853</v>
      </c>
      <c r="H7" s="22">
        <v>44853</v>
      </c>
      <c r="I7" s="22">
        <v>44853</v>
      </c>
      <c r="J7" s="40">
        <v>1</v>
      </c>
      <c r="K7" s="1" t="s">
        <v>19</v>
      </c>
      <c r="L7" s="22" t="s">
        <v>19</v>
      </c>
      <c r="M7" s="22" t="s">
        <v>19</v>
      </c>
      <c r="N7" s="22" t="s">
        <v>19</v>
      </c>
      <c r="O7" s="22" t="s">
        <v>19</v>
      </c>
      <c r="P7" s="40" t="s">
        <v>19</v>
      </c>
      <c r="Q7" s="48" t="s">
        <v>26</v>
      </c>
    </row>
    <row r="8" outlineLevel="1" spans="2:17">
      <c r="B8" s="71" t="str">
        <f>$B$2&amp;"-6"</f>
        <v>1-6</v>
      </c>
      <c r="C8" s="23"/>
      <c r="D8" s="21" t="s">
        <v>27</v>
      </c>
      <c r="E8" s="1" t="s">
        <v>28</v>
      </c>
      <c r="F8" s="22">
        <v>44848</v>
      </c>
      <c r="G8" s="22">
        <v>44848</v>
      </c>
      <c r="H8" s="22">
        <v>44848</v>
      </c>
      <c r="I8" s="22">
        <v>44849</v>
      </c>
      <c r="J8" s="40">
        <v>1</v>
      </c>
      <c r="K8" s="1" t="s">
        <v>19</v>
      </c>
      <c r="L8" s="22" t="s">
        <v>19</v>
      </c>
      <c r="M8" s="22" t="s">
        <v>19</v>
      </c>
      <c r="N8" s="22" t="s">
        <v>19</v>
      </c>
      <c r="O8" s="22" t="s">
        <v>19</v>
      </c>
      <c r="P8" s="40" t="s">
        <v>19</v>
      </c>
      <c r="Q8" s="48"/>
    </row>
    <row r="9" spans="1:17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9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9">
        <f>MIN(P10:P33)</f>
        <v>0</v>
      </c>
      <c r="Q9" s="47"/>
    </row>
    <row r="10" spans="2:17">
      <c r="B10" s="71" t="str">
        <f>$B$9&amp;"-1"</f>
        <v>2-1</v>
      </c>
      <c r="C10" s="20"/>
      <c r="D10" s="24" t="s">
        <v>30</v>
      </c>
      <c r="E10" s="25" t="s">
        <v>18</v>
      </c>
      <c r="F10" s="26">
        <v>44848</v>
      </c>
      <c r="G10" s="26">
        <v>44848</v>
      </c>
      <c r="H10" s="26">
        <v>44848</v>
      </c>
      <c r="I10" s="26">
        <v>44848</v>
      </c>
      <c r="J10" s="41">
        <v>1</v>
      </c>
      <c r="K10" s="25"/>
      <c r="L10" s="26"/>
      <c r="M10" s="26"/>
      <c r="N10" s="26"/>
      <c r="O10" s="26"/>
      <c r="P10" s="41"/>
      <c r="Q10" s="49"/>
    </row>
    <row r="11" spans="2:17">
      <c r="B11" s="71" t="str">
        <f t="shared" ref="B11:B33" si="0">$B$9&amp;"-2"</f>
        <v>2-2</v>
      </c>
      <c r="C11" s="27"/>
      <c r="D11" s="24" t="s">
        <v>31</v>
      </c>
      <c r="E11" s="25" t="s">
        <v>32</v>
      </c>
      <c r="F11" s="26">
        <f>MIN(F12:F33)</f>
        <v>44848</v>
      </c>
      <c r="G11" s="26">
        <f>MAX(G12:G33)</f>
        <v>44853</v>
      </c>
      <c r="H11" s="26">
        <f>MIN(H12:H33)</f>
        <v>44848</v>
      </c>
      <c r="I11" s="26">
        <f>MAX(I12:I33)</f>
        <v>44853</v>
      </c>
      <c r="J11" s="41">
        <f>MIN(J12:J33)</f>
        <v>0</v>
      </c>
      <c r="K11" s="25"/>
      <c r="L11" s="26">
        <f>MIN(L12:L33)</f>
        <v>44848</v>
      </c>
      <c r="M11" s="26">
        <f>MAX(M12:M33)</f>
        <v>44853</v>
      </c>
      <c r="N11" s="26"/>
      <c r="O11" s="26"/>
      <c r="P11" s="41">
        <f>MIN(P12:P33)</f>
        <v>0</v>
      </c>
      <c r="Q11" s="49"/>
    </row>
    <row r="12" outlineLevel="1" spans="2:17">
      <c r="B12" s="71" t="str">
        <f t="shared" si="0"/>
        <v>2-2</v>
      </c>
      <c r="C12" s="27"/>
      <c r="D12" s="23"/>
      <c r="E12" s="1" t="s">
        <v>33</v>
      </c>
      <c r="F12" s="22">
        <v>44848</v>
      </c>
      <c r="G12" s="22">
        <v>44853</v>
      </c>
      <c r="H12" s="22">
        <v>44851</v>
      </c>
      <c r="I12" s="22">
        <v>44853</v>
      </c>
      <c r="J12" s="40">
        <v>1</v>
      </c>
      <c r="K12" s="1" t="s">
        <v>34</v>
      </c>
      <c r="L12" s="22">
        <v>44848</v>
      </c>
      <c r="M12" s="22">
        <v>44853</v>
      </c>
      <c r="N12" s="42"/>
      <c r="O12" s="42"/>
      <c r="P12" s="40">
        <v>0</v>
      </c>
      <c r="Q12" s="48" t="s">
        <v>35</v>
      </c>
    </row>
    <row r="13" outlineLevel="1" spans="2:17">
      <c r="B13" s="71" t="str">
        <f t="shared" si="0"/>
        <v>2-2</v>
      </c>
      <c r="C13" s="27"/>
      <c r="D13" s="23"/>
      <c r="E13" s="1" t="s">
        <v>36</v>
      </c>
      <c r="F13" s="22">
        <v>44848</v>
      </c>
      <c r="G13" s="22">
        <v>44853</v>
      </c>
      <c r="H13" s="22">
        <v>44850</v>
      </c>
      <c r="I13" s="22">
        <v>44852</v>
      </c>
      <c r="J13" s="40">
        <v>1</v>
      </c>
      <c r="K13" s="1" t="s">
        <v>34</v>
      </c>
      <c r="L13" s="22">
        <v>44848</v>
      </c>
      <c r="M13" s="22">
        <v>44853</v>
      </c>
      <c r="N13" s="42"/>
      <c r="O13" s="42"/>
      <c r="P13" s="40">
        <v>0</v>
      </c>
      <c r="Q13" s="48" t="s">
        <v>35</v>
      </c>
    </row>
    <row r="14" outlineLevel="1" spans="2:17">
      <c r="B14" s="71" t="str">
        <f t="shared" si="0"/>
        <v>2-2</v>
      </c>
      <c r="C14" s="27"/>
      <c r="D14" s="23"/>
      <c r="E14" s="1" t="s">
        <v>37</v>
      </c>
      <c r="F14" s="22">
        <v>44848</v>
      </c>
      <c r="G14" s="22">
        <v>44853</v>
      </c>
      <c r="H14" s="22">
        <v>44848</v>
      </c>
      <c r="I14" s="22">
        <v>44850</v>
      </c>
      <c r="J14" s="40">
        <v>1</v>
      </c>
      <c r="K14" s="1" t="s">
        <v>38</v>
      </c>
      <c r="L14" s="22">
        <v>44848</v>
      </c>
      <c r="M14" s="22">
        <v>44853</v>
      </c>
      <c r="N14" s="42"/>
      <c r="O14" s="42"/>
      <c r="P14" s="40">
        <v>0</v>
      </c>
      <c r="Q14" s="48" t="s">
        <v>35</v>
      </c>
    </row>
    <row r="15" outlineLevel="1" spans="2:17">
      <c r="B15" s="71" t="str">
        <f t="shared" si="0"/>
        <v>2-2</v>
      </c>
      <c r="C15" s="27"/>
      <c r="D15" s="23"/>
      <c r="E15" s="1" t="s">
        <v>39</v>
      </c>
      <c r="F15" s="22">
        <v>44848</v>
      </c>
      <c r="G15" s="22">
        <v>44853</v>
      </c>
      <c r="H15" s="22">
        <v>44848</v>
      </c>
      <c r="I15" s="22">
        <v>44850</v>
      </c>
      <c r="J15" s="40">
        <v>1</v>
      </c>
      <c r="K15" s="1" t="s">
        <v>34</v>
      </c>
      <c r="L15" s="22">
        <v>44848</v>
      </c>
      <c r="M15" s="22">
        <v>44853</v>
      </c>
      <c r="N15" s="42"/>
      <c r="O15" s="42"/>
      <c r="P15" s="40">
        <v>0</v>
      </c>
      <c r="Q15" s="48" t="s">
        <v>35</v>
      </c>
    </row>
    <row r="16" outlineLevel="1" spans="2:17">
      <c r="B16" s="71" t="str">
        <f t="shared" si="0"/>
        <v>2-2</v>
      </c>
      <c r="C16" s="27"/>
      <c r="D16" s="23"/>
      <c r="E16" s="1" t="s">
        <v>40</v>
      </c>
      <c r="F16" s="22">
        <v>44848</v>
      </c>
      <c r="G16" s="22">
        <v>44853</v>
      </c>
      <c r="H16" s="22">
        <v>44849</v>
      </c>
      <c r="I16" s="22">
        <v>44851</v>
      </c>
      <c r="J16" s="40">
        <v>1</v>
      </c>
      <c r="K16" s="1" t="s">
        <v>38</v>
      </c>
      <c r="L16" s="22">
        <v>44848</v>
      </c>
      <c r="M16" s="22">
        <v>44853</v>
      </c>
      <c r="N16" s="42"/>
      <c r="O16" s="42"/>
      <c r="P16" s="40">
        <v>0</v>
      </c>
      <c r="Q16" s="48" t="s">
        <v>35</v>
      </c>
    </row>
    <row r="17" outlineLevel="1" spans="2:17">
      <c r="B17" s="71" t="str">
        <f t="shared" si="0"/>
        <v>2-2</v>
      </c>
      <c r="C17" s="27"/>
      <c r="D17" s="23"/>
      <c r="E17" s="1" t="s">
        <v>41</v>
      </c>
      <c r="F17" s="22">
        <v>44848</v>
      </c>
      <c r="G17" s="22">
        <v>44853</v>
      </c>
      <c r="H17" s="22">
        <v>44849</v>
      </c>
      <c r="I17" s="22">
        <v>44851</v>
      </c>
      <c r="J17" s="40">
        <v>1</v>
      </c>
      <c r="K17" s="1" t="s">
        <v>34</v>
      </c>
      <c r="L17" s="22">
        <v>44848</v>
      </c>
      <c r="M17" s="22">
        <v>44853</v>
      </c>
      <c r="N17" s="42"/>
      <c r="O17" s="42"/>
      <c r="P17" s="40">
        <v>0</v>
      </c>
      <c r="Q17" s="48" t="s">
        <v>35</v>
      </c>
    </row>
    <row r="18" outlineLevel="1" spans="2:18">
      <c r="B18" s="71" t="str">
        <f t="shared" si="0"/>
        <v>2-2</v>
      </c>
      <c r="C18" s="27"/>
      <c r="D18" s="23"/>
      <c r="E18" s="1" t="s">
        <v>42</v>
      </c>
      <c r="F18" s="22">
        <v>44848</v>
      </c>
      <c r="G18" s="22">
        <v>44853</v>
      </c>
      <c r="H18" s="22"/>
      <c r="I18" s="22"/>
      <c r="J18" s="40">
        <v>0</v>
      </c>
      <c r="K18" s="1" t="s">
        <v>34</v>
      </c>
      <c r="L18" s="22">
        <v>44848</v>
      </c>
      <c r="M18" s="22">
        <v>44853</v>
      </c>
      <c r="N18" s="42"/>
      <c r="O18" s="42"/>
      <c r="P18" s="40">
        <v>0</v>
      </c>
      <c r="Q18" s="50" t="s">
        <v>43</v>
      </c>
      <c r="R18" s="7" t="s">
        <v>44</v>
      </c>
    </row>
    <row r="19" outlineLevel="1" spans="2:18">
      <c r="B19" s="71" t="str">
        <f t="shared" si="0"/>
        <v>2-2</v>
      </c>
      <c r="C19" s="27"/>
      <c r="D19" s="23"/>
      <c r="E19" s="1" t="s">
        <v>45</v>
      </c>
      <c r="F19" s="22">
        <v>44848</v>
      </c>
      <c r="G19" s="22">
        <v>44853</v>
      </c>
      <c r="H19" s="22"/>
      <c r="I19" s="22"/>
      <c r="J19" s="40">
        <v>0</v>
      </c>
      <c r="K19" s="1" t="s">
        <v>46</v>
      </c>
      <c r="L19" s="22">
        <v>44848</v>
      </c>
      <c r="M19" s="22">
        <v>44853</v>
      </c>
      <c r="N19" s="42"/>
      <c r="O19" s="42"/>
      <c r="P19" s="40">
        <v>0</v>
      </c>
      <c r="Q19" s="50" t="s">
        <v>43</v>
      </c>
      <c r="R19" s="51" t="s">
        <v>47</v>
      </c>
    </row>
    <row r="20" outlineLevel="1" spans="2:18">
      <c r="B20" s="71" t="str">
        <f t="shared" si="0"/>
        <v>2-2</v>
      </c>
      <c r="C20" s="27"/>
      <c r="D20" s="23"/>
      <c r="E20" s="1" t="s">
        <v>48</v>
      </c>
      <c r="F20" s="22">
        <v>44848</v>
      </c>
      <c r="G20" s="22">
        <v>44853</v>
      </c>
      <c r="H20" s="22"/>
      <c r="I20" s="22"/>
      <c r="J20" s="40">
        <v>0</v>
      </c>
      <c r="K20" s="1" t="s">
        <v>34</v>
      </c>
      <c r="L20" s="22">
        <v>44848</v>
      </c>
      <c r="M20" s="22">
        <v>44853</v>
      </c>
      <c r="N20" s="42"/>
      <c r="O20" s="42"/>
      <c r="P20" s="40">
        <v>0</v>
      </c>
      <c r="Q20" s="50" t="s">
        <v>43</v>
      </c>
      <c r="R20" s="51" t="s">
        <v>49</v>
      </c>
    </row>
    <row r="21" outlineLevel="1" spans="2:18">
      <c r="B21" s="71" t="str">
        <f t="shared" si="0"/>
        <v>2-2</v>
      </c>
      <c r="C21" s="27"/>
      <c r="D21" s="23"/>
      <c r="E21" s="1" t="s">
        <v>50</v>
      </c>
      <c r="F21" s="22">
        <v>44848</v>
      </c>
      <c r="G21" s="22">
        <v>44853</v>
      </c>
      <c r="H21" s="22"/>
      <c r="I21" s="22"/>
      <c r="J21" s="40">
        <v>0</v>
      </c>
      <c r="K21" s="1" t="s">
        <v>46</v>
      </c>
      <c r="L21" s="22">
        <v>44848</v>
      </c>
      <c r="M21" s="22">
        <v>44853</v>
      </c>
      <c r="N21" s="42"/>
      <c r="O21" s="42"/>
      <c r="P21" s="40">
        <v>0</v>
      </c>
      <c r="Q21" s="50" t="s">
        <v>43</v>
      </c>
      <c r="R21" s="7" t="s">
        <v>51</v>
      </c>
    </row>
    <row r="22" ht="66" outlineLevel="1" spans="2:18">
      <c r="B22" s="71" t="str">
        <f t="shared" si="0"/>
        <v>2-2</v>
      </c>
      <c r="C22" s="27"/>
      <c r="D22" s="23"/>
      <c r="E22" s="28" t="s">
        <v>52</v>
      </c>
      <c r="F22" s="29">
        <v>44848</v>
      </c>
      <c r="G22" s="29">
        <v>44853</v>
      </c>
      <c r="H22" s="29">
        <v>44849</v>
      </c>
      <c r="I22" s="29">
        <v>44850</v>
      </c>
      <c r="J22" s="43">
        <v>1</v>
      </c>
      <c r="K22" s="28" t="s">
        <v>38</v>
      </c>
      <c r="L22" s="29">
        <v>44848</v>
      </c>
      <c r="M22" s="29">
        <v>44853</v>
      </c>
      <c r="N22" s="44"/>
      <c r="O22" s="44"/>
      <c r="P22" s="43">
        <v>0</v>
      </c>
      <c r="Q22" s="52" t="s">
        <v>53</v>
      </c>
      <c r="R22" s="7" t="s">
        <v>54</v>
      </c>
    </row>
    <row r="23" outlineLevel="1" spans="2:18">
      <c r="B23" s="71" t="str">
        <f t="shared" si="0"/>
        <v>2-2</v>
      </c>
      <c r="C23" s="27"/>
      <c r="D23" s="23"/>
      <c r="E23" s="1" t="s">
        <v>55</v>
      </c>
      <c r="F23" s="22">
        <v>44848</v>
      </c>
      <c r="G23" s="22">
        <v>44853</v>
      </c>
      <c r="H23" s="22">
        <v>44850</v>
      </c>
      <c r="I23" s="22">
        <v>44850</v>
      </c>
      <c r="J23" s="40">
        <v>1</v>
      </c>
      <c r="K23" s="1" t="s">
        <v>38</v>
      </c>
      <c r="L23" s="22">
        <v>44848</v>
      </c>
      <c r="M23" s="22">
        <v>44853</v>
      </c>
      <c r="N23" s="42"/>
      <c r="O23" s="42"/>
      <c r="P23" s="40">
        <v>0</v>
      </c>
      <c r="Q23" s="53" t="s">
        <v>56</v>
      </c>
      <c r="R23" s="7" t="s">
        <v>57</v>
      </c>
    </row>
    <row r="24" outlineLevel="1" spans="2:17">
      <c r="B24" s="71" t="str">
        <f t="shared" si="0"/>
        <v>2-2</v>
      </c>
      <c r="C24" s="27"/>
      <c r="D24" s="23"/>
      <c r="E24" s="1" t="s">
        <v>58</v>
      </c>
      <c r="F24" s="22">
        <v>44848</v>
      </c>
      <c r="G24" s="22">
        <v>44853</v>
      </c>
      <c r="H24" s="22">
        <v>44850</v>
      </c>
      <c r="I24" s="22">
        <v>44850</v>
      </c>
      <c r="J24" s="40">
        <v>1</v>
      </c>
      <c r="K24" s="1" t="s">
        <v>34</v>
      </c>
      <c r="L24" s="22">
        <v>44848</v>
      </c>
      <c r="M24" s="22">
        <v>44853</v>
      </c>
      <c r="N24" s="42"/>
      <c r="O24" s="42"/>
      <c r="P24" s="40">
        <v>0</v>
      </c>
      <c r="Q24" s="48" t="s">
        <v>35</v>
      </c>
    </row>
    <row r="25" outlineLevel="1" spans="2:17">
      <c r="B25" s="71" t="str">
        <f t="shared" si="0"/>
        <v>2-2</v>
      </c>
      <c r="C25" s="27"/>
      <c r="D25" s="23"/>
      <c r="E25" s="1" t="s">
        <v>59</v>
      </c>
      <c r="F25" s="22">
        <v>44848</v>
      </c>
      <c r="G25" s="22">
        <v>44853</v>
      </c>
      <c r="H25" s="22">
        <v>44849</v>
      </c>
      <c r="I25" s="22">
        <v>44851</v>
      </c>
      <c r="J25" s="40">
        <v>1</v>
      </c>
      <c r="K25" s="1" t="s">
        <v>38</v>
      </c>
      <c r="L25" s="22">
        <v>44848</v>
      </c>
      <c r="M25" s="22">
        <v>44853</v>
      </c>
      <c r="N25" s="42"/>
      <c r="O25" s="42"/>
      <c r="P25" s="40">
        <v>0</v>
      </c>
      <c r="Q25" s="48" t="s">
        <v>35</v>
      </c>
    </row>
    <row r="26" outlineLevel="1" spans="2:18">
      <c r="B26" s="71" t="str">
        <f t="shared" si="0"/>
        <v>2-2</v>
      </c>
      <c r="C26" s="27"/>
      <c r="D26" s="23"/>
      <c r="E26" s="1" t="s">
        <v>60</v>
      </c>
      <c r="F26" s="22">
        <v>44848</v>
      </c>
      <c r="G26" s="22">
        <v>44853</v>
      </c>
      <c r="H26" s="22">
        <v>44852</v>
      </c>
      <c r="I26" s="22">
        <v>44853</v>
      </c>
      <c r="J26" s="40">
        <v>1</v>
      </c>
      <c r="K26" s="1" t="s">
        <v>46</v>
      </c>
      <c r="L26" s="22">
        <v>44848</v>
      </c>
      <c r="M26" s="22">
        <v>44853</v>
      </c>
      <c r="N26" s="42"/>
      <c r="O26" s="42"/>
      <c r="P26" s="40">
        <v>0</v>
      </c>
      <c r="Q26" s="54" t="s">
        <v>61</v>
      </c>
      <c r="R26" s="55" t="s">
        <v>62</v>
      </c>
    </row>
    <row r="27" outlineLevel="1" spans="2:17">
      <c r="B27" s="71" t="str">
        <f t="shared" si="0"/>
        <v>2-2</v>
      </c>
      <c r="C27" s="27"/>
      <c r="D27" s="23"/>
      <c r="E27" s="1" t="s">
        <v>63</v>
      </c>
      <c r="F27" s="22">
        <v>44848</v>
      </c>
      <c r="G27" s="22">
        <v>44853</v>
      </c>
      <c r="H27" s="22">
        <v>44850</v>
      </c>
      <c r="I27" s="22">
        <v>44850</v>
      </c>
      <c r="J27" s="40">
        <v>1</v>
      </c>
      <c r="K27" s="1" t="s">
        <v>64</v>
      </c>
      <c r="L27" s="22">
        <v>44848</v>
      </c>
      <c r="M27" s="22">
        <v>44853</v>
      </c>
      <c r="N27" s="42"/>
      <c r="O27" s="42"/>
      <c r="P27" s="40">
        <v>0</v>
      </c>
      <c r="Q27" s="48" t="s">
        <v>65</v>
      </c>
    </row>
    <row r="28" outlineLevel="1" spans="2:17">
      <c r="B28" s="71" t="str">
        <f t="shared" si="0"/>
        <v>2-2</v>
      </c>
      <c r="C28" s="27"/>
      <c r="D28" s="23"/>
      <c r="E28" s="1" t="s">
        <v>66</v>
      </c>
      <c r="F28" s="22">
        <v>44848</v>
      </c>
      <c r="G28" s="22">
        <v>44853</v>
      </c>
      <c r="H28" s="22">
        <v>44850</v>
      </c>
      <c r="I28" s="22">
        <v>44851</v>
      </c>
      <c r="J28" s="40">
        <v>1</v>
      </c>
      <c r="K28" s="1" t="s">
        <v>46</v>
      </c>
      <c r="L28" s="22">
        <v>44848</v>
      </c>
      <c r="M28" s="22">
        <v>44853</v>
      </c>
      <c r="N28" s="42"/>
      <c r="O28" s="42"/>
      <c r="P28" s="40">
        <v>0</v>
      </c>
      <c r="Q28" s="48" t="s">
        <v>35</v>
      </c>
    </row>
    <row r="29" outlineLevel="1" spans="2:18">
      <c r="B29" s="71" t="str">
        <f t="shared" si="0"/>
        <v>2-2</v>
      </c>
      <c r="C29" s="27"/>
      <c r="D29" s="23"/>
      <c r="E29" s="1" t="s">
        <v>67</v>
      </c>
      <c r="F29" s="22">
        <v>44848</v>
      </c>
      <c r="G29" s="22">
        <v>44853</v>
      </c>
      <c r="H29" s="22"/>
      <c r="I29" s="22"/>
      <c r="J29" s="40">
        <v>0</v>
      </c>
      <c r="K29" s="1" t="s">
        <v>46</v>
      </c>
      <c r="L29" s="22">
        <v>44848</v>
      </c>
      <c r="M29" s="22">
        <v>44853</v>
      </c>
      <c r="N29" s="42"/>
      <c r="O29" s="42"/>
      <c r="P29" s="40">
        <v>0</v>
      </c>
      <c r="Q29" s="50" t="s">
        <v>43</v>
      </c>
      <c r="R29" s="51" t="s">
        <v>68</v>
      </c>
    </row>
    <row r="30" outlineLevel="1" spans="2:18">
      <c r="B30" s="71" t="str">
        <f t="shared" si="0"/>
        <v>2-2</v>
      </c>
      <c r="C30" s="27"/>
      <c r="D30" s="23"/>
      <c r="E30" s="1" t="s">
        <v>69</v>
      </c>
      <c r="F30" s="22">
        <v>44848</v>
      </c>
      <c r="G30" s="22">
        <v>44853</v>
      </c>
      <c r="H30" s="22">
        <v>44849</v>
      </c>
      <c r="I30" s="22">
        <v>44849</v>
      </c>
      <c r="J30" s="40">
        <v>1</v>
      </c>
      <c r="K30" s="1" t="s">
        <v>34</v>
      </c>
      <c r="L30" s="22">
        <v>44848</v>
      </c>
      <c r="M30" s="22">
        <v>44853</v>
      </c>
      <c r="N30" s="42"/>
      <c r="O30" s="42"/>
      <c r="P30" s="40">
        <v>0</v>
      </c>
      <c r="Q30" s="48" t="s">
        <v>35</v>
      </c>
      <c r="R30" s="51"/>
    </row>
    <row r="31" outlineLevel="1" spans="2:18">
      <c r="B31" s="71" t="str">
        <f t="shared" si="0"/>
        <v>2-2</v>
      </c>
      <c r="C31" s="27"/>
      <c r="D31" s="23"/>
      <c r="E31" s="1" t="s">
        <v>70</v>
      </c>
      <c r="F31" s="22">
        <v>44848</v>
      </c>
      <c r="G31" s="22">
        <v>44853</v>
      </c>
      <c r="H31" s="22"/>
      <c r="I31" s="22"/>
      <c r="J31" s="40">
        <v>0</v>
      </c>
      <c r="K31" s="1" t="s">
        <v>34</v>
      </c>
      <c r="L31" s="22">
        <v>44848</v>
      </c>
      <c r="M31" s="22">
        <v>44853</v>
      </c>
      <c r="N31" s="42"/>
      <c r="O31" s="42"/>
      <c r="P31" s="40">
        <v>0</v>
      </c>
      <c r="Q31" s="50" t="s">
        <v>43</v>
      </c>
      <c r="R31" s="51" t="s">
        <v>71</v>
      </c>
    </row>
    <row r="32" outlineLevel="1" spans="2:18">
      <c r="B32" s="71" t="str">
        <f t="shared" si="0"/>
        <v>2-2</v>
      </c>
      <c r="C32" s="27"/>
      <c r="D32" s="23"/>
      <c r="E32" s="1" t="s">
        <v>72</v>
      </c>
      <c r="F32" s="22">
        <v>44848</v>
      </c>
      <c r="G32" s="22">
        <v>44853</v>
      </c>
      <c r="H32" s="22">
        <v>44850</v>
      </c>
      <c r="I32" s="22">
        <v>44853</v>
      </c>
      <c r="J32" s="40">
        <v>1</v>
      </c>
      <c r="K32" s="1" t="s">
        <v>34</v>
      </c>
      <c r="L32" s="22">
        <v>44848</v>
      </c>
      <c r="M32" s="22">
        <v>44853</v>
      </c>
      <c r="N32" s="42"/>
      <c r="O32" s="42"/>
      <c r="P32" s="40">
        <v>0</v>
      </c>
      <c r="Q32" s="53" t="s">
        <v>73</v>
      </c>
      <c r="R32" s="51"/>
    </row>
    <row r="33" outlineLevel="1" spans="2:18">
      <c r="B33" s="71" t="str">
        <f t="shared" si="0"/>
        <v>2-2</v>
      </c>
      <c r="C33" s="30"/>
      <c r="D33" s="31"/>
      <c r="E33" s="1" t="s">
        <v>74</v>
      </c>
      <c r="F33" s="22">
        <v>44848</v>
      </c>
      <c r="G33" s="22">
        <v>44853</v>
      </c>
      <c r="H33" s="22"/>
      <c r="I33" s="22"/>
      <c r="J33" s="40">
        <v>0</v>
      </c>
      <c r="K33" s="1" t="s">
        <v>46</v>
      </c>
      <c r="L33" s="22">
        <v>44848</v>
      </c>
      <c r="M33" s="22">
        <v>44853</v>
      </c>
      <c r="N33" s="42"/>
      <c r="O33" s="42"/>
      <c r="P33" s="40">
        <v>0</v>
      </c>
      <c r="Q33" s="50" t="s">
        <v>43</v>
      </c>
      <c r="R33" s="51" t="s">
        <v>68</v>
      </c>
    </row>
    <row r="34" spans="1:17">
      <c r="A34" s="5">
        <v>3</v>
      </c>
      <c r="B34" s="14">
        <f>A34</f>
        <v>3</v>
      </c>
      <c r="C34" s="32" t="s">
        <v>75</v>
      </c>
      <c r="D34" s="33"/>
      <c r="E34" s="34"/>
      <c r="F34" s="35">
        <f>MIN(F35:F58)</f>
        <v>44853</v>
      </c>
      <c r="G34" s="35">
        <f>MAX(G35:G58)</f>
        <v>44862</v>
      </c>
      <c r="H34" s="35"/>
      <c r="I34" s="35"/>
      <c r="J34" s="45">
        <f>MIN(J35:J58)</f>
        <v>0</v>
      </c>
      <c r="K34" s="34"/>
      <c r="L34" s="35">
        <f>MIN(L35:L58)</f>
        <v>44853</v>
      </c>
      <c r="M34" s="35">
        <f>MAX(M35:M58)</f>
        <v>44862</v>
      </c>
      <c r="N34" s="35"/>
      <c r="O34" s="35"/>
      <c r="P34" s="45">
        <f>MIN(P35:P58)</f>
        <v>0</v>
      </c>
      <c r="Q34" s="56"/>
    </row>
    <row r="35" spans="2:17">
      <c r="B35" s="71" t="str">
        <f>$B$34&amp;"-1"</f>
        <v>3-1</v>
      </c>
      <c r="C35" s="20"/>
      <c r="D35" s="24" t="s">
        <v>30</v>
      </c>
      <c r="E35" s="25" t="s">
        <v>18</v>
      </c>
      <c r="F35" s="26">
        <v>44853</v>
      </c>
      <c r="G35" s="26">
        <v>44853</v>
      </c>
      <c r="H35" s="26"/>
      <c r="I35" s="26"/>
      <c r="J35" s="41">
        <v>0</v>
      </c>
      <c r="K35" s="25"/>
      <c r="L35" s="26"/>
      <c r="M35" s="26"/>
      <c r="N35" s="26"/>
      <c r="O35" s="26"/>
      <c r="P35" s="41"/>
      <c r="Q35" s="49"/>
    </row>
    <row r="36" spans="2:17">
      <c r="B36" s="71" t="str">
        <f>$B$34&amp;"-2"</f>
        <v>3-2</v>
      </c>
      <c r="C36" s="27"/>
      <c r="D36" s="24" t="s">
        <v>31</v>
      </c>
      <c r="E36" s="25" t="s">
        <v>32</v>
      </c>
      <c r="F36" s="26">
        <f>MIN(F37:F58)</f>
        <v>44853</v>
      </c>
      <c r="G36" s="26">
        <f>MAX(G37:G58)</f>
        <v>44862</v>
      </c>
      <c r="H36" s="26"/>
      <c r="I36" s="26"/>
      <c r="J36" s="41">
        <f>MIN(J37:J58)</f>
        <v>0</v>
      </c>
      <c r="K36" s="25"/>
      <c r="L36" s="26">
        <f>MIN(L37:L58)</f>
        <v>44853</v>
      </c>
      <c r="M36" s="26">
        <f>MAX(M37:M58)</f>
        <v>44862</v>
      </c>
      <c r="N36" s="26"/>
      <c r="O36" s="26"/>
      <c r="P36" s="41">
        <f>MIN(P37:P58)</f>
        <v>0</v>
      </c>
      <c r="Q36" s="49"/>
    </row>
    <row r="37" outlineLevel="1" spans="2:17">
      <c r="B37" s="71" t="str">
        <f t="shared" ref="B37:B58" si="1">$B$34&amp;"-2"</f>
        <v>3-2</v>
      </c>
      <c r="C37" s="27"/>
      <c r="D37" s="23"/>
      <c r="E37" s="1" t="s">
        <v>33</v>
      </c>
      <c r="F37" s="22">
        <v>44853</v>
      </c>
      <c r="G37" s="22">
        <v>44862</v>
      </c>
      <c r="H37" s="22"/>
      <c r="I37" s="22"/>
      <c r="J37" s="40">
        <v>0</v>
      </c>
      <c r="K37" s="1" t="s">
        <v>34</v>
      </c>
      <c r="L37" s="22">
        <v>44853</v>
      </c>
      <c r="M37" s="22">
        <v>44862</v>
      </c>
      <c r="N37" s="22"/>
      <c r="O37" s="22"/>
      <c r="P37" s="40">
        <v>0</v>
      </c>
      <c r="Q37" s="48"/>
    </row>
    <row r="38" outlineLevel="1" spans="2:17">
      <c r="B38" s="71" t="str">
        <f t="shared" si="1"/>
        <v>3-2</v>
      </c>
      <c r="C38" s="27"/>
      <c r="D38" s="23"/>
      <c r="E38" s="1" t="s">
        <v>36</v>
      </c>
      <c r="F38" s="22">
        <v>44853</v>
      </c>
      <c r="G38" s="22">
        <v>44862</v>
      </c>
      <c r="H38" s="22"/>
      <c r="I38" s="22"/>
      <c r="J38" s="40">
        <v>0</v>
      </c>
      <c r="K38" s="1" t="s">
        <v>34</v>
      </c>
      <c r="L38" s="22">
        <v>44853</v>
      </c>
      <c r="M38" s="22">
        <v>44862</v>
      </c>
      <c r="N38" s="22"/>
      <c r="O38" s="22"/>
      <c r="P38" s="40">
        <v>0</v>
      </c>
      <c r="Q38" s="48"/>
    </row>
    <row r="39" outlineLevel="1" spans="2:17">
      <c r="B39" s="71" t="str">
        <f t="shared" si="1"/>
        <v>3-2</v>
      </c>
      <c r="C39" s="27"/>
      <c r="D39" s="23"/>
      <c r="E39" s="1" t="s">
        <v>37</v>
      </c>
      <c r="F39" s="22">
        <v>44853</v>
      </c>
      <c r="G39" s="22">
        <v>44862</v>
      </c>
      <c r="H39" s="22"/>
      <c r="I39" s="22"/>
      <c r="J39" s="40">
        <v>0</v>
      </c>
      <c r="K39" s="1" t="s">
        <v>38</v>
      </c>
      <c r="L39" s="22">
        <v>44853</v>
      </c>
      <c r="M39" s="22">
        <v>44862</v>
      </c>
      <c r="N39" s="22"/>
      <c r="O39" s="22"/>
      <c r="P39" s="40">
        <v>0</v>
      </c>
      <c r="Q39" s="48"/>
    </row>
    <row r="40" outlineLevel="1" spans="2:17">
      <c r="B40" s="71" t="str">
        <f t="shared" si="1"/>
        <v>3-2</v>
      </c>
      <c r="C40" s="27"/>
      <c r="D40" s="23"/>
      <c r="E40" s="1" t="s">
        <v>39</v>
      </c>
      <c r="F40" s="22">
        <v>44853</v>
      </c>
      <c r="G40" s="22">
        <v>44862</v>
      </c>
      <c r="H40" s="22"/>
      <c r="I40" s="22"/>
      <c r="J40" s="40">
        <v>0</v>
      </c>
      <c r="K40" s="1" t="s">
        <v>34</v>
      </c>
      <c r="L40" s="22">
        <v>44853</v>
      </c>
      <c r="M40" s="22">
        <v>44862</v>
      </c>
      <c r="N40" s="22"/>
      <c r="O40" s="22"/>
      <c r="P40" s="40">
        <v>0</v>
      </c>
      <c r="Q40" s="48"/>
    </row>
    <row r="41" outlineLevel="1" spans="2:17">
      <c r="B41" s="71" t="str">
        <f t="shared" si="1"/>
        <v>3-2</v>
      </c>
      <c r="C41" s="27"/>
      <c r="D41" s="23"/>
      <c r="E41" s="1" t="s">
        <v>40</v>
      </c>
      <c r="F41" s="22">
        <v>44853</v>
      </c>
      <c r="G41" s="22">
        <v>44862</v>
      </c>
      <c r="H41" s="22"/>
      <c r="I41" s="22"/>
      <c r="J41" s="40">
        <v>0</v>
      </c>
      <c r="K41" s="1" t="s">
        <v>38</v>
      </c>
      <c r="L41" s="22">
        <v>44853</v>
      </c>
      <c r="M41" s="22">
        <v>44862</v>
      </c>
      <c r="N41" s="22"/>
      <c r="O41" s="22"/>
      <c r="P41" s="40">
        <v>0</v>
      </c>
      <c r="Q41" s="48"/>
    </row>
    <row r="42" outlineLevel="1" spans="2:17">
      <c r="B42" s="71" t="str">
        <f t="shared" si="1"/>
        <v>3-2</v>
      </c>
      <c r="C42" s="27"/>
      <c r="D42" s="23"/>
      <c r="E42" s="1" t="s">
        <v>41</v>
      </c>
      <c r="F42" s="22">
        <v>44853</v>
      </c>
      <c r="G42" s="22">
        <v>44862</v>
      </c>
      <c r="H42" s="22"/>
      <c r="I42" s="22"/>
      <c r="J42" s="40">
        <v>0</v>
      </c>
      <c r="K42" s="1" t="s">
        <v>34</v>
      </c>
      <c r="L42" s="22">
        <v>44853</v>
      </c>
      <c r="M42" s="22">
        <v>44862</v>
      </c>
      <c r="N42" s="22"/>
      <c r="O42" s="22"/>
      <c r="P42" s="40">
        <v>0</v>
      </c>
      <c r="Q42" s="48"/>
    </row>
    <row r="43" outlineLevel="1" spans="2:17">
      <c r="B43" s="71" t="str">
        <f t="shared" si="1"/>
        <v>3-2</v>
      </c>
      <c r="C43" s="27"/>
      <c r="D43" s="23"/>
      <c r="E43" s="1" t="s">
        <v>42</v>
      </c>
      <c r="F43" s="22">
        <v>44853</v>
      </c>
      <c r="G43" s="22">
        <v>44862</v>
      </c>
      <c r="H43" s="22"/>
      <c r="I43" s="22"/>
      <c r="J43" s="40">
        <v>0</v>
      </c>
      <c r="K43" s="1" t="s">
        <v>34</v>
      </c>
      <c r="L43" s="22">
        <v>44853</v>
      </c>
      <c r="M43" s="22">
        <v>44862</v>
      </c>
      <c r="N43" s="22"/>
      <c r="O43" s="22"/>
      <c r="P43" s="40">
        <v>0</v>
      </c>
      <c r="Q43" s="48"/>
    </row>
    <row r="44" outlineLevel="1" spans="2:17">
      <c r="B44" s="71" t="str">
        <f t="shared" si="1"/>
        <v>3-2</v>
      </c>
      <c r="C44" s="27"/>
      <c r="D44" s="23"/>
      <c r="E44" s="1" t="s">
        <v>45</v>
      </c>
      <c r="F44" s="22">
        <v>44853</v>
      </c>
      <c r="G44" s="22">
        <v>44862</v>
      </c>
      <c r="H44" s="22"/>
      <c r="I44" s="22"/>
      <c r="J44" s="40">
        <v>0</v>
      </c>
      <c r="K44" s="1" t="s">
        <v>46</v>
      </c>
      <c r="L44" s="22">
        <v>44853</v>
      </c>
      <c r="M44" s="22">
        <v>44862</v>
      </c>
      <c r="N44" s="22"/>
      <c r="O44" s="22"/>
      <c r="P44" s="40">
        <v>0</v>
      </c>
      <c r="Q44" s="48"/>
    </row>
    <row r="45" outlineLevel="1" spans="2:17">
      <c r="B45" s="71" t="str">
        <f t="shared" si="1"/>
        <v>3-2</v>
      </c>
      <c r="C45" s="27"/>
      <c r="D45" s="23"/>
      <c r="E45" s="1" t="s">
        <v>48</v>
      </c>
      <c r="F45" s="22">
        <v>44853</v>
      </c>
      <c r="G45" s="22">
        <v>44862</v>
      </c>
      <c r="H45" s="22"/>
      <c r="I45" s="22"/>
      <c r="J45" s="40">
        <v>0</v>
      </c>
      <c r="K45" s="1" t="s">
        <v>34</v>
      </c>
      <c r="L45" s="22">
        <v>44853</v>
      </c>
      <c r="M45" s="22">
        <v>44862</v>
      </c>
      <c r="N45" s="22"/>
      <c r="O45" s="22"/>
      <c r="P45" s="40">
        <v>0</v>
      </c>
      <c r="Q45" s="48"/>
    </row>
    <row r="46" outlineLevel="1" spans="2:17">
      <c r="B46" s="71" t="str">
        <f t="shared" si="1"/>
        <v>3-2</v>
      </c>
      <c r="C46" s="27"/>
      <c r="D46" s="23"/>
      <c r="E46" s="1" t="s">
        <v>50</v>
      </c>
      <c r="F46" s="22">
        <v>44853</v>
      </c>
      <c r="G46" s="22">
        <v>44862</v>
      </c>
      <c r="H46" s="22"/>
      <c r="I46" s="22"/>
      <c r="J46" s="40">
        <v>0</v>
      </c>
      <c r="K46" s="1" t="s">
        <v>46</v>
      </c>
      <c r="L46" s="22">
        <v>44853</v>
      </c>
      <c r="M46" s="22">
        <v>44862</v>
      </c>
      <c r="N46" s="22"/>
      <c r="O46" s="22"/>
      <c r="P46" s="40">
        <v>0</v>
      </c>
      <c r="Q46" s="48"/>
    </row>
    <row r="47" outlineLevel="1" spans="2:17">
      <c r="B47" s="71" t="str">
        <f t="shared" si="1"/>
        <v>3-2</v>
      </c>
      <c r="C47" s="27"/>
      <c r="D47" s="23"/>
      <c r="E47" s="1" t="s">
        <v>52</v>
      </c>
      <c r="F47" s="22">
        <v>44853</v>
      </c>
      <c r="G47" s="22">
        <v>44862</v>
      </c>
      <c r="H47" s="22"/>
      <c r="I47" s="22"/>
      <c r="J47" s="40">
        <v>0</v>
      </c>
      <c r="K47" s="1" t="s">
        <v>38</v>
      </c>
      <c r="L47" s="22">
        <v>44853</v>
      </c>
      <c r="M47" s="22">
        <v>44862</v>
      </c>
      <c r="N47" s="22"/>
      <c r="O47" s="22"/>
      <c r="P47" s="40">
        <v>0</v>
      </c>
      <c r="Q47" s="48"/>
    </row>
    <row r="48" outlineLevel="1" spans="2:17">
      <c r="B48" s="71" t="str">
        <f t="shared" si="1"/>
        <v>3-2</v>
      </c>
      <c r="C48" s="27"/>
      <c r="D48" s="23"/>
      <c r="E48" s="1" t="s">
        <v>55</v>
      </c>
      <c r="F48" s="22">
        <v>44853</v>
      </c>
      <c r="G48" s="22">
        <v>44862</v>
      </c>
      <c r="H48" s="22"/>
      <c r="I48" s="22"/>
      <c r="J48" s="40">
        <v>0</v>
      </c>
      <c r="K48" s="1" t="s">
        <v>38</v>
      </c>
      <c r="L48" s="22">
        <v>44853</v>
      </c>
      <c r="M48" s="22">
        <v>44862</v>
      </c>
      <c r="N48" s="22"/>
      <c r="O48" s="22"/>
      <c r="P48" s="40">
        <v>0</v>
      </c>
      <c r="Q48" s="48"/>
    </row>
    <row r="49" outlineLevel="1" spans="2:17">
      <c r="B49" s="71" t="str">
        <f t="shared" si="1"/>
        <v>3-2</v>
      </c>
      <c r="C49" s="27"/>
      <c r="D49" s="23"/>
      <c r="E49" s="1" t="s">
        <v>58</v>
      </c>
      <c r="F49" s="22">
        <v>44853</v>
      </c>
      <c r="G49" s="22">
        <v>44862</v>
      </c>
      <c r="H49" s="22"/>
      <c r="I49" s="22"/>
      <c r="J49" s="40">
        <v>0</v>
      </c>
      <c r="K49" s="1" t="s">
        <v>34</v>
      </c>
      <c r="L49" s="22">
        <v>44853</v>
      </c>
      <c r="M49" s="22">
        <v>44862</v>
      </c>
      <c r="N49" s="22"/>
      <c r="O49" s="22"/>
      <c r="P49" s="40">
        <v>0</v>
      </c>
      <c r="Q49" s="48"/>
    </row>
    <row r="50" outlineLevel="1" spans="2:17">
      <c r="B50" s="71" t="str">
        <f t="shared" si="1"/>
        <v>3-2</v>
      </c>
      <c r="C50" s="27"/>
      <c r="D50" s="23"/>
      <c r="E50" s="1" t="s">
        <v>59</v>
      </c>
      <c r="F50" s="22">
        <v>44853</v>
      </c>
      <c r="G50" s="22">
        <v>44862</v>
      </c>
      <c r="H50" s="22"/>
      <c r="I50" s="22"/>
      <c r="J50" s="40">
        <v>0</v>
      </c>
      <c r="K50" s="1" t="s">
        <v>38</v>
      </c>
      <c r="L50" s="22">
        <v>44853</v>
      </c>
      <c r="M50" s="22">
        <v>44862</v>
      </c>
      <c r="N50" s="22"/>
      <c r="O50" s="22"/>
      <c r="P50" s="40">
        <v>0</v>
      </c>
      <c r="Q50" s="48"/>
    </row>
    <row r="51" outlineLevel="1" spans="2:17">
      <c r="B51" s="71" t="str">
        <f t="shared" si="1"/>
        <v>3-2</v>
      </c>
      <c r="C51" s="27"/>
      <c r="D51" s="23"/>
      <c r="E51" s="1" t="s">
        <v>60</v>
      </c>
      <c r="F51" s="22">
        <v>44853</v>
      </c>
      <c r="G51" s="22">
        <v>44862</v>
      </c>
      <c r="H51" s="22"/>
      <c r="I51" s="22"/>
      <c r="J51" s="40">
        <v>0</v>
      </c>
      <c r="K51" s="1" t="s">
        <v>46</v>
      </c>
      <c r="L51" s="22">
        <v>44853</v>
      </c>
      <c r="M51" s="22">
        <v>44862</v>
      </c>
      <c r="N51" s="22"/>
      <c r="O51" s="22"/>
      <c r="P51" s="40">
        <v>0</v>
      </c>
      <c r="Q51" s="48"/>
    </row>
    <row r="52" outlineLevel="1" spans="2:17">
      <c r="B52" s="71" t="str">
        <f t="shared" si="1"/>
        <v>3-2</v>
      </c>
      <c r="C52" s="27"/>
      <c r="D52" s="23"/>
      <c r="E52" s="1" t="s">
        <v>63</v>
      </c>
      <c r="F52" s="22">
        <v>44853</v>
      </c>
      <c r="G52" s="22">
        <v>44862</v>
      </c>
      <c r="H52" s="22"/>
      <c r="I52" s="22"/>
      <c r="J52" s="40">
        <v>0</v>
      </c>
      <c r="K52" s="1" t="s">
        <v>64</v>
      </c>
      <c r="L52" s="22">
        <v>44853</v>
      </c>
      <c r="M52" s="22">
        <v>44862</v>
      </c>
      <c r="N52" s="22"/>
      <c r="O52" s="22"/>
      <c r="P52" s="40">
        <v>0</v>
      </c>
      <c r="Q52" s="48"/>
    </row>
    <row r="53" outlineLevel="1" spans="2:17">
      <c r="B53" s="71" t="str">
        <f t="shared" si="1"/>
        <v>3-2</v>
      </c>
      <c r="C53" s="27"/>
      <c r="D53" s="23"/>
      <c r="E53" s="1" t="s">
        <v>66</v>
      </c>
      <c r="F53" s="22">
        <v>44853</v>
      </c>
      <c r="G53" s="22">
        <v>44862</v>
      </c>
      <c r="H53" s="22"/>
      <c r="I53" s="22"/>
      <c r="J53" s="40">
        <v>0</v>
      </c>
      <c r="K53" s="1" t="s">
        <v>46</v>
      </c>
      <c r="L53" s="22">
        <v>44853</v>
      </c>
      <c r="M53" s="22">
        <v>44862</v>
      </c>
      <c r="N53" s="22"/>
      <c r="O53" s="22"/>
      <c r="P53" s="40">
        <v>0</v>
      </c>
      <c r="Q53" s="48"/>
    </row>
    <row r="54" outlineLevel="1" spans="2:17">
      <c r="B54" s="71" t="str">
        <f t="shared" si="1"/>
        <v>3-2</v>
      </c>
      <c r="C54" s="27"/>
      <c r="D54" s="23"/>
      <c r="E54" s="1" t="s">
        <v>67</v>
      </c>
      <c r="F54" s="22">
        <v>44853</v>
      </c>
      <c r="G54" s="22">
        <v>44862</v>
      </c>
      <c r="H54" s="22"/>
      <c r="I54" s="22"/>
      <c r="J54" s="40">
        <v>0</v>
      </c>
      <c r="K54" s="1" t="s">
        <v>46</v>
      </c>
      <c r="L54" s="22">
        <v>44853</v>
      </c>
      <c r="M54" s="22">
        <v>44862</v>
      </c>
      <c r="N54" s="22"/>
      <c r="O54" s="22"/>
      <c r="P54" s="40">
        <v>0</v>
      </c>
      <c r="Q54" s="48"/>
    </row>
    <row r="55" outlineLevel="1" spans="2:17">
      <c r="B55" s="71" t="str">
        <f t="shared" si="1"/>
        <v>3-2</v>
      </c>
      <c r="C55" s="27"/>
      <c r="D55" s="23"/>
      <c r="E55" s="1" t="s">
        <v>69</v>
      </c>
      <c r="F55" s="22">
        <v>44853</v>
      </c>
      <c r="G55" s="22">
        <v>44862</v>
      </c>
      <c r="H55" s="22"/>
      <c r="I55" s="22"/>
      <c r="J55" s="40">
        <v>0</v>
      </c>
      <c r="K55" s="1" t="s">
        <v>34</v>
      </c>
      <c r="L55" s="22">
        <v>44853</v>
      </c>
      <c r="M55" s="22">
        <v>44862</v>
      </c>
      <c r="N55" s="22"/>
      <c r="O55" s="22"/>
      <c r="P55" s="40">
        <v>0</v>
      </c>
      <c r="Q55" s="48"/>
    </row>
    <row r="56" outlineLevel="1" spans="2:17">
      <c r="B56" s="71" t="str">
        <f t="shared" si="1"/>
        <v>3-2</v>
      </c>
      <c r="C56" s="27"/>
      <c r="D56" s="23"/>
      <c r="E56" s="1" t="s">
        <v>70</v>
      </c>
      <c r="F56" s="22">
        <v>44853</v>
      </c>
      <c r="G56" s="22">
        <v>44862</v>
      </c>
      <c r="H56" s="22"/>
      <c r="I56" s="22"/>
      <c r="J56" s="40">
        <v>0</v>
      </c>
      <c r="K56" s="1" t="s">
        <v>34</v>
      </c>
      <c r="L56" s="22">
        <v>44853</v>
      </c>
      <c r="M56" s="22">
        <v>44862</v>
      </c>
      <c r="N56" s="22"/>
      <c r="O56" s="22"/>
      <c r="P56" s="40">
        <v>0</v>
      </c>
      <c r="Q56" s="48"/>
    </row>
    <row r="57" outlineLevel="1" spans="2:17">
      <c r="B57" s="71" t="str">
        <f t="shared" si="1"/>
        <v>3-2</v>
      </c>
      <c r="C57" s="27"/>
      <c r="D57" s="23"/>
      <c r="E57" s="1" t="s">
        <v>72</v>
      </c>
      <c r="F57" s="22">
        <v>44853</v>
      </c>
      <c r="G57" s="22">
        <v>44862</v>
      </c>
      <c r="H57" s="22"/>
      <c r="I57" s="22"/>
      <c r="J57" s="40">
        <v>0</v>
      </c>
      <c r="K57" s="1" t="s">
        <v>34</v>
      </c>
      <c r="L57" s="22">
        <v>44853</v>
      </c>
      <c r="M57" s="22">
        <v>44862</v>
      </c>
      <c r="N57" s="22"/>
      <c r="O57" s="22"/>
      <c r="P57" s="40">
        <v>0</v>
      </c>
      <c r="Q57" s="48"/>
    </row>
    <row r="58" outlineLevel="1" spans="2:17">
      <c r="B58" s="71" t="str">
        <f t="shared" si="1"/>
        <v>3-2</v>
      </c>
      <c r="C58" s="30"/>
      <c r="D58" s="31"/>
      <c r="E58" s="1" t="s">
        <v>74</v>
      </c>
      <c r="F58" s="22">
        <v>44853</v>
      </c>
      <c r="G58" s="22">
        <v>44862</v>
      </c>
      <c r="H58" s="22"/>
      <c r="I58" s="22"/>
      <c r="J58" s="40">
        <v>0</v>
      </c>
      <c r="K58" s="1" t="s">
        <v>46</v>
      </c>
      <c r="L58" s="22">
        <v>44853</v>
      </c>
      <c r="M58" s="22">
        <v>44862</v>
      </c>
      <c r="N58" s="22"/>
      <c r="O58" s="22"/>
      <c r="P58" s="40">
        <v>0</v>
      </c>
      <c r="Q58" s="48"/>
    </row>
    <row r="59" spans="1:17">
      <c r="A59" s="5">
        <v>4</v>
      </c>
      <c r="B59" s="14">
        <f>A59</f>
        <v>4</v>
      </c>
      <c r="C59" s="36" t="s">
        <v>76</v>
      </c>
      <c r="D59" s="36"/>
      <c r="E59" s="34"/>
      <c r="F59" s="35">
        <f>MIN(F61:F84)</f>
        <v>44851</v>
      </c>
      <c r="G59" s="35">
        <f>MAX(G61:G84)</f>
        <v>44854</v>
      </c>
      <c r="H59" s="35"/>
      <c r="I59" s="35"/>
      <c r="J59" s="45">
        <f>MIN(J61:J84)</f>
        <v>0</v>
      </c>
      <c r="K59" s="34"/>
      <c r="L59" s="35">
        <f>MIN(L61:L84)</f>
        <v>44851</v>
      </c>
      <c r="M59" s="35">
        <f>MAX(M61:M84)</f>
        <v>44854</v>
      </c>
      <c r="N59" s="35"/>
      <c r="O59" s="35"/>
      <c r="P59" s="45">
        <f>MIN(P61:P84)</f>
        <v>0</v>
      </c>
      <c r="Q59" s="56"/>
    </row>
    <row r="60" spans="2:17">
      <c r="B60" s="71" t="str">
        <f>$B$59&amp;"-1"</f>
        <v>4-1</v>
      </c>
      <c r="C60" s="20"/>
      <c r="D60" s="24" t="s">
        <v>77</v>
      </c>
      <c r="E60" s="25" t="s">
        <v>28</v>
      </c>
      <c r="F60" s="26">
        <v>44851</v>
      </c>
      <c r="G60" s="26">
        <v>44851</v>
      </c>
      <c r="H60" s="26">
        <v>44852</v>
      </c>
      <c r="I60" s="26">
        <v>44852</v>
      </c>
      <c r="J60" s="41">
        <v>1</v>
      </c>
      <c r="K60" s="25"/>
      <c r="L60" s="26"/>
      <c r="M60" s="26"/>
      <c r="N60" s="26"/>
      <c r="O60" s="26"/>
      <c r="P60" s="41"/>
      <c r="Q60" s="49"/>
    </row>
    <row r="61" spans="2:17">
      <c r="B61" s="71" t="str">
        <f>$B$59&amp;"-2"</f>
        <v>4-2</v>
      </c>
      <c r="C61" s="23"/>
      <c r="D61" s="24" t="s">
        <v>78</v>
      </c>
      <c r="E61" s="25" t="s">
        <v>28</v>
      </c>
      <c r="F61" s="26">
        <v>44851</v>
      </c>
      <c r="G61" s="26">
        <v>44851</v>
      </c>
      <c r="H61" s="26">
        <v>44851</v>
      </c>
      <c r="I61" s="26">
        <v>44851</v>
      </c>
      <c r="J61" s="41">
        <v>1</v>
      </c>
      <c r="K61" s="25"/>
      <c r="L61" s="26"/>
      <c r="M61" s="26"/>
      <c r="N61" s="26"/>
      <c r="O61" s="26"/>
      <c r="P61" s="41"/>
      <c r="Q61" s="49"/>
    </row>
    <row r="62" spans="2:17">
      <c r="B62" s="71" t="str">
        <f>$B$59&amp;"-3"</f>
        <v>4-3</v>
      </c>
      <c r="C62" s="27"/>
      <c r="D62" s="24" t="s">
        <v>31</v>
      </c>
      <c r="E62" s="25" t="s">
        <v>32</v>
      </c>
      <c r="F62" s="26">
        <f>MIN(F63:F84)</f>
        <v>44851</v>
      </c>
      <c r="G62" s="26">
        <f>MAX(G63:G84)</f>
        <v>44854</v>
      </c>
      <c r="H62" s="26"/>
      <c r="I62" s="26"/>
      <c r="J62" s="41">
        <f>MIN(J63:J84)</f>
        <v>0</v>
      </c>
      <c r="K62" s="25"/>
      <c r="L62" s="26">
        <f>MIN(L63:L84)</f>
        <v>44851</v>
      </c>
      <c r="M62" s="26">
        <f>MAX(M63:M84)</f>
        <v>44854</v>
      </c>
      <c r="N62" s="26"/>
      <c r="O62" s="26"/>
      <c r="P62" s="41">
        <f>MIN(P63:P84)</f>
        <v>0</v>
      </c>
      <c r="Q62" s="49"/>
    </row>
    <row r="63" outlineLevel="1" spans="2:17">
      <c r="B63" s="71" t="str">
        <f t="shared" ref="B63:B84" si="2">$B$59&amp;"-3"</f>
        <v>4-3</v>
      </c>
      <c r="C63" s="27"/>
      <c r="D63" s="23"/>
      <c r="E63" s="1" t="s">
        <v>33</v>
      </c>
      <c r="F63" s="22">
        <v>44851</v>
      </c>
      <c r="G63" s="22">
        <v>44854</v>
      </c>
      <c r="H63" s="22"/>
      <c r="I63" s="22"/>
      <c r="J63" s="40">
        <v>0</v>
      </c>
      <c r="K63" s="1" t="s">
        <v>34</v>
      </c>
      <c r="L63" s="22">
        <v>44851</v>
      </c>
      <c r="M63" s="22">
        <v>44854</v>
      </c>
      <c r="N63" s="22"/>
      <c r="O63" s="22"/>
      <c r="P63" s="40">
        <v>0</v>
      </c>
      <c r="Q63" s="48"/>
    </row>
    <row r="64" outlineLevel="1" spans="2:17">
      <c r="B64" s="71" t="str">
        <f t="shared" si="2"/>
        <v>4-3</v>
      </c>
      <c r="C64" s="27"/>
      <c r="D64" s="23"/>
      <c r="E64" s="1" t="s">
        <v>36</v>
      </c>
      <c r="F64" s="22">
        <v>44851</v>
      </c>
      <c r="G64" s="22">
        <v>44854</v>
      </c>
      <c r="H64" s="22"/>
      <c r="I64" s="22"/>
      <c r="J64" s="40">
        <v>0</v>
      </c>
      <c r="K64" s="1" t="s">
        <v>34</v>
      </c>
      <c r="L64" s="22">
        <v>44851</v>
      </c>
      <c r="M64" s="22">
        <v>44854</v>
      </c>
      <c r="N64" s="22"/>
      <c r="O64" s="22"/>
      <c r="P64" s="40">
        <v>0</v>
      </c>
      <c r="Q64" s="48"/>
    </row>
    <row r="65" outlineLevel="1" spans="2:17">
      <c r="B65" s="71" t="str">
        <f t="shared" si="2"/>
        <v>4-3</v>
      </c>
      <c r="C65" s="27"/>
      <c r="D65" s="23"/>
      <c r="E65" s="57" t="s">
        <v>37</v>
      </c>
      <c r="F65" s="58">
        <v>44851</v>
      </c>
      <c r="G65" s="58">
        <v>44854</v>
      </c>
      <c r="H65" s="58"/>
      <c r="I65" s="58"/>
      <c r="J65" s="60">
        <v>1</v>
      </c>
      <c r="K65" s="57"/>
      <c r="L65" s="58">
        <v>44851</v>
      </c>
      <c r="M65" s="58">
        <v>44854</v>
      </c>
      <c r="N65" s="58"/>
      <c r="O65" s="58"/>
      <c r="P65" s="60">
        <v>0</v>
      </c>
      <c r="Q65" s="63" t="s">
        <v>79</v>
      </c>
    </row>
    <row r="66" outlineLevel="1" spans="2:17">
      <c r="B66" s="71" t="str">
        <f t="shared" si="2"/>
        <v>4-3</v>
      </c>
      <c r="C66" s="27"/>
      <c r="D66" s="23"/>
      <c r="E66" s="1" t="s">
        <v>39</v>
      </c>
      <c r="F66" s="22">
        <v>44851</v>
      </c>
      <c r="G66" s="22">
        <v>44854</v>
      </c>
      <c r="H66" s="22"/>
      <c r="I66" s="22"/>
      <c r="J66" s="40">
        <v>0</v>
      </c>
      <c r="K66" s="1" t="s">
        <v>34</v>
      </c>
      <c r="L66" s="22">
        <v>44851</v>
      </c>
      <c r="M66" s="22">
        <v>44854</v>
      </c>
      <c r="N66" s="22"/>
      <c r="O66" s="22"/>
      <c r="P66" s="40">
        <v>0</v>
      </c>
      <c r="Q66" s="48"/>
    </row>
    <row r="67" outlineLevel="1" spans="2:17">
      <c r="B67" s="71" t="str">
        <f t="shared" si="2"/>
        <v>4-3</v>
      </c>
      <c r="C67" s="27"/>
      <c r="D67" s="23"/>
      <c r="E67" s="57" t="s">
        <v>40</v>
      </c>
      <c r="F67" s="58">
        <v>44851</v>
      </c>
      <c r="G67" s="58">
        <v>44854</v>
      </c>
      <c r="H67" s="58"/>
      <c r="I67" s="58"/>
      <c r="J67" s="60">
        <v>1</v>
      </c>
      <c r="K67" s="57"/>
      <c r="L67" s="58">
        <v>44851</v>
      </c>
      <c r="M67" s="58">
        <v>44854</v>
      </c>
      <c r="N67" s="58"/>
      <c r="O67" s="58"/>
      <c r="P67" s="60">
        <v>0</v>
      </c>
      <c r="Q67" s="63" t="s">
        <v>79</v>
      </c>
    </row>
    <row r="68" outlineLevel="1" spans="2:17">
      <c r="B68" s="71" t="str">
        <f t="shared" si="2"/>
        <v>4-3</v>
      </c>
      <c r="C68" s="27"/>
      <c r="D68" s="23"/>
      <c r="E68" s="57" t="s">
        <v>41</v>
      </c>
      <c r="F68" s="58">
        <v>44851</v>
      </c>
      <c r="G68" s="58">
        <v>44854</v>
      </c>
      <c r="H68" s="58"/>
      <c r="I68" s="58"/>
      <c r="J68" s="60">
        <v>1</v>
      </c>
      <c r="K68" s="57"/>
      <c r="L68" s="58">
        <v>44851</v>
      </c>
      <c r="M68" s="58">
        <v>44854</v>
      </c>
      <c r="N68" s="58"/>
      <c r="O68" s="58"/>
      <c r="P68" s="60">
        <v>0</v>
      </c>
      <c r="Q68" s="63" t="s">
        <v>79</v>
      </c>
    </row>
    <row r="69" outlineLevel="1" spans="2:17">
      <c r="B69" s="71" t="str">
        <f t="shared" si="2"/>
        <v>4-3</v>
      </c>
      <c r="C69" s="27"/>
      <c r="D69" s="23"/>
      <c r="E69" s="57" t="s">
        <v>42</v>
      </c>
      <c r="F69" s="58">
        <v>44851</v>
      </c>
      <c r="G69" s="58">
        <v>44854</v>
      </c>
      <c r="H69" s="58"/>
      <c r="I69" s="58"/>
      <c r="J69" s="60">
        <v>1</v>
      </c>
      <c r="K69" s="57"/>
      <c r="L69" s="58">
        <v>44851</v>
      </c>
      <c r="M69" s="58">
        <v>44854</v>
      </c>
      <c r="N69" s="58"/>
      <c r="O69" s="58"/>
      <c r="P69" s="60">
        <v>0</v>
      </c>
      <c r="Q69" s="63" t="s">
        <v>79</v>
      </c>
    </row>
    <row r="70" outlineLevel="1" spans="2:17">
      <c r="B70" s="71" t="str">
        <f t="shared" si="2"/>
        <v>4-3</v>
      </c>
      <c r="C70" s="27"/>
      <c r="D70" s="23"/>
      <c r="E70" s="1" t="s">
        <v>45</v>
      </c>
      <c r="F70" s="22">
        <v>44851</v>
      </c>
      <c r="G70" s="22">
        <v>44854</v>
      </c>
      <c r="H70" s="22"/>
      <c r="I70" s="22"/>
      <c r="J70" s="40">
        <v>0</v>
      </c>
      <c r="K70" s="1" t="s">
        <v>46</v>
      </c>
      <c r="L70" s="22">
        <v>44851</v>
      </c>
      <c r="M70" s="22">
        <v>44854</v>
      </c>
      <c r="N70" s="22"/>
      <c r="O70" s="22"/>
      <c r="P70" s="40">
        <v>0</v>
      </c>
      <c r="Q70" s="48"/>
    </row>
    <row r="71" outlineLevel="1" spans="2:17">
      <c r="B71" s="71" t="str">
        <f t="shared" si="2"/>
        <v>4-3</v>
      </c>
      <c r="C71" s="27"/>
      <c r="D71" s="23"/>
      <c r="E71" s="1" t="s">
        <v>48</v>
      </c>
      <c r="F71" s="22">
        <v>44851</v>
      </c>
      <c r="G71" s="22">
        <v>44854</v>
      </c>
      <c r="H71" s="22"/>
      <c r="I71" s="22"/>
      <c r="J71" s="40">
        <v>0</v>
      </c>
      <c r="K71" s="1" t="s">
        <v>34</v>
      </c>
      <c r="L71" s="22">
        <v>44851</v>
      </c>
      <c r="M71" s="22">
        <v>44854</v>
      </c>
      <c r="N71" s="22"/>
      <c r="O71" s="22"/>
      <c r="P71" s="40">
        <v>0</v>
      </c>
      <c r="Q71" s="48"/>
    </row>
    <row r="72" outlineLevel="1" spans="2:17">
      <c r="B72" s="71" t="str">
        <f t="shared" si="2"/>
        <v>4-3</v>
      </c>
      <c r="C72" s="27"/>
      <c r="D72" s="23"/>
      <c r="E72" s="1" t="s">
        <v>50</v>
      </c>
      <c r="F72" s="22">
        <v>44851</v>
      </c>
      <c r="G72" s="22">
        <v>44854</v>
      </c>
      <c r="H72" s="22"/>
      <c r="I72" s="22"/>
      <c r="J72" s="40">
        <v>0</v>
      </c>
      <c r="K72" s="1" t="s">
        <v>46</v>
      </c>
      <c r="L72" s="22">
        <v>44851</v>
      </c>
      <c r="M72" s="22">
        <v>44854</v>
      </c>
      <c r="N72" s="22"/>
      <c r="O72" s="22"/>
      <c r="P72" s="40">
        <v>0</v>
      </c>
      <c r="Q72" s="48"/>
    </row>
    <row r="73" outlineLevel="1" spans="2:17">
      <c r="B73" s="71" t="str">
        <f t="shared" si="2"/>
        <v>4-3</v>
      </c>
      <c r="C73" s="27"/>
      <c r="D73" s="23"/>
      <c r="E73" s="1" t="s">
        <v>52</v>
      </c>
      <c r="F73" s="22">
        <v>44851</v>
      </c>
      <c r="G73" s="22">
        <v>44854</v>
      </c>
      <c r="H73" s="22">
        <v>44856</v>
      </c>
      <c r="I73" s="22">
        <v>44857</v>
      </c>
      <c r="J73" s="40">
        <v>1</v>
      </c>
      <c r="K73" s="1" t="s">
        <v>38</v>
      </c>
      <c r="L73" s="22">
        <v>44851</v>
      </c>
      <c r="M73" s="22">
        <v>44854</v>
      </c>
      <c r="N73" s="22"/>
      <c r="O73" s="22"/>
      <c r="P73" s="40">
        <v>0</v>
      </c>
      <c r="Q73" s="48"/>
    </row>
    <row r="74" outlineLevel="1" spans="2:17">
      <c r="B74" s="71" t="str">
        <f t="shared" si="2"/>
        <v>4-3</v>
      </c>
      <c r="C74" s="27"/>
      <c r="D74" s="23"/>
      <c r="E74" s="1" t="s">
        <v>55</v>
      </c>
      <c r="F74" s="22">
        <v>44851</v>
      </c>
      <c r="G74" s="22">
        <v>44854</v>
      </c>
      <c r="H74" s="22">
        <v>44852</v>
      </c>
      <c r="I74" s="22">
        <v>44852</v>
      </c>
      <c r="J74" s="40">
        <v>1</v>
      </c>
      <c r="K74" s="1" t="s">
        <v>38</v>
      </c>
      <c r="L74" s="22">
        <v>44851</v>
      </c>
      <c r="M74" s="22">
        <v>44854</v>
      </c>
      <c r="N74" s="22"/>
      <c r="O74" s="22"/>
      <c r="P74" s="40">
        <v>0</v>
      </c>
      <c r="Q74" s="48"/>
    </row>
    <row r="75" outlineLevel="1" spans="2:17">
      <c r="B75" s="71" t="str">
        <f t="shared" si="2"/>
        <v>4-3</v>
      </c>
      <c r="C75" s="27"/>
      <c r="D75" s="23"/>
      <c r="E75" s="57" t="s">
        <v>58</v>
      </c>
      <c r="F75" s="58">
        <v>44851</v>
      </c>
      <c r="G75" s="58">
        <v>44854</v>
      </c>
      <c r="H75" s="58"/>
      <c r="I75" s="58"/>
      <c r="J75" s="60">
        <v>1</v>
      </c>
      <c r="K75" s="57"/>
      <c r="L75" s="58">
        <v>44851</v>
      </c>
      <c r="M75" s="58">
        <v>44854</v>
      </c>
      <c r="N75" s="58"/>
      <c r="O75" s="58"/>
      <c r="P75" s="60">
        <v>0</v>
      </c>
      <c r="Q75" s="63" t="s">
        <v>79</v>
      </c>
    </row>
    <row r="76" outlineLevel="1" spans="2:17">
      <c r="B76" s="71" t="str">
        <f t="shared" si="2"/>
        <v>4-3</v>
      </c>
      <c r="C76" s="27"/>
      <c r="D76" s="23"/>
      <c r="E76" s="57" t="s">
        <v>59</v>
      </c>
      <c r="F76" s="58">
        <v>44851</v>
      </c>
      <c r="G76" s="58">
        <v>44854</v>
      </c>
      <c r="H76" s="58"/>
      <c r="I76" s="58"/>
      <c r="J76" s="60">
        <v>1</v>
      </c>
      <c r="K76" s="57"/>
      <c r="L76" s="58">
        <v>44851</v>
      </c>
      <c r="M76" s="58">
        <v>44854</v>
      </c>
      <c r="N76" s="58"/>
      <c r="O76" s="58"/>
      <c r="P76" s="60">
        <v>0</v>
      </c>
      <c r="Q76" s="63" t="s">
        <v>79</v>
      </c>
    </row>
    <row r="77" outlineLevel="1" spans="2:17">
      <c r="B77" s="71" t="str">
        <f t="shared" si="2"/>
        <v>4-3</v>
      </c>
      <c r="C77" s="27"/>
      <c r="D77" s="23"/>
      <c r="E77" s="1" t="s">
        <v>60</v>
      </c>
      <c r="F77" s="22">
        <v>44851</v>
      </c>
      <c r="G77" s="22">
        <v>44854</v>
      </c>
      <c r="H77" s="22"/>
      <c r="I77" s="22"/>
      <c r="J77" s="40">
        <v>0</v>
      </c>
      <c r="K77" s="1" t="s">
        <v>46</v>
      </c>
      <c r="L77" s="22">
        <v>44851</v>
      </c>
      <c r="M77" s="22">
        <v>44854</v>
      </c>
      <c r="N77" s="22"/>
      <c r="O77" s="22"/>
      <c r="P77" s="40">
        <v>0</v>
      </c>
      <c r="Q77" s="48"/>
    </row>
    <row r="78" outlineLevel="1" spans="2:17">
      <c r="B78" s="71" t="str">
        <f t="shared" si="2"/>
        <v>4-3</v>
      </c>
      <c r="C78" s="27"/>
      <c r="D78" s="23"/>
      <c r="E78" s="57" t="s">
        <v>63</v>
      </c>
      <c r="F78" s="58">
        <v>44851</v>
      </c>
      <c r="G78" s="58">
        <v>44854</v>
      </c>
      <c r="H78" s="58"/>
      <c r="I78" s="58"/>
      <c r="J78" s="60">
        <v>1</v>
      </c>
      <c r="K78" s="57"/>
      <c r="L78" s="58">
        <v>44851</v>
      </c>
      <c r="M78" s="58">
        <v>44854</v>
      </c>
      <c r="N78" s="58"/>
      <c r="O78" s="58"/>
      <c r="P78" s="60">
        <v>0</v>
      </c>
      <c r="Q78" s="63" t="s">
        <v>79</v>
      </c>
    </row>
    <row r="79" outlineLevel="1" spans="2:17">
      <c r="B79" s="71" t="str">
        <f t="shared" si="2"/>
        <v>4-3</v>
      </c>
      <c r="C79" s="27"/>
      <c r="D79" s="23"/>
      <c r="E79" s="1" t="s">
        <v>66</v>
      </c>
      <c r="F79" s="22">
        <v>44851</v>
      </c>
      <c r="G79" s="22">
        <v>44854</v>
      </c>
      <c r="H79" s="22"/>
      <c r="I79" s="22"/>
      <c r="J79" s="40">
        <v>0</v>
      </c>
      <c r="K79" s="1" t="s">
        <v>46</v>
      </c>
      <c r="L79" s="22">
        <v>44851</v>
      </c>
      <c r="M79" s="22">
        <v>44854</v>
      </c>
      <c r="N79" s="22"/>
      <c r="O79" s="22"/>
      <c r="P79" s="40">
        <v>0</v>
      </c>
      <c r="Q79" s="48"/>
    </row>
    <row r="80" outlineLevel="1" spans="2:17">
      <c r="B80" s="71" t="str">
        <f t="shared" si="2"/>
        <v>4-3</v>
      </c>
      <c r="C80" s="27"/>
      <c r="D80" s="23"/>
      <c r="E80" s="1" t="s">
        <v>67</v>
      </c>
      <c r="F80" s="22">
        <v>44851</v>
      </c>
      <c r="G80" s="22">
        <v>44854</v>
      </c>
      <c r="H80" s="22"/>
      <c r="I80" s="22"/>
      <c r="J80" s="40">
        <v>0</v>
      </c>
      <c r="K80" s="1" t="s">
        <v>46</v>
      </c>
      <c r="L80" s="22">
        <v>44851</v>
      </c>
      <c r="M80" s="22">
        <v>44854</v>
      </c>
      <c r="N80" s="22"/>
      <c r="O80" s="22"/>
      <c r="P80" s="40">
        <v>0</v>
      </c>
      <c r="Q80" s="48"/>
    </row>
    <row r="81" outlineLevel="1" spans="2:17">
      <c r="B81" s="71" t="str">
        <f t="shared" si="2"/>
        <v>4-3</v>
      </c>
      <c r="C81" s="27"/>
      <c r="D81" s="23"/>
      <c r="E81" s="1" t="s">
        <v>69</v>
      </c>
      <c r="F81" s="22">
        <v>44851</v>
      </c>
      <c r="G81" s="22">
        <v>44854</v>
      </c>
      <c r="H81" s="22">
        <v>44854</v>
      </c>
      <c r="I81" s="22">
        <v>44854</v>
      </c>
      <c r="J81" s="40">
        <v>1</v>
      </c>
      <c r="K81" s="1" t="s">
        <v>34</v>
      </c>
      <c r="L81" s="22">
        <v>44851</v>
      </c>
      <c r="M81" s="22">
        <v>44854</v>
      </c>
      <c r="N81" s="22"/>
      <c r="O81" s="22"/>
      <c r="P81" s="40">
        <v>0</v>
      </c>
      <c r="Q81" s="48"/>
    </row>
    <row r="82" outlineLevel="1" spans="2:17">
      <c r="B82" s="71" t="str">
        <f t="shared" si="2"/>
        <v>4-3</v>
      </c>
      <c r="C82" s="27"/>
      <c r="D82" s="23"/>
      <c r="E82" s="1" t="s">
        <v>70</v>
      </c>
      <c r="F82" s="22">
        <v>44851</v>
      </c>
      <c r="G82" s="22">
        <v>44854</v>
      </c>
      <c r="H82" s="22"/>
      <c r="I82" s="22"/>
      <c r="J82" s="40">
        <v>0</v>
      </c>
      <c r="K82" s="1" t="s">
        <v>34</v>
      </c>
      <c r="L82" s="22">
        <v>44851</v>
      </c>
      <c r="M82" s="22">
        <v>44854</v>
      </c>
      <c r="N82" s="22"/>
      <c r="O82" s="22"/>
      <c r="P82" s="40">
        <v>0</v>
      </c>
      <c r="Q82" s="48"/>
    </row>
    <row r="83" outlineLevel="1" spans="2:17">
      <c r="B83" s="71" t="str">
        <f t="shared" si="2"/>
        <v>4-3</v>
      </c>
      <c r="C83" s="27"/>
      <c r="D83" s="23"/>
      <c r="E83" s="1" t="s">
        <v>72</v>
      </c>
      <c r="F83" s="22">
        <v>44851</v>
      </c>
      <c r="G83" s="22">
        <v>44854</v>
      </c>
      <c r="H83" s="22">
        <v>44856</v>
      </c>
      <c r="I83" s="22">
        <v>44856</v>
      </c>
      <c r="J83" s="40">
        <v>1</v>
      </c>
      <c r="K83" s="1" t="s">
        <v>34</v>
      </c>
      <c r="L83" s="22">
        <v>44851</v>
      </c>
      <c r="M83" s="22">
        <v>44854</v>
      </c>
      <c r="N83" s="22"/>
      <c r="O83" s="22"/>
      <c r="P83" s="40">
        <v>0</v>
      </c>
      <c r="Q83" s="48"/>
    </row>
    <row r="84" outlineLevel="1" spans="2:17">
      <c r="B84" s="71" t="str">
        <f t="shared" si="2"/>
        <v>4-3</v>
      </c>
      <c r="C84" s="27"/>
      <c r="D84" s="31"/>
      <c r="E84" s="57" t="s">
        <v>74</v>
      </c>
      <c r="F84" s="58">
        <v>44851</v>
      </c>
      <c r="G84" s="58">
        <v>44854</v>
      </c>
      <c r="H84" s="58"/>
      <c r="I84" s="58"/>
      <c r="J84" s="60">
        <v>1</v>
      </c>
      <c r="K84" s="57"/>
      <c r="L84" s="58">
        <v>44851</v>
      </c>
      <c r="M84" s="58">
        <v>44854</v>
      </c>
      <c r="N84" s="58"/>
      <c r="O84" s="58"/>
      <c r="P84" s="60">
        <v>0</v>
      </c>
      <c r="Q84" s="63" t="s">
        <v>79</v>
      </c>
    </row>
    <row r="85" spans="1:17">
      <c r="A85" s="5">
        <v>5</v>
      </c>
      <c r="B85" s="14">
        <f>A85</f>
        <v>5</v>
      </c>
      <c r="C85" s="15" t="s">
        <v>80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9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9">
        <f>MIN(P86:P109)</f>
        <v>0</v>
      </c>
      <c r="Q85" s="47" t="s">
        <v>81</v>
      </c>
    </row>
    <row r="86" spans="2:17">
      <c r="B86" s="71" t="str">
        <f>$B$85&amp;"-1"</f>
        <v>5-1</v>
      </c>
      <c r="C86" s="20"/>
      <c r="D86" s="24" t="s">
        <v>78</v>
      </c>
      <c r="E86" s="25" t="s">
        <v>18</v>
      </c>
      <c r="F86" s="26">
        <v>44853</v>
      </c>
      <c r="G86" s="26">
        <v>44853</v>
      </c>
      <c r="H86" s="26"/>
      <c r="I86" s="26"/>
      <c r="J86" s="41">
        <v>0</v>
      </c>
      <c r="K86" s="25"/>
      <c r="L86" s="26">
        <v>44853</v>
      </c>
      <c r="M86" s="26">
        <v>44853</v>
      </c>
      <c r="N86" s="26"/>
      <c r="O86" s="26"/>
      <c r="P86" s="41"/>
      <c r="Q86" s="49"/>
    </row>
    <row r="87" spans="2:17">
      <c r="B87" s="71" t="str">
        <f t="shared" ref="B87:B109" si="3">$B$85&amp;"-2"</f>
        <v>5-2</v>
      </c>
      <c r="C87" s="27"/>
      <c r="D87" s="24" t="s">
        <v>31</v>
      </c>
      <c r="E87" s="25" t="s">
        <v>32</v>
      </c>
      <c r="F87" s="26">
        <f>MIN(F88:F109)</f>
        <v>44853</v>
      </c>
      <c r="G87" s="26">
        <f>MAX(G88:G109)</f>
        <v>44858</v>
      </c>
      <c r="H87" s="26"/>
      <c r="I87" s="26"/>
      <c r="J87" s="41">
        <f>MIN(J88:J109)</f>
        <v>0</v>
      </c>
      <c r="K87" s="25"/>
      <c r="L87" s="26">
        <f>MIN(L88:L109)</f>
        <v>44853</v>
      </c>
      <c r="M87" s="26">
        <f>MAX(M88:M109)</f>
        <v>44858</v>
      </c>
      <c r="N87" s="26"/>
      <c r="O87" s="26"/>
      <c r="P87" s="41">
        <f>MIN(P88:P109)</f>
        <v>0</v>
      </c>
      <c r="Q87" s="49"/>
    </row>
    <row r="88" outlineLevel="1" spans="2:17">
      <c r="B88" s="71" t="str">
        <f t="shared" si="3"/>
        <v>5-2</v>
      </c>
      <c r="C88" s="27"/>
      <c r="D88" s="23"/>
      <c r="E88" s="1" t="s">
        <v>33</v>
      </c>
      <c r="F88" s="22">
        <v>44853</v>
      </c>
      <c r="G88" s="22">
        <v>44858</v>
      </c>
      <c r="H88" s="22"/>
      <c r="I88" s="22"/>
      <c r="J88" s="40">
        <v>0</v>
      </c>
      <c r="K88" s="1" t="s">
        <v>34</v>
      </c>
      <c r="L88" s="22">
        <v>44853</v>
      </c>
      <c r="M88" s="22">
        <v>44858</v>
      </c>
      <c r="N88" s="22"/>
      <c r="O88" s="22"/>
      <c r="P88" s="40">
        <v>0</v>
      </c>
      <c r="Q88" s="48"/>
    </row>
    <row r="89" outlineLevel="1" spans="2:17">
      <c r="B89" s="71" t="str">
        <f t="shared" si="3"/>
        <v>5-2</v>
      </c>
      <c r="C89" s="27"/>
      <c r="D89" s="23"/>
      <c r="E89" s="1" t="s">
        <v>36</v>
      </c>
      <c r="F89" s="22">
        <v>44853</v>
      </c>
      <c r="G89" s="22">
        <v>44858</v>
      </c>
      <c r="H89" s="22"/>
      <c r="I89" s="22"/>
      <c r="J89" s="40">
        <v>0</v>
      </c>
      <c r="K89" s="1" t="s">
        <v>34</v>
      </c>
      <c r="L89" s="22">
        <v>44853</v>
      </c>
      <c r="M89" s="22">
        <v>44858</v>
      </c>
      <c r="N89" s="22"/>
      <c r="O89" s="22"/>
      <c r="P89" s="40">
        <v>0</v>
      </c>
      <c r="Q89" s="48"/>
    </row>
    <row r="90" outlineLevel="1" spans="2:17">
      <c r="B90" s="71" t="str">
        <f t="shared" si="3"/>
        <v>5-2</v>
      </c>
      <c r="C90" s="27"/>
      <c r="D90" s="23"/>
      <c r="E90" s="1" t="s">
        <v>37</v>
      </c>
      <c r="F90" s="22">
        <v>44853</v>
      </c>
      <c r="G90" s="22">
        <v>44858</v>
      </c>
      <c r="H90" s="22"/>
      <c r="I90" s="22"/>
      <c r="J90" s="40">
        <v>0</v>
      </c>
      <c r="K90" s="1" t="s">
        <v>38</v>
      </c>
      <c r="L90" s="22">
        <v>44853</v>
      </c>
      <c r="M90" s="22">
        <v>44858</v>
      </c>
      <c r="N90" s="22"/>
      <c r="O90" s="22"/>
      <c r="P90" s="40">
        <v>0</v>
      </c>
      <c r="Q90" s="48"/>
    </row>
    <row r="91" outlineLevel="1" spans="2:17">
      <c r="B91" s="71" t="str">
        <f t="shared" si="3"/>
        <v>5-2</v>
      </c>
      <c r="C91" s="27"/>
      <c r="D91" s="23"/>
      <c r="E91" s="1" t="s">
        <v>39</v>
      </c>
      <c r="F91" s="22">
        <v>44853</v>
      </c>
      <c r="G91" s="22">
        <v>44858</v>
      </c>
      <c r="H91" s="22"/>
      <c r="I91" s="22"/>
      <c r="J91" s="40">
        <v>0</v>
      </c>
      <c r="K91" s="1" t="s">
        <v>34</v>
      </c>
      <c r="L91" s="22">
        <v>44853</v>
      </c>
      <c r="M91" s="22">
        <v>44858</v>
      </c>
      <c r="N91" s="22"/>
      <c r="O91" s="22"/>
      <c r="P91" s="40">
        <v>0</v>
      </c>
      <c r="Q91" s="48"/>
    </row>
    <row r="92" outlineLevel="1" spans="2:17">
      <c r="B92" s="71" t="str">
        <f t="shared" si="3"/>
        <v>5-2</v>
      </c>
      <c r="C92" s="27"/>
      <c r="D92" s="23"/>
      <c r="E92" s="1" t="s">
        <v>40</v>
      </c>
      <c r="F92" s="22">
        <v>44853</v>
      </c>
      <c r="G92" s="22">
        <v>44858</v>
      </c>
      <c r="H92" s="22"/>
      <c r="I92" s="22"/>
      <c r="J92" s="40">
        <v>0</v>
      </c>
      <c r="K92" s="1" t="s">
        <v>38</v>
      </c>
      <c r="L92" s="22">
        <v>44853</v>
      </c>
      <c r="M92" s="22">
        <v>44858</v>
      </c>
      <c r="N92" s="22"/>
      <c r="O92" s="22"/>
      <c r="P92" s="40">
        <v>0</v>
      </c>
      <c r="Q92" s="48"/>
    </row>
    <row r="93" outlineLevel="1" spans="2:17">
      <c r="B93" s="71" t="str">
        <f t="shared" si="3"/>
        <v>5-2</v>
      </c>
      <c r="C93" s="27"/>
      <c r="D93" s="23"/>
      <c r="E93" s="1" t="s">
        <v>41</v>
      </c>
      <c r="F93" s="22">
        <v>44853</v>
      </c>
      <c r="G93" s="22">
        <v>44858</v>
      </c>
      <c r="H93" s="22"/>
      <c r="I93" s="22"/>
      <c r="J93" s="40">
        <v>0</v>
      </c>
      <c r="K93" s="1" t="s">
        <v>34</v>
      </c>
      <c r="L93" s="22">
        <v>44853</v>
      </c>
      <c r="M93" s="22">
        <v>44858</v>
      </c>
      <c r="N93" s="22"/>
      <c r="O93" s="22"/>
      <c r="P93" s="40">
        <v>0</v>
      </c>
      <c r="Q93" s="48"/>
    </row>
    <row r="94" outlineLevel="1" spans="2:17">
      <c r="B94" s="71" t="str">
        <f t="shared" si="3"/>
        <v>5-2</v>
      </c>
      <c r="C94" s="27"/>
      <c r="D94" s="23"/>
      <c r="E94" s="1" t="s">
        <v>42</v>
      </c>
      <c r="F94" s="22">
        <v>44853</v>
      </c>
      <c r="G94" s="22">
        <v>44858</v>
      </c>
      <c r="H94" s="22"/>
      <c r="I94" s="22"/>
      <c r="J94" s="40">
        <v>0</v>
      </c>
      <c r="K94" s="1" t="s">
        <v>34</v>
      </c>
      <c r="L94" s="22">
        <v>44853</v>
      </c>
      <c r="M94" s="22">
        <v>44858</v>
      </c>
      <c r="N94" s="22"/>
      <c r="O94" s="22"/>
      <c r="P94" s="40">
        <v>0</v>
      </c>
      <c r="Q94" s="48"/>
    </row>
    <row r="95" outlineLevel="1" spans="2:17">
      <c r="B95" s="71" t="str">
        <f t="shared" si="3"/>
        <v>5-2</v>
      </c>
      <c r="C95" s="27"/>
      <c r="D95" s="23"/>
      <c r="E95" s="1" t="s">
        <v>45</v>
      </c>
      <c r="F95" s="22">
        <v>44853</v>
      </c>
      <c r="G95" s="22">
        <v>44858</v>
      </c>
      <c r="H95" s="22"/>
      <c r="I95" s="22"/>
      <c r="J95" s="40">
        <v>0</v>
      </c>
      <c r="K95" s="1" t="s">
        <v>46</v>
      </c>
      <c r="L95" s="22">
        <v>44853</v>
      </c>
      <c r="M95" s="22">
        <v>44858</v>
      </c>
      <c r="N95" s="22"/>
      <c r="O95" s="22"/>
      <c r="P95" s="40">
        <v>0</v>
      </c>
      <c r="Q95" s="48"/>
    </row>
    <row r="96" outlineLevel="1" spans="2:17">
      <c r="B96" s="71" t="str">
        <f t="shared" si="3"/>
        <v>5-2</v>
      </c>
      <c r="C96" s="27"/>
      <c r="D96" s="23"/>
      <c r="E96" s="1" t="s">
        <v>48</v>
      </c>
      <c r="F96" s="22">
        <v>44853</v>
      </c>
      <c r="G96" s="22">
        <v>44858</v>
      </c>
      <c r="H96" s="22"/>
      <c r="I96" s="22"/>
      <c r="J96" s="40">
        <v>0</v>
      </c>
      <c r="K96" s="1" t="s">
        <v>34</v>
      </c>
      <c r="L96" s="22">
        <v>44853</v>
      </c>
      <c r="M96" s="22">
        <v>44858</v>
      </c>
      <c r="N96" s="22"/>
      <c r="O96" s="22"/>
      <c r="P96" s="40">
        <v>0</v>
      </c>
      <c r="Q96" s="48"/>
    </row>
    <row r="97" outlineLevel="1" spans="2:17">
      <c r="B97" s="71" t="str">
        <f t="shared" si="3"/>
        <v>5-2</v>
      </c>
      <c r="C97" s="27"/>
      <c r="D97" s="23"/>
      <c r="E97" s="1" t="s">
        <v>50</v>
      </c>
      <c r="F97" s="22">
        <v>44853</v>
      </c>
      <c r="G97" s="22">
        <v>44858</v>
      </c>
      <c r="H97" s="22"/>
      <c r="I97" s="22"/>
      <c r="J97" s="40">
        <v>0</v>
      </c>
      <c r="K97" s="1" t="s">
        <v>46</v>
      </c>
      <c r="L97" s="22">
        <v>44853</v>
      </c>
      <c r="M97" s="22">
        <v>44858</v>
      </c>
      <c r="N97" s="22"/>
      <c r="O97" s="22"/>
      <c r="P97" s="40">
        <v>0</v>
      </c>
      <c r="Q97" s="48"/>
    </row>
    <row r="98" outlineLevel="1" spans="2:17">
      <c r="B98" s="71" t="str">
        <f t="shared" si="3"/>
        <v>5-2</v>
      </c>
      <c r="C98" s="27"/>
      <c r="D98" s="23"/>
      <c r="E98" s="1" t="s">
        <v>52</v>
      </c>
      <c r="F98" s="22">
        <v>44853</v>
      </c>
      <c r="G98" s="22">
        <v>44858</v>
      </c>
      <c r="H98" s="22"/>
      <c r="I98" s="22"/>
      <c r="J98" s="40">
        <v>0</v>
      </c>
      <c r="K98" s="1" t="s">
        <v>38</v>
      </c>
      <c r="L98" s="22">
        <v>44853</v>
      </c>
      <c r="M98" s="22">
        <v>44858</v>
      </c>
      <c r="N98" s="22"/>
      <c r="O98" s="22"/>
      <c r="P98" s="40">
        <v>0</v>
      </c>
      <c r="Q98" s="48"/>
    </row>
    <row r="99" outlineLevel="1" spans="2:17">
      <c r="B99" s="71" t="str">
        <f t="shared" si="3"/>
        <v>5-2</v>
      </c>
      <c r="C99" s="27"/>
      <c r="D99" s="23"/>
      <c r="E99" s="1" t="s">
        <v>55</v>
      </c>
      <c r="F99" s="22">
        <v>44853</v>
      </c>
      <c r="G99" s="22">
        <v>44858</v>
      </c>
      <c r="H99" s="22"/>
      <c r="I99" s="22"/>
      <c r="J99" s="40">
        <v>0</v>
      </c>
      <c r="K99" s="1" t="s">
        <v>38</v>
      </c>
      <c r="L99" s="22">
        <v>44853</v>
      </c>
      <c r="M99" s="22">
        <v>44858</v>
      </c>
      <c r="N99" s="22"/>
      <c r="O99" s="22"/>
      <c r="P99" s="40">
        <v>0</v>
      </c>
      <c r="Q99" s="48"/>
    </row>
    <row r="100" outlineLevel="1" spans="2:17">
      <c r="B100" s="71" t="str">
        <f t="shared" si="3"/>
        <v>5-2</v>
      </c>
      <c r="C100" s="27"/>
      <c r="D100" s="23"/>
      <c r="E100" s="1" t="s">
        <v>58</v>
      </c>
      <c r="F100" s="22">
        <v>44853</v>
      </c>
      <c r="G100" s="22">
        <v>44858</v>
      </c>
      <c r="H100" s="22"/>
      <c r="I100" s="22"/>
      <c r="J100" s="40">
        <v>0</v>
      </c>
      <c r="K100" s="1" t="s">
        <v>34</v>
      </c>
      <c r="L100" s="22">
        <v>44853</v>
      </c>
      <c r="M100" s="22">
        <v>44858</v>
      </c>
      <c r="N100" s="22"/>
      <c r="O100" s="22"/>
      <c r="P100" s="40">
        <v>0</v>
      </c>
      <c r="Q100" s="48"/>
    </row>
    <row r="101" outlineLevel="1" spans="2:17">
      <c r="B101" s="71" t="str">
        <f t="shared" si="3"/>
        <v>5-2</v>
      </c>
      <c r="C101" s="27"/>
      <c r="D101" s="23"/>
      <c r="E101" s="1" t="s">
        <v>59</v>
      </c>
      <c r="F101" s="22">
        <v>44853</v>
      </c>
      <c r="G101" s="22">
        <v>44858</v>
      </c>
      <c r="H101" s="22"/>
      <c r="I101" s="22"/>
      <c r="J101" s="40">
        <v>0</v>
      </c>
      <c r="K101" s="1" t="s">
        <v>38</v>
      </c>
      <c r="L101" s="22">
        <v>44853</v>
      </c>
      <c r="M101" s="22">
        <v>44858</v>
      </c>
      <c r="N101" s="22"/>
      <c r="O101" s="22"/>
      <c r="P101" s="40">
        <v>0</v>
      </c>
      <c r="Q101" s="48"/>
    </row>
    <row r="102" outlineLevel="1" spans="2:17">
      <c r="B102" s="71" t="str">
        <f t="shared" si="3"/>
        <v>5-2</v>
      </c>
      <c r="C102" s="27"/>
      <c r="D102" s="23"/>
      <c r="E102" s="1" t="s">
        <v>60</v>
      </c>
      <c r="F102" s="22">
        <v>44853</v>
      </c>
      <c r="G102" s="22">
        <v>44858</v>
      </c>
      <c r="H102" s="22"/>
      <c r="I102" s="22"/>
      <c r="J102" s="40">
        <v>0</v>
      </c>
      <c r="K102" s="1" t="s">
        <v>46</v>
      </c>
      <c r="L102" s="22">
        <v>44853</v>
      </c>
      <c r="M102" s="22">
        <v>44858</v>
      </c>
      <c r="N102" s="22"/>
      <c r="O102" s="22"/>
      <c r="P102" s="40">
        <v>0</v>
      </c>
      <c r="Q102" s="48"/>
    </row>
    <row r="103" outlineLevel="1" spans="2:17">
      <c r="B103" s="71" t="str">
        <f t="shared" si="3"/>
        <v>5-2</v>
      </c>
      <c r="C103" s="27"/>
      <c r="D103" s="23"/>
      <c r="E103" s="1" t="s">
        <v>63</v>
      </c>
      <c r="F103" s="22">
        <v>44853</v>
      </c>
      <c r="G103" s="22">
        <v>44858</v>
      </c>
      <c r="H103" s="22"/>
      <c r="I103" s="22"/>
      <c r="J103" s="40">
        <v>0</v>
      </c>
      <c r="K103" s="1" t="s">
        <v>64</v>
      </c>
      <c r="L103" s="22">
        <v>44853</v>
      </c>
      <c r="M103" s="22">
        <v>44858</v>
      </c>
      <c r="N103" s="22"/>
      <c r="O103" s="22"/>
      <c r="P103" s="40">
        <v>0</v>
      </c>
      <c r="Q103" s="48"/>
    </row>
    <row r="104" outlineLevel="1" spans="2:17">
      <c r="B104" s="71" t="str">
        <f t="shared" si="3"/>
        <v>5-2</v>
      </c>
      <c r="C104" s="27"/>
      <c r="D104" s="23"/>
      <c r="E104" s="1" t="s">
        <v>66</v>
      </c>
      <c r="F104" s="22">
        <v>44853</v>
      </c>
      <c r="G104" s="22">
        <v>44858</v>
      </c>
      <c r="H104" s="22"/>
      <c r="I104" s="22"/>
      <c r="J104" s="40">
        <v>0</v>
      </c>
      <c r="K104" s="1" t="s">
        <v>46</v>
      </c>
      <c r="L104" s="22">
        <v>44853</v>
      </c>
      <c r="M104" s="22">
        <v>44858</v>
      </c>
      <c r="N104" s="22"/>
      <c r="O104" s="22"/>
      <c r="P104" s="40">
        <v>0</v>
      </c>
      <c r="Q104" s="48"/>
    </row>
    <row r="105" outlineLevel="1" spans="2:17">
      <c r="B105" s="71" t="str">
        <f t="shared" si="3"/>
        <v>5-2</v>
      </c>
      <c r="C105" s="27"/>
      <c r="D105" s="23"/>
      <c r="E105" s="1" t="s">
        <v>67</v>
      </c>
      <c r="F105" s="22">
        <v>44853</v>
      </c>
      <c r="G105" s="22">
        <v>44858</v>
      </c>
      <c r="H105" s="22"/>
      <c r="I105" s="22"/>
      <c r="J105" s="40">
        <v>0</v>
      </c>
      <c r="K105" s="1" t="s">
        <v>46</v>
      </c>
      <c r="L105" s="22">
        <v>44853</v>
      </c>
      <c r="M105" s="22">
        <v>44858</v>
      </c>
      <c r="N105" s="22"/>
      <c r="O105" s="22"/>
      <c r="P105" s="40">
        <v>0</v>
      </c>
      <c r="Q105" s="48"/>
    </row>
    <row r="106" outlineLevel="1" spans="2:17">
      <c r="B106" s="71" t="str">
        <f t="shared" si="3"/>
        <v>5-2</v>
      </c>
      <c r="C106" s="27"/>
      <c r="D106" s="23"/>
      <c r="E106" s="1" t="s">
        <v>69</v>
      </c>
      <c r="F106" s="22">
        <v>44853</v>
      </c>
      <c r="G106" s="22">
        <v>44858</v>
      </c>
      <c r="H106" s="22"/>
      <c r="I106" s="22"/>
      <c r="J106" s="40">
        <v>0</v>
      </c>
      <c r="K106" s="1" t="s">
        <v>34</v>
      </c>
      <c r="L106" s="22">
        <v>44853</v>
      </c>
      <c r="M106" s="22">
        <v>44858</v>
      </c>
      <c r="N106" s="22"/>
      <c r="O106" s="22"/>
      <c r="P106" s="40">
        <v>0</v>
      </c>
      <c r="Q106" s="48"/>
    </row>
    <row r="107" outlineLevel="1" spans="2:17">
      <c r="B107" s="71" t="str">
        <f t="shared" si="3"/>
        <v>5-2</v>
      </c>
      <c r="C107" s="27"/>
      <c r="D107" s="23"/>
      <c r="E107" s="1" t="s">
        <v>70</v>
      </c>
      <c r="F107" s="22">
        <v>44853</v>
      </c>
      <c r="G107" s="22">
        <v>44858</v>
      </c>
      <c r="H107" s="22"/>
      <c r="I107" s="22"/>
      <c r="J107" s="40">
        <v>0</v>
      </c>
      <c r="K107" s="1" t="s">
        <v>34</v>
      </c>
      <c r="L107" s="22">
        <v>44853</v>
      </c>
      <c r="M107" s="22">
        <v>44858</v>
      </c>
      <c r="N107" s="22"/>
      <c r="O107" s="22"/>
      <c r="P107" s="40">
        <v>0</v>
      </c>
      <c r="Q107" s="48"/>
    </row>
    <row r="108" outlineLevel="1" spans="2:17">
      <c r="B108" s="71" t="str">
        <f t="shared" si="3"/>
        <v>5-2</v>
      </c>
      <c r="C108" s="27"/>
      <c r="D108" s="23"/>
      <c r="E108" s="1" t="s">
        <v>72</v>
      </c>
      <c r="F108" s="22">
        <v>44853</v>
      </c>
      <c r="G108" s="22">
        <v>44858</v>
      </c>
      <c r="H108" s="22"/>
      <c r="I108" s="22"/>
      <c r="J108" s="40">
        <v>0</v>
      </c>
      <c r="K108" s="1" t="s">
        <v>34</v>
      </c>
      <c r="L108" s="22">
        <v>44853</v>
      </c>
      <c r="M108" s="22">
        <v>44858</v>
      </c>
      <c r="N108" s="22"/>
      <c r="O108" s="22"/>
      <c r="P108" s="40">
        <v>0</v>
      </c>
      <c r="Q108" s="48"/>
    </row>
    <row r="109" outlineLevel="1" spans="2:17">
      <c r="B109" s="71" t="str">
        <f t="shared" si="3"/>
        <v>5-2</v>
      </c>
      <c r="C109" s="27"/>
      <c r="D109" s="31"/>
      <c r="E109" s="1" t="s">
        <v>74</v>
      </c>
      <c r="F109" s="22">
        <v>44853</v>
      </c>
      <c r="G109" s="22">
        <v>44858</v>
      </c>
      <c r="H109" s="22"/>
      <c r="I109" s="22"/>
      <c r="J109" s="40">
        <v>0</v>
      </c>
      <c r="K109" s="1" t="s">
        <v>46</v>
      </c>
      <c r="L109" s="22">
        <v>44853</v>
      </c>
      <c r="M109" s="22">
        <v>44858</v>
      </c>
      <c r="N109" s="22"/>
      <c r="O109" s="22"/>
      <c r="P109" s="40">
        <v>0</v>
      </c>
      <c r="Q109" s="48"/>
    </row>
    <row r="110" spans="1:17">
      <c r="A110" s="5">
        <v>6</v>
      </c>
      <c r="B110" s="14">
        <f>A110</f>
        <v>6</v>
      </c>
      <c r="C110" s="15" t="s">
        <v>82</v>
      </c>
      <c r="D110" s="16"/>
      <c r="E110" s="17"/>
      <c r="F110" s="18">
        <f>MIN(F111:F134)</f>
        <v>44865</v>
      </c>
      <c r="G110" s="18">
        <f>MAX(G111:G134)</f>
        <v>44873</v>
      </c>
      <c r="H110" s="18">
        <v>44865</v>
      </c>
      <c r="I110" s="18">
        <v>44865</v>
      </c>
      <c r="J110" s="39">
        <f>MIN(J111:J134)</f>
        <v>0</v>
      </c>
      <c r="K110" s="17"/>
      <c r="L110" s="18">
        <f>MIN(L111:L134)</f>
        <v>44865</v>
      </c>
      <c r="M110" s="18">
        <f>MAX(M111:M134)</f>
        <v>44873</v>
      </c>
      <c r="N110" s="18"/>
      <c r="O110" s="18"/>
      <c r="P110" s="39">
        <f>MIN(P111:P134)</f>
        <v>0</v>
      </c>
      <c r="Q110" s="47"/>
    </row>
    <row r="111" spans="2:17">
      <c r="B111" s="71" t="str">
        <f>$B$110&amp;"-1"</f>
        <v>6-1</v>
      </c>
      <c r="C111" s="20"/>
      <c r="D111" s="24" t="s">
        <v>78</v>
      </c>
      <c r="E111" s="25" t="s">
        <v>83</v>
      </c>
      <c r="F111" s="59">
        <v>44865</v>
      </c>
      <c r="G111" s="59">
        <v>44865</v>
      </c>
      <c r="H111" s="59">
        <v>44865</v>
      </c>
      <c r="I111" s="59">
        <v>44865</v>
      </c>
      <c r="J111" s="61">
        <v>1</v>
      </c>
      <c r="K111" s="62"/>
      <c r="L111" s="59">
        <v>44865</v>
      </c>
      <c r="M111" s="59">
        <v>44865</v>
      </c>
      <c r="N111" s="26"/>
      <c r="O111" s="26"/>
      <c r="P111" s="41"/>
      <c r="Q111" s="49" t="s">
        <v>84</v>
      </c>
    </row>
    <row r="112" spans="2:17">
      <c r="B112" s="71" t="str">
        <f t="shared" ref="B112:B134" si="4">$B$110&amp;"-2"</f>
        <v>6-2</v>
      </c>
      <c r="C112" s="27"/>
      <c r="D112" s="24" t="s">
        <v>31</v>
      </c>
      <c r="E112" s="25" t="s">
        <v>32</v>
      </c>
      <c r="F112" s="26">
        <f>MIN(F113:F134)</f>
        <v>44866</v>
      </c>
      <c r="G112" s="26">
        <f>MAX(G113:G134)</f>
        <v>44873</v>
      </c>
      <c r="H112" s="26"/>
      <c r="I112" s="26"/>
      <c r="J112" s="41">
        <f>MIN(J113:J134)</f>
        <v>0</v>
      </c>
      <c r="K112" s="25"/>
      <c r="L112" s="26">
        <f>MIN(L113:L134)</f>
        <v>44866</v>
      </c>
      <c r="M112" s="26">
        <f>MAX(M113:M134)</f>
        <v>44873</v>
      </c>
      <c r="N112" s="26"/>
      <c r="O112" s="26"/>
      <c r="P112" s="41">
        <f>MIN(P113:P134)</f>
        <v>0</v>
      </c>
      <c r="Q112" s="49"/>
    </row>
    <row r="113" outlineLevel="1" spans="2:17">
      <c r="B113" s="71" t="str">
        <f t="shared" si="4"/>
        <v>6-2</v>
      </c>
      <c r="C113" s="27"/>
      <c r="D113" s="23"/>
      <c r="E113" s="1" t="s">
        <v>33</v>
      </c>
      <c r="F113" s="22">
        <v>44866</v>
      </c>
      <c r="G113" s="22">
        <v>44873</v>
      </c>
      <c r="H113" s="22"/>
      <c r="I113" s="22"/>
      <c r="J113" s="40">
        <v>0</v>
      </c>
      <c r="K113" s="1" t="s">
        <v>34</v>
      </c>
      <c r="L113" s="22">
        <v>44866</v>
      </c>
      <c r="M113" s="22">
        <v>44873</v>
      </c>
      <c r="N113" s="22"/>
      <c r="O113" s="22"/>
      <c r="P113" s="40">
        <v>0</v>
      </c>
      <c r="Q113" s="48"/>
    </row>
    <row r="114" outlineLevel="1" spans="2:17">
      <c r="B114" s="71" t="str">
        <f t="shared" si="4"/>
        <v>6-2</v>
      </c>
      <c r="C114" s="27"/>
      <c r="D114" s="23"/>
      <c r="E114" s="1" t="s">
        <v>36</v>
      </c>
      <c r="F114" s="22">
        <v>44866</v>
      </c>
      <c r="G114" s="22">
        <v>44873</v>
      </c>
      <c r="H114" s="22">
        <v>44871</v>
      </c>
      <c r="I114" s="22">
        <v>44872</v>
      </c>
      <c r="J114" s="40">
        <v>1</v>
      </c>
      <c r="K114" s="1" t="s">
        <v>34</v>
      </c>
      <c r="L114" s="22">
        <v>44866</v>
      </c>
      <c r="M114" s="22">
        <v>44873</v>
      </c>
      <c r="N114" s="22"/>
      <c r="O114" s="22"/>
      <c r="P114" s="40">
        <v>0</v>
      </c>
      <c r="Q114" s="48"/>
    </row>
    <row r="115" outlineLevel="1" spans="2:17">
      <c r="B115" s="71" t="str">
        <f t="shared" si="4"/>
        <v>6-2</v>
      </c>
      <c r="C115" s="27"/>
      <c r="D115" s="23"/>
      <c r="E115" s="1" t="s">
        <v>37</v>
      </c>
      <c r="F115" s="22">
        <v>44866</v>
      </c>
      <c r="G115" s="22">
        <v>44873</v>
      </c>
      <c r="H115" s="22">
        <v>44866</v>
      </c>
      <c r="I115" s="22">
        <v>44872</v>
      </c>
      <c r="J115" s="40">
        <v>1</v>
      </c>
      <c r="K115" s="1" t="s">
        <v>38</v>
      </c>
      <c r="L115" s="22">
        <v>44866</v>
      </c>
      <c r="M115" s="22">
        <v>44873</v>
      </c>
      <c r="N115" s="22"/>
      <c r="O115" s="22"/>
      <c r="P115" s="40">
        <v>0</v>
      </c>
      <c r="Q115" s="48"/>
    </row>
    <row r="116" outlineLevel="1" spans="2:17">
      <c r="B116" s="71" t="str">
        <f t="shared" si="4"/>
        <v>6-2</v>
      </c>
      <c r="C116" s="27"/>
      <c r="D116" s="23"/>
      <c r="E116" s="1" t="s">
        <v>39</v>
      </c>
      <c r="F116" s="22">
        <v>44866</v>
      </c>
      <c r="G116" s="22">
        <v>44873</v>
      </c>
      <c r="H116" s="22"/>
      <c r="I116" s="22"/>
      <c r="J116" s="40">
        <v>0</v>
      </c>
      <c r="K116" s="1" t="s">
        <v>34</v>
      </c>
      <c r="L116" s="22">
        <v>44866</v>
      </c>
      <c r="M116" s="22">
        <v>44873</v>
      </c>
      <c r="N116" s="22"/>
      <c r="O116" s="22"/>
      <c r="P116" s="40">
        <v>0</v>
      </c>
      <c r="Q116" s="48"/>
    </row>
    <row r="117" outlineLevel="1" spans="2:17">
      <c r="B117" s="71" t="str">
        <f t="shared" si="4"/>
        <v>6-2</v>
      </c>
      <c r="C117" s="27"/>
      <c r="D117" s="23"/>
      <c r="E117" s="1" t="s">
        <v>40</v>
      </c>
      <c r="F117" s="22">
        <v>44866</v>
      </c>
      <c r="G117" s="22">
        <v>44873</v>
      </c>
      <c r="H117" s="22">
        <v>44866</v>
      </c>
      <c r="I117" s="22">
        <v>44872</v>
      </c>
      <c r="J117" s="40">
        <v>1</v>
      </c>
      <c r="K117" s="1" t="s">
        <v>38</v>
      </c>
      <c r="L117" s="22">
        <v>44866</v>
      </c>
      <c r="M117" s="22">
        <v>44873</v>
      </c>
      <c r="N117" s="22"/>
      <c r="O117" s="22"/>
      <c r="P117" s="40">
        <v>0</v>
      </c>
      <c r="Q117" s="48"/>
    </row>
    <row r="118" outlineLevel="1" spans="2:17">
      <c r="B118" s="71" t="str">
        <f t="shared" si="4"/>
        <v>6-2</v>
      </c>
      <c r="C118" s="27"/>
      <c r="D118" s="23"/>
      <c r="E118" s="1" t="s">
        <v>41</v>
      </c>
      <c r="F118" s="22">
        <v>44866</v>
      </c>
      <c r="G118" s="22">
        <v>44873</v>
      </c>
      <c r="H118" s="22"/>
      <c r="I118" s="22"/>
      <c r="J118" s="40">
        <v>0</v>
      </c>
      <c r="K118" s="1" t="s">
        <v>34</v>
      </c>
      <c r="L118" s="22">
        <v>44866</v>
      </c>
      <c r="M118" s="22">
        <v>44873</v>
      </c>
      <c r="N118" s="22"/>
      <c r="O118" s="22"/>
      <c r="P118" s="40">
        <v>0</v>
      </c>
      <c r="Q118" s="48"/>
    </row>
    <row r="119" outlineLevel="1" spans="2:17">
      <c r="B119" s="71" t="str">
        <f t="shared" si="4"/>
        <v>6-2</v>
      </c>
      <c r="C119" s="27"/>
      <c r="D119" s="23"/>
      <c r="E119" s="1" t="s">
        <v>42</v>
      </c>
      <c r="F119" s="22">
        <v>44866</v>
      </c>
      <c r="G119" s="22">
        <v>44873</v>
      </c>
      <c r="H119" s="22"/>
      <c r="I119" s="22"/>
      <c r="J119" s="40">
        <v>0</v>
      </c>
      <c r="K119" s="1" t="s">
        <v>34</v>
      </c>
      <c r="L119" s="22">
        <v>44866</v>
      </c>
      <c r="M119" s="22">
        <v>44873</v>
      </c>
      <c r="N119" s="22"/>
      <c r="O119" s="22"/>
      <c r="P119" s="40">
        <v>0</v>
      </c>
      <c r="Q119" s="48"/>
    </row>
    <row r="120" outlineLevel="1" spans="2:17">
      <c r="B120" s="71" t="str">
        <f t="shared" si="4"/>
        <v>6-2</v>
      </c>
      <c r="C120" s="27"/>
      <c r="D120" s="23"/>
      <c r="E120" s="1" t="s">
        <v>45</v>
      </c>
      <c r="F120" s="22">
        <v>44866</v>
      </c>
      <c r="G120" s="22">
        <v>44873</v>
      </c>
      <c r="H120" s="22"/>
      <c r="I120" s="22"/>
      <c r="J120" s="40">
        <v>0</v>
      </c>
      <c r="K120" s="1" t="s">
        <v>46</v>
      </c>
      <c r="L120" s="22">
        <v>44866</v>
      </c>
      <c r="M120" s="22">
        <v>44873</v>
      </c>
      <c r="N120" s="22"/>
      <c r="O120" s="22"/>
      <c r="P120" s="40">
        <v>0</v>
      </c>
      <c r="Q120" s="48"/>
    </row>
    <row r="121" outlineLevel="1" spans="2:17">
      <c r="B121" s="71" t="str">
        <f t="shared" si="4"/>
        <v>6-2</v>
      </c>
      <c r="C121" s="27"/>
      <c r="D121" s="23"/>
      <c r="E121" s="1" t="s">
        <v>48</v>
      </c>
      <c r="F121" s="22">
        <v>44866</v>
      </c>
      <c r="G121" s="22">
        <v>44873</v>
      </c>
      <c r="H121" s="22"/>
      <c r="I121" s="22"/>
      <c r="J121" s="40">
        <v>0</v>
      </c>
      <c r="K121" s="1" t="s">
        <v>34</v>
      </c>
      <c r="L121" s="22">
        <v>44866</v>
      </c>
      <c r="M121" s="22">
        <v>44873</v>
      </c>
      <c r="N121" s="22"/>
      <c r="O121" s="22"/>
      <c r="P121" s="40">
        <v>0</v>
      </c>
      <c r="Q121" s="48"/>
    </row>
    <row r="122" outlineLevel="1" spans="2:17">
      <c r="B122" s="71" t="str">
        <f t="shared" si="4"/>
        <v>6-2</v>
      </c>
      <c r="C122" s="27"/>
      <c r="D122" s="23"/>
      <c r="E122" s="1" t="s">
        <v>50</v>
      </c>
      <c r="F122" s="22">
        <v>44866</v>
      </c>
      <c r="G122" s="22">
        <v>44873</v>
      </c>
      <c r="H122" s="22"/>
      <c r="I122" s="22"/>
      <c r="J122" s="40">
        <v>0</v>
      </c>
      <c r="K122" s="1" t="s">
        <v>46</v>
      </c>
      <c r="L122" s="22">
        <v>44866</v>
      </c>
      <c r="M122" s="22">
        <v>44873</v>
      </c>
      <c r="N122" s="22"/>
      <c r="O122" s="22"/>
      <c r="P122" s="40">
        <v>0</v>
      </c>
      <c r="Q122" s="48"/>
    </row>
    <row r="123" outlineLevel="1" spans="2:17">
      <c r="B123" s="71" t="str">
        <f t="shared" si="4"/>
        <v>6-2</v>
      </c>
      <c r="C123" s="27"/>
      <c r="D123" s="23"/>
      <c r="E123" s="1" t="s">
        <v>52</v>
      </c>
      <c r="F123" s="22">
        <v>44866</v>
      </c>
      <c r="G123" s="22">
        <v>44873</v>
      </c>
      <c r="H123" s="22"/>
      <c r="I123" s="22"/>
      <c r="J123" s="40">
        <v>0</v>
      </c>
      <c r="K123" s="1" t="s">
        <v>38</v>
      </c>
      <c r="L123" s="22">
        <v>44866</v>
      </c>
      <c r="M123" s="22">
        <v>44873</v>
      </c>
      <c r="N123" s="22"/>
      <c r="O123" s="22"/>
      <c r="P123" s="40">
        <v>0</v>
      </c>
      <c r="Q123" s="48"/>
    </row>
    <row r="124" outlineLevel="1" spans="2:17">
      <c r="B124" s="71" t="str">
        <f t="shared" si="4"/>
        <v>6-2</v>
      </c>
      <c r="C124" s="27"/>
      <c r="D124" s="23"/>
      <c r="E124" s="1" t="s">
        <v>55</v>
      </c>
      <c r="F124" s="22">
        <v>44866</v>
      </c>
      <c r="G124" s="22">
        <v>44873</v>
      </c>
      <c r="H124" s="22">
        <v>44871</v>
      </c>
      <c r="I124" s="22">
        <v>44871</v>
      </c>
      <c r="J124" s="40">
        <v>1</v>
      </c>
      <c r="K124" s="1" t="s">
        <v>38</v>
      </c>
      <c r="L124" s="22">
        <v>44866</v>
      </c>
      <c r="M124" s="22">
        <v>44873</v>
      </c>
      <c r="N124" s="22"/>
      <c r="O124" s="22"/>
      <c r="P124" s="40">
        <v>0</v>
      </c>
      <c r="Q124" s="48"/>
    </row>
    <row r="125" outlineLevel="1" spans="2:17">
      <c r="B125" s="71" t="str">
        <f t="shared" si="4"/>
        <v>6-2</v>
      </c>
      <c r="C125" s="27"/>
      <c r="D125" s="23"/>
      <c r="E125" s="1" t="s">
        <v>58</v>
      </c>
      <c r="F125" s="22">
        <v>44866</v>
      </c>
      <c r="G125" s="22">
        <v>44873</v>
      </c>
      <c r="H125" s="22"/>
      <c r="I125" s="22"/>
      <c r="J125" s="40">
        <v>0</v>
      </c>
      <c r="K125" s="1" t="s">
        <v>34</v>
      </c>
      <c r="L125" s="22">
        <v>44866</v>
      </c>
      <c r="M125" s="22">
        <v>44873</v>
      </c>
      <c r="N125" s="22"/>
      <c r="O125" s="22"/>
      <c r="P125" s="40">
        <v>0</v>
      </c>
      <c r="Q125" s="48"/>
    </row>
    <row r="126" outlineLevel="1" spans="2:17">
      <c r="B126" s="71" t="str">
        <f t="shared" si="4"/>
        <v>6-2</v>
      </c>
      <c r="C126" s="27"/>
      <c r="D126" s="23"/>
      <c r="E126" s="1" t="s">
        <v>59</v>
      </c>
      <c r="F126" s="22">
        <v>44866</v>
      </c>
      <c r="G126" s="22">
        <v>44873</v>
      </c>
      <c r="H126" s="22"/>
      <c r="I126" s="22"/>
      <c r="J126" s="40">
        <v>0</v>
      </c>
      <c r="K126" s="1" t="s">
        <v>38</v>
      </c>
      <c r="L126" s="22">
        <v>44866</v>
      </c>
      <c r="M126" s="22">
        <v>44873</v>
      </c>
      <c r="N126" s="22"/>
      <c r="O126" s="22"/>
      <c r="P126" s="40">
        <v>0</v>
      </c>
      <c r="Q126" s="48"/>
    </row>
    <row r="127" outlineLevel="1" spans="2:17">
      <c r="B127" s="71" t="str">
        <f t="shared" si="4"/>
        <v>6-2</v>
      </c>
      <c r="C127" s="27"/>
      <c r="D127" s="23"/>
      <c r="E127" s="1" t="s">
        <v>60</v>
      </c>
      <c r="F127" s="22">
        <v>44866</v>
      </c>
      <c r="G127" s="22">
        <v>44873</v>
      </c>
      <c r="H127" s="22">
        <v>44872</v>
      </c>
      <c r="I127" s="22">
        <v>44873</v>
      </c>
      <c r="J127" s="40">
        <v>1</v>
      </c>
      <c r="K127" s="1" t="s">
        <v>46</v>
      </c>
      <c r="L127" s="22">
        <v>44866</v>
      </c>
      <c r="M127" s="22">
        <v>44873</v>
      </c>
      <c r="N127" s="22"/>
      <c r="O127" s="22"/>
      <c r="P127" s="40">
        <v>0</v>
      </c>
      <c r="Q127" s="48"/>
    </row>
    <row r="128" outlineLevel="1" spans="2:17">
      <c r="B128" s="71" t="str">
        <f t="shared" si="4"/>
        <v>6-2</v>
      </c>
      <c r="C128" s="27"/>
      <c r="D128" s="23"/>
      <c r="E128" s="57" t="s">
        <v>63</v>
      </c>
      <c r="F128" s="58">
        <v>44866</v>
      </c>
      <c r="G128" s="58">
        <v>44873</v>
      </c>
      <c r="H128" s="58"/>
      <c r="I128" s="58"/>
      <c r="J128" s="60">
        <v>1</v>
      </c>
      <c r="K128" s="57" t="s">
        <v>19</v>
      </c>
      <c r="L128" s="58">
        <v>44866</v>
      </c>
      <c r="M128" s="58">
        <v>44873</v>
      </c>
      <c r="N128" s="58"/>
      <c r="O128" s="58"/>
      <c r="P128" s="60">
        <v>0</v>
      </c>
      <c r="Q128" s="63" t="s">
        <v>79</v>
      </c>
    </row>
    <row r="129" outlineLevel="1" spans="2:17">
      <c r="B129" s="71" t="str">
        <f t="shared" si="4"/>
        <v>6-2</v>
      </c>
      <c r="C129" s="27"/>
      <c r="D129" s="23"/>
      <c r="E129" s="1" t="s">
        <v>66</v>
      </c>
      <c r="F129" s="22">
        <v>44866</v>
      </c>
      <c r="G129" s="22">
        <v>44873</v>
      </c>
      <c r="H129" s="22"/>
      <c r="I129" s="22"/>
      <c r="J129" s="40">
        <v>0</v>
      </c>
      <c r="K129" s="1" t="s">
        <v>46</v>
      </c>
      <c r="L129" s="22">
        <v>44866</v>
      </c>
      <c r="M129" s="22">
        <v>44873</v>
      </c>
      <c r="N129" s="22"/>
      <c r="O129" s="22"/>
      <c r="P129" s="40">
        <v>0</v>
      </c>
      <c r="Q129" s="48"/>
    </row>
    <row r="130" outlineLevel="1" spans="2:17">
      <c r="B130" s="71" t="str">
        <f t="shared" si="4"/>
        <v>6-2</v>
      </c>
      <c r="C130" s="27"/>
      <c r="D130" s="23"/>
      <c r="E130" s="1" t="s">
        <v>67</v>
      </c>
      <c r="F130" s="22">
        <v>44866</v>
      </c>
      <c r="G130" s="22">
        <v>44873</v>
      </c>
      <c r="H130" s="22">
        <v>44871</v>
      </c>
      <c r="I130" s="22">
        <v>44873</v>
      </c>
      <c r="J130" s="40">
        <v>0.8</v>
      </c>
      <c r="K130" s="1" t="s">
        <v>46</v>
      </c>
      <c r="L130" s="22">
        <v>44866</v>
      </c>
      <c r="M130" s="22">
        <v>44873</v>
      </c>
      <c r="N130" s="22"/>
      <c r="O130" s="22"/>
      <c r="P130" s="40">
        <v>0</v>
      </c>
      <c r="Q130" s="48"/>
    </row>
    <row r="131" outlineLevel="1" spans="2:17">
      <c r="B131" s="71" t="str">
        <f t="shared" si="4"/>
        <v>6-2</v>
      </c>
      <c r="C131" s="27"/>
      <c r="D131" s="23"/>
      <c r="E131" s="1" t="s">
        <v>69</v>
      </c>
      <c r="F131" s="22">
        <v>44866</v>
      </c>
      <c r="G131" s="22">
        <v>44873</v>
      </c>
      <c r="H131" s="22">
        <v>44866</v>
      </c>
      <c r="I131" s="22">
        <v>44872</v>
      </c>
      <c r="J131" s="40">
        <v>1</v>
      </c>
      <c r="K131" s="1" t="s">
        <v>34</v>
      </c>
      <c r="L131" s="22">
        <v>44866</v>
      </c>
      <c r="M131" s="22">
        <v>44873</v>
      </c>
      <c r="N131" s="22"/>
      <c r="O131" s="22"/>
      <c r="P131" s="40">
        <v>0</v>
      </c>
      <c r="Q131" s="48"/>
    </row>
    <row r="132" outlineLevel="1" spans="2:17">
      <c r="B132" s="71" t="str">
        <f t="shared" si="4"/>
        <v>6-2</v>
      </c>
      <c r="C132" s="27"/>
      <c r="D132" s="23"/>
      <c r="E132" s="1" t="s">
        <v>70</v>
      </c>
      <c r="F132" s="22">
        <v>44866</v>
      </c>
      <c r="G132" s="22">
        <v>44873</v>
      </c>
      <c r="H132" s="22"/>
      <c r="I132" s="22"/>
      <c r="J132" s="40">
        <v>0</v>
      </c>
      <c r="K132" s="1" t="s">
        <v>34</v>
      </c>
      <c r="L132" s="22">
        <v>44866</v>
      </c>
      <c r="M132" s="22">
        <v>44873</v>
      </c>
      <c r="N132" s="22"/>
      <c r="O132" s="22"/>
      <c r="P132" s="40">
        <v>0</v>
      </c>
      <c r="Q132" s="48"/>
    </row>
    <row r="133" outlineLevel="1" spans="2:17">
      <c r="B133" s="71" t="str">
        <f t="shared" si="4"/>
        <v>6-2</v>
      </c>
      <c r="C133" s="27"/>
      <c r="D133" s="23"/>
      <c r="E133" s="1" t="s">
        <v>72</v>
      </c>
      <c r="F133" s="22">
        <v>44866</v>
      </c>
      <c r="G133" s="22">
        <v>44873</v>
      </c>
      <c r="H133" s="22"/>
      <c r="I133" s="22"/>
      <c r="J133" s="40">
        <v>0</v>
      </c>
      <c r="K133" s="1" t="s">
        <v>34</v>
      </c>
      <c r="L133" s="22">
        <v>44866</v>
      </c>
      <c r="M133" s="22">
        <v>44873</v>
      </c>
      <c r="N133" s="22"/>
      <c r="O133" s="22"/>
      <c r="P133" s="40">
        <v>0</v>
      </c>
      <c r="Q133" s="48"/>
    </row>
    <row r="134" outlineLevel="1" spans="2:17">
      <c r="B134" s="71" t="str">
        <f t="shared" si="4"/>
        <v>6-2</v>
      </c>
      <c r="C134" s="27"/>
      <c r="D134" s="31"/>
      <c r="E134" s="1" t="s">
        <v>74</v>
      </c>
      <c r="F134" s="22">
        <v>44866</v>
      </c>
      <c r="G134" s="22">
        <v>44873</v>
      </c>
      <c r="H134" s="22"/>
      <c r="I134" s="22"/>
      <c r="J134" s="40">
        <v>0</v>
      </c>
      <c r="K134" s="1" t="s">
        <v>46</v>
      </c>
      <c r="L134" s="22">
        <v>44866</v>
      </c>
      <c r="M134" s="22">
        <v>44873</v>
      </c>
      <c r="N134" s="22"/>
      <c r="O134" s="22"/>
      <c r="P134" s="40">
        <v>0</v>
      </c>
      <c r="Q134" s="48"/>
    </row>
    <row r="135" spans="1:17">
      <c r="A135" s="5">
        <v>7</v>
      </c>
      <c r="B135" s="14">
        <f>A135</f>
        <v>7</v>
      </c>
      <c r="C135" s="15" t="s">
        <v>85</v>
      </c>
      <c r="D135" s="16"/>
      <c r="E135" s="17"/>
      <c r="F135" s="18">
        <f>MIN(F136:F159)</f>
        <v>44865</v>
      </c>
      <c r="G135" s="18">
        <f>MAX(G136:G159)</f>
        <v>44867</v>
      </c>
      <c r="H135" s="18"/>
      <c r="I135" s="18"/>
      <c r="J135" s="39">
        <f>MIN(J136:J159)</f>
        <v>0</v>
      </c>
      <c r="K135" s="17"/>
      <c r="L135" s="18">
        <f>MIN(L136:L159)</f>
        <v>44865</v>
      </c>
      <c r="M135" s="18">
        <f>MAX(M136:M159)</f>
        <v>44867</v>
      </c>
      <c r="N135" s="18"/>
      <c r="O135" s="18"/>
      <c r="P135" s="39">
        <f>MIN(P136:P159)</f>
        <v>0</v>
      </c>
      <c r="Q135" s="47"/>
    </row>
    <row r="136" spans="2:17">
      <c r="B136" s="71" t="str">
        <f>$B$135&amp;"-1"</f>
        <v>7-1</v>
      </c>
      <c r="C136" s="20"/>
      <c r="D136" s="24" t="s">
        <v>78</v>
      </c>
      <c r="E136" s="25" t="s">
        <v>18</v>
      </c>
      <c r="F136" s="26">
        <v>44865</v>
      </c>
      <c r="G136" s="26">
        <v>44865</v>
      </c>
      <c r="H136" s="26"/>
      <c r="I136" s="26"/>
      <c r="J136" s="41">
        <v>0</v>
      </c>
      <c r="K136" s="25"/>
      <c r="L136" s="26">
        <v>44865</v>
      </c>
      <c r="M136" s="26">
        <v>44865</v>
      </c>
      <c r="N136" s="26"/>
      <c r="O136" s="26"/>
      <c r="P136" s="41"/>
      <c r="Q136" s="49"/>
    </row>
    <row r="137" spans="2:17">
      <c r="B137" s="71" t="str">
        <f>$B$135&amp;"-2"</f>
        <v>7-2</v>
      </c>
      <c r="C137" s="27"/>
      <c r="D137" s="24" t="s">
        <v>31</v>
      </c>
      <c r="E137" s="25" t="s">
        <v>32</v>
      </c>
      <c r="F137" s="26">
        <f>MIN(F138:F159)</f>
        <v>44865</v>
      </c>
      <c r="G137" s="26">
        <f>MAX(G138:G159)</f>
        <v>44867</v>
      </c>
      <c r="H137" s="26"/>
      <c r="I137" s="26"/>
      <c r="J137" s="41">
        <f>MIN(J138:J159)</f>
        <v>0</v>
      </c>
      <c r="K137" s="25"/>
      <c r="L137" s="26">
        <f>MIN(L138:L159)</f>
        <v>44865</v>
      </c>
      <c r="M137" s="26">
        <f>MAX(M138:M159)</f>
        <v>44867</v>
      </c>
      <c r="N137" s="26"/>
      <c r="O137" s="26"/>
      <c r="P137" s="41">
        <f>MIN(P138:P159)</f>
        <v>0</v>
      </c>
      <c r="Q137" s="49"/>
    </row>
    <row r="138" outlineLevel="1" spans="2:17">
      <c r="B138" s="71" t="str">
        <f t="shared" ref="B138:B159" si="5">$B$135&amp;"-2"</f>
        <v>7-2</v>
      </c>
      <c r="C138" s="27"/>
      <c r="D138" s="23"/>
      <c r="E138" s="1" t="s">
        <v>33</v>
      </c>
      <c r="F138" s="22">
        <v>44865</v>
      </c>
      <c r="G138" s="22">
        <v>44867</v>
      </c>
      <c r="H138" s="22"/>
      <c r="I138" s="22"/>
      <c r="J138" s="40">
        <v>0</v>
      </c>
      <c r="K138" s="1" t="s">
        <v>34</v>
      </c>
      <c r="L138" s="22">
        <v>44865</v>
      </c>
      <c r="M138" s="22">
        <v>44867</v>
      </c>
      <c r="N138" s="22"/>
      <c r="O138" s="22"/>
      <c r="P138" s="40">
        <v>0</v>
      </c>
      <c r="Q138" s="48"/>
    </row>
    <row r="139" outlineLevel="1" spans="2:17">
      <c r="B139" s="71" t="str">
        <f t="shared" si="5"/>
        <v>7-2</v>
      </c>
      <c r="C139" s="27"/>
      <c r="D139" s="23"/>
      <c r="E139" s="1" t="s">
        <v>36</v>
      </c>
      <c r="F139" s="22">
        <v>44865</v>
      </c>
      <c r="G139" s="22">
        <v>44867</v>
      </c>
      <c r="H139" s="22"/>
      <c r="I139" s="22"/>
      <c r="J139" s="40">
        <v>0</v>
      </c>
      <c r="K139" s="1" t="s">
        <v>34</v>
      </c>
      <c r="L139" s="22">
        <v>44865</v>
      </c>
      <c r="M139" s="22">
        <v>44867</v>
      </c>
      <c r="N139" s="22"/>
      <c r="O139" s="22"/>
      <c r="P139" s="40">
        <v>0</v>
      </c>
      <c r="Q139" s="48"/>
    </row>
    <row r="140" outlineLevel="1" spans="2:17">
      <c r="B140" s="71" t="str">
        <f t="shared" si="5"/>
        <v>7-2</v>
      </c>
      <c r="C140" s="27"/>
      <c r="D140" s="23"/>
      <c r="E140" s="1" t="s">
        <v>37</v>
      </c>
      <c r="F140" s="22">
        <v>44865</v>
      </c>
      <c r="G140" s="22">
        <v>44867</v>
      </c>
      <c r="H140" s="22"/>
      <c r="I140" s="22"/>
      <c r="J140" s="40">
        <v>0</v>
      </c>
      <c r="K140" s="1" t="s">
        <v>38</v>
      </c>
      <c r="L140" s="22">
        <v>44865</v>
      </c>
      <c r="M140" s="22">
        <v>44867</v>
      </c>
      <c r="N140" s="22"/>
      <c r="O140" s="22"/>
      <c r="P140" s="40">
        <v>0</v>
      </c>
      <c r="Q140" s="48"/>
    </row>
    <row r="141" outlineLevel="1" spans="2:17">
      <c r="B141" s="71" t="str">
        <f t="shared" si="5"/>
        <v>7-2</v>
      </c>
      <c r="C141" s="27"/>
      <c r="D141" s="23"/>
      <c r="E141" s="1" t="s">
        <v>39</v>
      </c>
      <c r="F141" s="22">
        <v>44865</v>
      </c>
      <c r="G141" s="22">
        <v>44867</v>
      </c>
      <c r="H141" s="22"/>
      <c r="I141" s="22"/>
      <c r="J141" s="40">
        <v>0</v>
      </c>
      <c r="K141" s="1" t="s">
        <v>34</v>
      </c>
      <c r="L141" s="22">
        <v>44865</v>
      </c>
      <c r="M141" s="22">
        <v>44867</v>
      </c>
      <c r="N141" s="22"/>
      <c r="O141" s="22"/>
      <c r="P141" s="40">
        <v>0</v>
      </c>
      <c r="Q141" s="48"/>
    </row>
    <row r="142" outlineLevel="1" spans="2:17">
      <c r="B142" s="71" t="str">
        <f t="shared" si="5"/>
        <v>7-2</v>
      </c>
      <c r="C142" s="27"/>
      <c r="D142" s="23"/>
      <c r="E142" s="1" t="s">
        <v>40</v>
      </c>
      <c r="F142" s="22">
        <v>44865</v>
      </c>
      <c r="G142" s="22">
        <v>44867</v>
      </c>
      <c r="H142" s="22"/>
      <c r="I142" s="22"/>
      <c r="J142" s="40">
        <v>0</v>
      </c>
      <c r="K142" s="1" t="s">
        <v>38</v>
      </c>
      <c r="L142" s="22">
        <v>44865</v>
      </c>
      <c r="M142" s="22">
        <v>44867</v>
      </c>
      <c r="N142" s="22"/>
      <c r="O142" s="22"/>
      <c r="P142" s="40">
        <v>0</v>
      </c>
      <c r="Q142" s="48"/>
    </row>
    <row r="143" outlineLevel="1" spans="2:17">
      <c r="B143" s="71" t="str">
        <f t="shared" si="5"/>
        <v>7-2</v>
      </c>
      <c r="C143" s="27"/>
      <c r="D143" s="23"/>
      <c r="E143" s="1" t="s">
        <v>41</v>
      </c>
      <c r="F143" s="22">
        <v>44865</v>
      </c>
      <c r="G143" s="22">
        <v>44867</v>
      </c>
      <c r="H143" s="22"/>
      <c r="I143" s="22"/>
      <c r="J143" s="40">
        <v>0</v>
      </c>
      <c r="K143" s="1" t="s">
        <v>34</v>
      </c>
      <c r="L143" s="22">
        <v>44865</v>
      </c>
      <c r="M143" s="22">
        <v>44867</v>
      </c>
      <c r="N143" s="22"/>
      <c r="O143" s="22"/>
      <c r="P143" s="40">
        <v>0</v>
      </c>
      <c r="Q143" s="48"/>
    </row>
    <row r="144" outlineLevel="1" spans="2:17">
      <c r="B144" s="71" t="str">
        <f t="shared" si="5"/>
        <v>7-2</v>
      </c>
      <c r="C144" s="27"/>
      <c r="D144" s="23"/>
      <c r="E144" s="1" t="s">
        <v>42</v>
      </c>
      <c r="F144" s="22">
        <v>44865</v>
      </c>
      <c r="G144" s="22">
        <v>44867</v>
      </c>
      <c r="H144" s="22"/>
      <c r="I144" s="22"/>
      <c r="J144" s="40">
        <v>0</v>
      </c>
      <c r="K144" s="1" t="s">
        <v>34</v>
      </c>
      <c r="L144" s="22">
        <v>44865</v>
      </c>
      <c r="M144" s="22">
        <v>44867</v>
      </c>
      <c r="N144" s="22"/>
      <c r="O144" s="22"/>
      <c r="P144" s="40">
        <v>0</v>
      </c>
      <c r="Q144" s="48"/>
    </row>
    <row r="145" outlineLevel="1" spans="2:17">
      <c r="B145" s="71" t="str">
        <f t="shared" si="5"/>
        <v>7-2</v>
      </c>
      <c r="C145" s="27"/>
      <c r="D145" s="23"/>
      <c r="E145" s="1" t="s">
        <v>45</v>
      </c>
      <c r="F145" s="22">
        <v>44865</v>
      </c>
      <c r="G145" s="22">
        <v>44867</v>
      </c>
      <c r="H145" s="22"/>
      <c r="I145" s="22"/>
      <c r="J145" s="40">
        <v>0</v>
      </c>
      <c r="K145" s="1" t="s">
        <v>46</v>
      </c>
      <c r="L145" s="22">
        <v>44865</v>
      </c>
      <c r="M145" s="22">
        <v>44867</v>
      </c>
      <c r="N145" s="22"/>
      <c r="O145" s="22"/>
      <c r="P145" s="40">
        <v>0</v>
      </c>
      <c r="Q145" s="48"/>
    </row>
    <row r="146" outlineLevel="1" spans="2:17">
      <c r="B146" s="71" t="str">
        <f t="shared" si="5"/>
        <v>7-2</v>
      </c>
      <c r="C146" s="27"/>
      <c r="D146" s="23"/>
      <c r="E146" s="1" t="s">
        <v>48</v>
      </c>
      <c r="F146" s="22">
        <v>44865</v>
      </c>
      <c r="G146" s="22">
        <v>44867</v>
      </c>
      <c r="H146" s="22"/>
      <c r="I146" s="22"/>
      <c r="J146" s="40">
        <v>0</v>
      </c>
      <c r="K146" s="1" t="s">
        <v>34</v>
      </c>
      <c r="L146" s="22">
        <v>44865</v>
      </c>
      <c r="M146" s="22">
        <v>44867</v>
      </c>
      <c r="N146" s="22"/>
      <c r="O146" s="22"/>
      <c r="P146" s="40">
        <v>0</v>
      </c>
      <c r="Q146" s="48"/>
    </row>
    <row r="147" outlineLevel="1" spans="2:17">
      <c r="B147" s="71" t="str">
        <f t="shared" si="5"/>
        <v>7-2</v>
      </c>
      <c r="C147" s="27"/>
      <c r="D147" s="23"/>
      <c r="E147" s="1" t="s">
        <v>50</v>
      </c>
      <c r="F147" s="22">
        <v>44865</v>
      </c>
      <c r="G147" s="22">
        <v>44867</v>
      </c>
      <c r="H147" s="22"/>
      <c r="I147" s="22"/>
      <c r="J147" s="40">
        <v>0</v>
      </c>
      <c r="K147" s="1" t="s">
        <v>46</v>
      </c>
      <c r="L147" s="22">
        <v>44865</v>
      </c>
      <c r="M147" s="22">
        <v>44867</v>
      </c>
      <c r="N147" s="22"/>
      <c r="O147" s="22"/>
      <c r="P147" s="40">
        <v>0</v>
      </c>
      <c r="Q147" s="48"/>
    </row>
    <row r="148" outlineLevel="1" spans="2:17">
      <c r="B148" s="71" t="str">
        <f t="shared" si="5"/>
        <v>7-2</v>
      </c>
      <c r="C148" s="27"/>
      <c r="D148" s="23"/>
      <c r="E148" s="1" t="s">
        <v>52</v>
      </c>
      <c r="F148" s="22">
        <v>44865</v>
      </c>
      <c r="G148" s="22">
        <v>44867</v>
      </c>
      <c r="H148" s="22"/>
      <c r="I148" s="22"/>
      <c r="J148" s="40">
        <v>0</v>
      </c>
      <c r="K148" s="1" t="s">
        <v>38</v>
      </c>
      <c r="L148" s="22">
        <v>44865</v>
      </c>
      <c r="M148" s="22">
        <v>44867</v>
      </c>
      <c r="N148" s="22"/>
      <c r="O148" s="22"/>
      <c r="P148" s="40">
        <v>0</v>
      </c>
      <c r="Q148" s="48"/>
    </row>
    <row r="149" outlineLevel="1" spans="2:17">
      <c r="B149" s="71" t="str">
        <f t="shared" si="5"/>
        <v>7-2</v>
      </c>
      <c r="C149" s="27"/>
      <c r="D149" s="23"/>
      <c r="E149" s="1" t="s">
        <v>55</v>
      </c>
      <c r="F149" s="22">
        <v>44865</v>
      </c>
      <c r="G149" s="22">
        <v>44867</v>
      </c>
      <c r="H149" s="22"/>
      <c r="I149" s="22"/>
      <c r="J149" s="40">
        <v>0</v>
      </c>
      <c r="K149" s="1" t="s">
        <v>38</v>
      </c>
      <c r="L149" s="22">
        <v>44865</v>
      </c>
      <c r="M149" s="22">
        <v>44867</v>
      </c>
      <c r="N149" s="22"/>
      <c r="O149" s="22"/>
      <c r="P149" s="40">
        <v>0</v>
      </c>
      <c r="Q149" s="48"/>
    </row>
    <row r="150" outlineLevel="1" spans="2:17">
      <c r="B150" s="71" t="str">
        <f t="shared" si="5"/>
        <v>7-2</v>
      </c>
      <c r="C150" s="27"/>
      <c r="D150" s="23"/>
      <c r="E150" s="1" t="s">
        <v>58</v>
      </c>
      <c r="F150" s="22">
        <v>44865</v>
      </c>
      <c r="G150" s="22">
        <v>44867</v>
      </c>
      <c r="H150" s="22"/>
      <c r="I150" s="22"/>
      <c r="J150" s="40">
        <v>0</v>
      </c>
      <c r="K150" s="1" t="s">
        <v>34</v>
      </c>
      <c r="L150" s="22">
        <v>44865</v>
      </c>
      <c r="M150" s="22">
        <v>44867</v>
      </c>
      <c r="N150" s="22"/>
      <c r="O150" s="22"/>
      <c r="P150" s="40">
        <v>0</v>
      </c>
      <c r="Q150" s="48"/>
    </row>
    <row r="151" outlineLevel="1" spans="2:17">
      <c r="B151" s="71" t="str">
        <f t="shared" si="5"/>
        <v>7-2</v>
      </c>
      <c r="C151" s="27"/>
      <c r="D151" s="23"/>
      <c r="E151" s="1" t="s">
        <v>59</v>
      </c>
      <c r="F151" s="22">
        <v>44865</v>
      </c>
      <c r="G151" s="22">
        <v>44867</v>
      </c>
      <c r="H151" s="22"/>
      <c r="I151" s="22"/>
      <c r="J151" s="40">
        <v>0</v>
      </c>
      <c r="K151" s="1" t="s">
        <v>38</v>
      </c>
      <c r="L151" s="22">
        <v>44865</v>
      </c>
      <c r="M151" s="22">
        <v>44867</v>
      </c>
      <c r="N151" s="22"/>
      <c r="O151" s="22"/>
      <c r="P151" s="40">
        <v>0</v>
      </c>
      <c r="Q151" s="48"/>
    </row>
    <row r="152" outlineLevel="1" spans="2:17">
      <c r="B152" s="71" t="str">
        <f t="shared" si="5"/>
        <v>7-2</v>
      </c>
      <c r="C152" s="27"/>
      <c r="D152" s="23"/>
      <c r="E152" s="1" t="s">
        <v>60</v>
      </c>
      <c r="F152" s="22">
        <v>44865</v>
      </c>
      <c r="G152" s="22">
        <v>44867</v>
      </c>
      <c r="H152" s="22"/>
      <c r="I152" s="22"/>
      <c r="J152" s="40">
        <v>0</v>
      </c>
      <c r="K152" s="1" t="s">
        <v>46</v>
      </c>
      <c r="L152" s="22">
        <v>44865</v>
      </c>
      <c r="M152" s="22">
        <v>44867</v>
      </c>
      <c r="N152" s="22"/>
      <c r="O152" s="22"/>
      <c r="P152" s="40">
        <v>0</v>
      </c>
      <c r="Q152" s="48"/>
    </row>
    <row r="153" outlineLevel="1" spans="2:17">
      <c r="B153" s="71" t="str">
        <f t="shared" si="5"/>
        <v>7-2</v>
      </c>
      <c r="C153" s="27"/>
      <c r="D153" s="23"/>
      <c r="E153" s="1" t="s">
        <v>63</v>
      </c>
      <c r="F153" s="22">
        <v>44865</v>
      </c>
      <c r="G153" s="22">
        <v>44867</v>
      </c>
      <c r="H153" s="22"/>
      <c r="I153" s="22"/>
      <c r="J153" s="40">
        <v>0</v>
      </c>
      <c r="K153" s="1" t="s">
        <v>64</v>
      </c>
      <c r="L153" s="22">
        <v>44865</v>
      </c>
      <c r="M153" s="22">
        <v>44867</v>
      </c>
      <c r="N153" s="22"/>
      <c r="O153" s="22"/>
      <c r="P153" s="40">
        <v>0</v>
      </c>
      <c r="Q153" s="48"/>
    </row>
    <row r="154" outlineLevel="1" spans="2:17">
      <c r="B154" s="71" t="str">
        <f t="shared" si="5"/>
        <v>7-2</v>
      </c>
      <c r="C154" s="27"/>
      <c r="D154" s="23"/>
      <c r="E154" s="1" t="s">
        <v>66</v>
      </c>
      <c r="F154" s="22">
        <v>44865</v>
      </c>
      <c r="G154" s="22">
        <v>44867</v>
      </c>
      <c r="H154" s="22"/>
      <c r="I154" s="22"/>
      <c r="J154" s="40">
        <v>0</v>
      </c>
      <c r="K154" s="1" t="s">
        <v>46</v>
      </c>
      <c r="L154" s="22">
        <v>44865</v>
      </c>
      <c r="M154" s="22">
        <v>44867</v>
      </c>
      <c r="N154" s="22"/>
      <c r="O154" s="22"/>
      <c r="P154" s="40">
        <v>0</v>
      </c>
      <c r="Q154" s="48"/>
    </row>
    <row r="155" outlineLevel="1" spans="2:17">
      <c r="B155" s="71" t="str">
        <f t="shared" si="5"/>
        <v>7-2</v>
      </c>
      <c r="C155" s="27"/>
      <c r="D155" s="23"/>
      <c r="E155" s="1" t="s">
        <v>67</v>
      </c>
      <c r="F155" s="22">
        <v>44865</v>
      </c>
      <c r="G155" s="22">
        <v>44867</v>
      </c>
      <c r="H155" s="22"/>
      <c r="I155" s="22"/>
      <c r="J155" s="40">
        <v>0</v>
      </c>
      <c r="K155" s="1" t="s">
        <v>46</v>
      </c>
      <c r="L155" s="22">
        <v>44865</v>
      </c>
      <c r="M155" s="22">
        <v>44867</v>
      </c>
      <c r="N155" s="22"/>
      <c r="O155" s="22"/>
      <c r="P155" s="40">
        <v>0</v>
      </c>
      <c r="Q155" s="48"/>
    </row>
    <row r="156" outlineLevel="1" spans="2:17">
      <c r="B156" s="71" t="str">
        <f t="shared" si="5"/>
        <v>7-2</v>
      </c>
      <c r="C156" s="27"/>
      <c r="D156" s="23"/>
      <c r="E156" s="1" t="s">
        <v>69</v>
      </c>
      <c r="F156" s="22">
        <v>44865</v>
      </c>
      <c r="G156" s="22">
        <v>44867</v>
      </c>
      <c r="H156" s="22"/>
      <c r="I156" s="22"/>
      <c r="J156" s="40">
        <v>0</v>
      </c>
      <c r="K156" s="1" t="s">
        <v>34</v>
      </c>
      <c r="L156" s="22">
        <v>44865</v>
      </c>
      <c r="M156" s="22">
        <v>44867</v>
      </c>
      <c r="N156" s="22"/>
      <c r="O156" s="22"/>
      <c r="P156" s="40">
        <v>0</v>
      </c>
      <c r="Q156" s="48"/>
    </row>
    <row r="157" outlineLevel="1" spans="2:17">
      <c r="B157" s="71" t="str">
        <f t="shared" si="5"/>
        <v>7-2</v>
      </c>
      <c r="C157" s="27"/>
      <c r="D157" s="23"/>
      <c r="E157" s="1" t="s">
        <v>70</v>
      </c>
      <c r="F157" s="22">
        <v>44865</v>
      </c>
      <c r="G157" s="22">
        <v>44867</v>
      </c>
      <c r="H157" s="22"/>
      <c r="I157" s="22"/>
      <c r="J157" s="40">
        <v>0</v>
      </c>
      <c r="K157" s="1" t="s">
        <v>34</v>
      </c>
      <c r="L157" s="22">
        <v>44865</v>
      </c>
      <c r="M157" s="22">
        <v>44867</v>
      </c>
      <c r="N157" s="22"/>
      <c r="O157" s="22"/>
      <c r="P157" s="40">
        <v>0</v>
      </c>
      <c r="Q157" s="48"/>
    </row>
    <row r="158" outlineLevel="1" spans="2:17">
      <c r="B158" s="71" t="str">
        <f t="shared" si="5"/>
        <v>7-2</v>
      </c>
      <c r="C158" s="27"/>
      <c r="D158" s="23"/>
      <c r="E158" s="1" t="s">
        <v>72</v>
      </c>
      <c r="F158" s="22">
        <v>44865</v>
      </c>
      <c r="G158" s="22">
        <v>44867</v>
      </c>
      <c r="H158" s="22"/>
      <c r="I158" s="22"/>
      <c r="J158" s="40">
        <v>0</v>
      </c>
      <c r="K158" s="1" t="s">
        <v>34</v>
      </c>
      <c r="L158" s="22">
        <v>44865</v>
      </c>
      <c r="M158" s="22">
        <v>44867</v>
      </c>
      <c r="N158" s="22"/>
      <c r="O158" s="22"/>
      <c r="P158" s="40">
        <v>0</v>
      </c>
      <c r="Q158" s="48"/>
    </row>
    <row r="159" ht="17.25" outlineLevel="1" spans="2:17">
      <c r="B159" s="72" t="str">
        <f t="shared" si="5"/>
        <v>7-2</v>
      </c>
      <c r="C159" s="65"/>
      <c r="D159" s="66"/>
      <c r="E159" s="67" t="s">
        <v>74</v>
      </c>
      <c r="F159" s="68">
        <v>44865</v>
      </c>
      <c r="G159" s="68">
        <v>44867</v>
      </c>
      <c r="H159" s="68"/>
      <c r="I159" s="68"/>
      <c r="J159" s="69">
        <v>0</v>
      </c>
      <c r="K159" s="67" t="s">
        <v>46</v>
      </c>
      <c r="L159" s="68">
        <v>44865</v>
      </c>
      <c r="M159" s="68">
        <v>44867</v>
      </c>
      <c r="N159" s="68"/>
      <c r="O159" s="68"/>
      <c r="P159" s="69">
        <v>0</v>
      </c>
      <c r="Q159" s="70"/>
    </row>
  </sheetData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14" sqref="E14"/>
    </sheetView>
  </sheetViews>
  <sheetFormatPr defaultColWidth="9" defaultRowHeight="13.5" outlineLevelCol="5"/>
  <cols>
    <col min="4" max="4" width="8.125" customWidth="1"/>
    <col min="5" max="5" width="17.5" customWidth="1"/>
  </cols>
  <sheetData>
    <row r="1" ht="16.5" spans="1:4">
      <c r="A1" s="1" t="s">
        <v>38</v>
      </c>
      <c r="D1" t="s">
        <v>86</v>
      </c>
    </row>
    <row r="2" ht="16.5" spans="1:5">
      <c r="A2" s="1" t="s">
        <v>28</v>
      </c>
      <c r="D2" t="s">
        <v>33</v>
      </c>
      <c r="E2" s="2" t="s">
        <v>87</v>
      </c>
    </row>
    <row r="3" ht="16.5" spans="1:4">
      <c r="A3" s="1" t="s">
        <v>88</v>
      </c>
      <c r="D3" t="s">
        <v>36</v>
      </c>
    </row>
    <row r="4" ht="16.5" spans="1:4">
      <c r="A4" s="1" t="s">
        <v>46</v>
      </c>
      <c r="D4" t="s">
        <v>37</v>
      </c>
    </row>
    <row r="5" ht="18.75" spans="1:6">
      <c r="A5" s="1" t="s">
        <v>64</v>
      </c>
      <c r="D5" t="s">
        <v>39</v>
      </c>
      <c r="E5" s="2" t="s">
        <v>89</v>
      </c>
      <c r="F5" s="3"/>
    </row>
    <row r="6" ht="16.5" spans="1:4">
      <c r="A6" s="1" t="s">
        <v>18</v>
      </c>
      <c r="D6" t="s">
        <v>40</v>
      </c>
    </row>
    <row r="7" ht="16.5" spans="1:4">
      <c r="A7" s="1" t="s">
        <v>34</v>
      </c>
      <c r="D7" t="s">
        <v>41</v>
      </c>
    </row>
    <row r="8" ht="16.5" spans="1:4">
      <c r="A8" s="1" t="s">
        <v>90</v>
      </c>
      <c r="D8" t="s">
        <v>42</v>
      </c>
    </row>
    <row r="9" spans="4:4">
      <c r="D9" t="s">
        <v>45</v>
      </c>
    </row>
    <row r="10" spans="4:4">
      <c r="D10" t="s">
        <v>48</v>
      </c>
    </row>
    <row r="11" spans="4:4">
      <c r="D11" t="s">
        <v>50</v>
      </c>
    </row>
    <row r="12" spans="4:4">
      <c r="D12" t="s">
        <v>52</v>
      </c>
    </row>
    <row r="13" spans="4:4">
      <c r="D13" t="s">
        <v>55</v>
      </c>
    </row>
    <row r="14" spans="4:4">
      <c r="D14" t="s">
        <v>58</v>
      </c>
    </row>
    <row r="15" spans="4:4">
      <c r="D15" t="s">
        <v>59</v>
      </c>
    </row>
    <row r="16" spans="4:4">
      <c r="D16" t="s">
        <v>60</v>
      </c>
    </row>
    <row r="17" spans="4:4">
      <c r="D17" t="s">
        <v>63</v>
      </c>
    </row>
    <row r="18" spans="4:4">
      <c r="D18" t="s">
        <v>66</v>
      </c>
    </row>
    <row r="19" spans="4:4">
      <c r="D19" t="s">
        <v>67</v>
      </c>
    </row>
    <row r="20" spans="4:4">
      <c r="D20" t="s">
        <v>69</v>
      </c>
    </row>
    <row r="21" spans="4:4">
      <c r="D21" t="s">
        <v>70</v>
      </c>
    </row>
    <row r="22" spans="4:4">
      <c r="D22" t="s">
        <v>72</v>
      </c>
    </row>
    <row r="23" spans="4:4">
      <c r="D23" t="s">
        <v>74</v>
      </c>
    </row>
  </sheetData>
  <hyperlinks>
    <hyperlink ref="E2" r:id="rId1" display="sample@gmail.com"/>
    <hyperlink ref="E5" r:id="rId2" display="2775930130@qq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14528</cp:lastModifiedBy>
  <dcterms:created xsi:type="dcterms:W3CDTF">2006-09-16T08:00:00Z</dcterms:created>
  <dcterms:modified xsi:type="dcterms:W3CDTF">2022-11-08T14:31:44Z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97D6760ACC0A4A0581624FE9CA82D7FB</vt:lpwstr>
  </property>
  <property fmtid="{D5CDD505-2E9C-101B-9397-08002B2CF9AE}" pid="3" name="KSOProductBuildVer">
    <vt:lpwstr>2052-11.1.0.12763</vt:lpwstr>
  </property>
</Properties>
</file>