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Tables\"/>
    </mc:Choice>
  </mc:AlternateContent>
  <bookViews>
    <workbookView xWindow="0" yWindow="0" windowWidth="28800" windowHeight="11835"/>
  </bookViews>
  <sheets>
    <sheet name="Compilation" sheetId="1" r:id="rId1"/>
    <sheet name="Sajih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4" i="1"/>
  <c r="B16" i="1" l="1"/>
  <c r="B15" i="1"/>
  <c r="B12" i="1"/>
  <c r="B11" i="1"/>
  <c r="B4" i="1"/>
  <c r="B5" i="1"/>
  <c r="B6" i="1"/>
  <c r="B7" i="1"/>
  <c r="B8" i="1"/>
  <c r="B9" i="1"/>
  <c r="B10" i="1"/>
  <c r="B3" i="1"/>
</calcChain>
</file>

<file path=xl/sharedStrings.xml><?xml version="1.0" encoding="utf-8"?>
<sst xmlns="http://schemas.openxmlformats.org/spreadsheetml/2006/main" count="116" uniqueCount="50">
  <si>
    <t>Sorption Isotherm Comparison</t>
  </si>
  <si>
    <t>Mineral</t>
  </si>
  <si>
    <t>Background Electrolyte</t>
  </si>
  <si>
    <t>pH</t>
  </si>
  <si>
    <t>Kd</t>
  </si>
  <si>
    <t>Source</t>
  </si>
  <si>
    <t>Ferrihydrite</t>
  </si>
  <si>
    <t>10 mM NaCl</t>
  </si>
  <si>
    <t>Experimental</t>
  </si>
  <si>
    <t>Goethite</t>
  </si>
  <si>
    <t>N/A</t>
  </si>
  <si>
    <t>100 mM NaClO4</t>
  </si>
  <si>
    <t>Kd (mL/g)</t>
  </si>
  <si>
    <t>Solid/Solution Ratio (g/mL)</t>
  </si>
  <si>
    <t>Seawater</t>
  </si>
  <si>
    <t>Beck and Cochran</t>
  </si>
  <si>
    <t>Sorbed Ra (Bq/g)</t>
  </si>
  <si>
    <t>Free Ra (Bq/mL)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</si>
  <si>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</si>
  <si>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</si>
  <si>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</si>
  <si>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</si>
  <si>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</si>
  <si>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</si>
  <si>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</si>
  <si>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</si>
  <si>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</si>
  <si>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</si>
  <si>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</si>
  <si>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</si>
  <si>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</si>
  <si>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</si>
  <si>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</si>
  <si>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</si>
  <si>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</si>
  <si>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</si>
  <si>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</si>
  <si>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</si>
  <si>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</si>
  <si>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</si>
  <si>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</si>
  <si>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</si>
  <si>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</si>
  <si>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Sajih, fitted by digitizing data</t>
  </si>
  <si>
    <t>Sajih, pH 7, FHY</t>
  </si>
  <si>
    <t>Sajih, pH 7, GOE</t>
  </si>
  <si>
    <t>FHY</t>
  </si>
  <si>
    <t>GOE</t>
  </si>
  <si>
    <t>Hematite</t>
  </si>
  <si>
    <t>Lepidocrocite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</si>
</sst>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defaultRowHeight="15" x14ac:dyDescent="0.25"/>
  <cols>
    <col min="1" max="1" width="28.5703125" bestFit="1" customWidth="1"/>
    <col min="2" max="2" width="23.7109375" bestFit="1" customWidth="1"/>
    <col min="3" max="3" width="21.7109375" bestFit="1" customWidth="1"/>
    <col min="4" max="4" width="9" customWidth="1"/>
    <col min="6" max="6" width="12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13</v>
      </c>
      <c r="C2" t="s">
        <v>2</v>
      </c>
      <c r="D2" t="s">
        <v>3</v>
      </c>
      <c r="E2" t="s">
        <v>12</v>
      </c>
      <c r="F2" t="s">
        <v>5</v>
      </c>
    </row>
    <row r="3" spans="1:6" x14ac:dyDescent="0.25">
      <c r="A3" t="s">
        <v>6</v>
      </c>
      <c r="B3">
        <f>0.03/100</f>
        <v>2.9999999999999997E-4</v>
      </c>
      <c r="C3" t="s">
        <v>7</v>
      </c>
      <c r="D3">
        <v>3</v>
      </c>
      <c r="E3">
        <v>229.89</v>
      </c>
      <c r="F3" t="s">
        <v>8</v>
      </c>
    </row>
    <row r="4" spans="1:6" x14ac:dyDescent="0.25">
      <c r="A4" t="s">
        <v>6</v>
      </c>
      <c r="B4">
        <f t="shared" ref="B4:B10" si="0">0.03/100</f>
        <v>2.9999999999999997E-4</v>
      </c>
      <c r="C4" t="s">
        <v>7</v>
      </c>
      <c r="D4">
        <v>5</v>
      </c>
      <c r="E4">
        <v>471.37</v>
      </c>
      <c r="F4" t="s">
        <v>8</v>
      </c>
    </row>
    <row r="5" spans="1:6" x14ac:dyDescent="0.25">
      <c r="A5" t="s">
        <v>6</v>
      </c>
      <c r="B5">
        <f t="shared" si="0"/>
        <v>2.9999999999999997E-4</v>
      </c>
      <c r="C5" t="s">
        <v>7</v>
      </c>
      <c r="D5">
        <v>7</v>
      </c>
      <c r="E5">
        <v>2486.88</v>
      </c>
      <c r="F5" t="s">
        <v>8</v>
      </c>
    </row>
    <row r="6" spans="1:6" x14ac:dyDescent="0.25">
      <c r="A6" t="s">
        <v>6</v>
      </c>
      <c r="B6">
        <f t="shared" si="0"/>
        <v>2.9999999999999997E-4</v>
      </c>
      <c r="C6" t="s">
        <v>7</v>
      </c>
      <c r="D6">
        <v>9</v>
      </c>
      <c r="E6">
        <v>115932.7</v>
      </c>
      <c r="F6" t="s">
        <v>8</v>
      </c>
    </row>
    <row r="7" spans="1:6" x14ac:dyDescent="0.25">
      <c r="A7" t="s">
        <v>9</v>
      </c>
      <c r="B7">
        <f t="shared" si="0"/>
        <v>2.9999999999999997E-4</v>
      </c>
      <c r="C7" t="s">
        <v>7</v>
      </c>
      <c r="D7">
        <v>3</v>
      </c>
      <c r="E7" t="s">
        <v>10</v>
      </c>
      <c r="F7" t="s">
        <v>8</v>
      </c>
    </row>
    <row r="8" spans="1:6" x14ac:dyDescent="0.25">
      <c r="A8" t="s">
        <v>9</v>
      </c>
      <c r="B8">
        <f t="shared" si="0"/>
        <v>2.9999999999999997E-4</v>
      </c>
      <c r="C8" t="s">
        <v>7</v>
      </c>
      <c r="D8">
        <v>5</v>
      </c>
      <c r="E8">
        <v>302.74</v>
      </c>
      <c r="F8" t="s">
        <v>8</v>
      </c>
    </row>
    <row r="9" spans="1:6" x14ac:dyDescent="0.25">
      <c r="A9" t="s">
        <v>9</v>
      </c>
      <c r="B9">
        <f t="shared" si="0"/>
        <v>2.9999999999999997E-4</v>
      </c>
      <c r="C9" t="s">
        <v>7</v>
      </c>
      <c r="D9">
        <v>7</v>
      </c>
      <c r="E9">
        <v>573.62</v>
      </c>
      <c r="F9" t="s">
        <v>8</v>
      </c>
    </row>
    <row r="10" spans="1:6" x14ac:dyDescent="0.25">
      <c r="A10" t="s">
        <v>9</v>
      </c>
      <c r="B10">
        <f t="shared" si="0"/>
        <v>2.9999999999999997E-4</v>
      </c>
      <c r="C10" t="s">
        <v>7</v>
      </c>
      <c r="D10">
        <v>9</v>
      </c>
      <c r="E10">
        <v>11697.99</v>
      </c>
      <c r="F10" t="s">
        <v>8</v>
      </c>
    </row>
    <row r="11" spans="1:6" x14ac:dyDescent="0.25">
      <c r="A11" t="s">
        <v>6</v>
      </c>
      <c r="B11">
        <f>1/40</f>
        <v>2.5000000000000001E-2</v>
      </c>
      <c r="C11" t="s">
        <v>14</v>
      </c>
      <c r="D11">
        <v>8.25</v>
      </c>
      <c r="E11">
        <v>1535</v>
      </c>
      <c r="F11" t="s">
        <v>15</v>
      </c>
    </row>
    <row r="12" spans="1:6" x14ac:dyDescent="0.25">
      <c r="A12" t="s">
        <v>9</v>
      </c>
      <c r="B12">
        <f>1/40</f>
        <v>2.5000000000000001E-2</v>
      </c>
      <c r="C12" t="s">
        <v>14</v>
      </c>
      <c r="D12">
        <v>8.25</v>
      </c>
      <c r="E12">
        <v>20</v>
      </c>
      <c r="F12" t="s">
        <v>15</v>
      </c>
    </row>
    <row r="13" spans="1:6" x14ac:dyDescent="0.25">
      <c r="A13" t="s">
        <v>48</v>
      </c>
      <c r="B13">
        <f t="shared" ref="B13:B14" si="1">1/40</f>
        <v>2.5000000000000001E-2</v>
      </c>
      <c r="C13" t="s">
        <v>14</v>
      </c>
      <c r="D13">
        <v>8.25</v>
      </c>
      <c r="E13">
        <v>75</v>
      </c>
      <c r="F13" t="s">
        <v>15</v>
      </c>
    </row>
    <row r="14" spans="1:6" x14ac:dyDescent="0.25">
      <c r="A14" t="s">
        <v>49</v>
      </c>
      <c r="B14">
        <f t="shared" si="1"/>
        <v>2.5000000000000001E-2</v>
      </c>
      <c r="C14" t="s">
        <v>14</v>
      </c>
      <c r="D14">
        <v>8.25</v>
      </c>
      <c r="E14">
        <v>174</v>
      </c>
      <c r="F14" t="s">
        <v>15</v>
      </c>
    </row>
    <row r="15" spans="1:6" x14ac:dyDescent="0.25">
      <c r="A15" t="s">
        <v>6</v>
      </c>
      <c r="B15">
        <f>0.1/10</f>
        <v>0.01</v>
      </c>
      <c r="C15" t="s">
        <v>11</v>
      </c>
      <c r="D15">
        <v>7</v>
      </c>
      <c r="E15">
        <v>1440.0319999999999</v>
      </c>
      <c r="F15" t="s">
        <v>43</v>
      </c>
    </row>
    <row r="16" spans="1:6" x14ac:dyDescent="0.25">
      <c r="A16" t="s">
        <v>9</v>
      </c>
      <c r="B16">
        <f>0.1/10</f>
        <v>0.01</v>
      </c>
      <c r="C16" t="s">
        <v>11</v>
      </c>
      <c r="D16">
        <v>7</v>
      </c>
      <c r="E16">
        <v>50.6</v>
      </c>
      <c r="F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1" workbookViewId="0">
      <selection activeCell="E22" sqref="E22"/>
    </sheetView>
  </sheetViews>
  <sheetFormatPr defaultRowHeight="15" x14ac:dyDescent="0.25"/>
  <cols>
    <col min="1" max="1" width="15.28515625" bestFit="1" customWidth="1"/>
    <col min="2" max="2" width="16" bestFit="1" customWidth="1"/>
    <col min="3" max="3" width="14.5703125" bestFit="1" customWidth="1"/>
    <col min="4" max="4" width="18" bestFit="1" customWidth="1"/>
  </cols>
  <sheetData>
    <row r="1" spans="1:9" x14ac:dyDescent="0.25">
      <c r="A1" t="s">
        <v>17</v>
      </c>
      <c r="B1" t="s">
        <v>16</v>
      </c>
      <c r="C1" t="s">
        <v>5</v>
      </c>
      <c r="D1" t="s">
        <v>4</v>
      </c>
    </row>
    <row r="2" spans="1:9" x14ac:dyDescent="0.25">
      <c r="A2">
        <v>0.71273874999999998</v>
      </c>
      <c r="B2">
        <v>880.67380000000003</v>
      </c>
      <c r="C2" t="s">
        <v>44</v>
      </c>
      <c r="D2" t="s">
        <v>18</v>
      </c>
      <c r="E2" t="s">
        <v>46</v>
      </c>
    </row>
    <row r="3" spans="1:9" ht="15.75" thickBot="1" x14ac:dyDescent="0.3">
      <c r="A3">
        <v>2.7491457000000001</v>
      </c>
      <c r="B3">
        <v>4701.3890000000001</v>
      </c>
      <c r="C3" t="s">
        <v>44</v>
      </c>
    </row>
    <row r="4" spans="1:9" x14ac:dyDescent="0.25">
      <c r="A4">
        <v>6.4775114</v>
      </c>
      <c r="B4">
        <v>9340.4390000000003</v>
      </c>
      <c r="C4" t="s">
        <v>44</v>
      </c>
      <c r="D4" s="4" t="s">
        <v>19</v>
      </c>
      <c r="E4" s="4"/>
    </row>
    <row r="5" spans="1:9" x14ac:dyDescent="0.25">
      <c r="A5">
        <v>7.4571753000000003</v>
      </c>
      <c r="B5">
        <v>233.41942</v>
      </c>
      <c r="C5" t="s">
        <v>45</v>
      </c>
      <c r="D5" s="1" t="s">
        <v>20</v>
      </c>
      <c r="E5" s="1">
        <v>0.99372706491098139</v>
      </c>
    </row>
    <row r="6" spans="1:9" x14ac:dyDescent="0.25">
      <c r="A6">
        <v>20.685638000000001</v>
      </c>
      <c r="B6">
        <v>899.29269999999997</v>
      </c>
      <c r="C6" t="s">
        <v>45</v>
      </c>
      <c r="D6" s="1" t="s">
        <v>21</v>
      </c>
      <c r="E6" s="1">
        <v>0.98749347953659372</v>
      </c>
    </row>
    <row r="7" spans="1:9" x14ac:dyDescent="0.25">
      <c r="A7">
        <v>32.391185999999998</v>
      </c>
      <c r="B7">
        <v>1714.5220999999999</v>
      </c>
      <c r="C7" t="s">
        <v>45</v>
      </c>
      <c r="D7" s="1" t="s">
        <v>22</v>
      </c>
      <c r="E7" s="1">
        <v>0.97498695907318744</v>
      </c>
    </row>
    <row r="8" spans="1:9" x14ac:dyDescent="0.25">
      <c r="A8">
        <v>44.803916999999998</v>
      </c>
      <c r="B8">
        <v>2479.904</v>
      </c>
      <c r="C8" t="s">
        <v>45</v>
      </c>
      <c r="D8" s="1" t="s">
        <v>23</v>
      </c>
      <c r="E8" s="1">
        <v>670.02005546883538</v>
      </c>
    </row>
    <row r="9" spans="1:9" ht="15.75" thickBot="1" x14ac:dyDescent="0.3">
      <c r="A9">
        <v>67.828575000000001</v>
      </c>
      <c r="B9">
        <v>3192.3667</v>
      </c>
      <c r="C9" t="s">
        <v>45</v>
      </c>
      <c r="D9" s="2" t="s">
        <v>24</v>
      </c>
      <c r="E9" s="2">
        <v>3</v>
      </c>
    </row>
    <row r="11" spans="1:9" ht="15.75" thickBot="1" x14ac:dyDescent="0.3">
      <c r="D11" t="s">
        <v>25</v>
      </c>
    </row>
    <row r="12" spans="1:9" x14ac:dyDescent="0.25">
      <c r="D12" s="3"/>
      <c r="E12" s="3" t="s">
        <v>30</v>
      </c>
      <c r="F12" s="3" t="s">
        <v>31</v>
      </c>
      <c r="G12" s="3" t="s">
        <v>32</v>
      </c>
      <c r="H12" s="3" t="s">
        <v>33</v>
      </c>
      <c r="I12" s="3" t="s">
        <v>34</v>
      </c>
    </row>
    <row r="13" spans="1:9" x14ac:dyDescent="0.25">
      <c r="D13" s="1" t="s">
        <v>26</v>
      </c>
      <c r="E13" s="1">
        <v>1</v>
      </c>
      <c r="F13" s="1">
        <v>35446498.718983568</v>
      </c>
      <c r="G13" s="1">
        <v>35446498.718983568</v>
      </c>
      <c r="H13" s="1">
        <v>78.958290791269491</v>
      </c>
      <c r="I13" s="1">
        <v>7.1344057367496438E-2</v>
      </c>
    </row>
    <row r="14" spans="1:9" x14ac:dyDescent="0.25">
      <c r="D14" s="1" t="s">
        <v>27</v>
      </c>
      <c r="E14" s="1">
        <v>1</v>
      </c>
      <c r="F14" s="1">
        <v>448926.87473046122</v>
      </c>
      <c r="G14" s="1">
        <v>448926.87473046122</v>
      </c>
      <c r="H14" s="1"/>
      <c r="I14" s="1"/>
    </row>
    <row r="15" spans="1:9" ht="15.75" thickBot="1" x14ac:dyDescent="0.3">
      <c r="D15" s="2" t="s">
        <v>28</v>
      </c>
      <c r="E15" s="2">
        <v>2</v>
      </c>
      <c r="F15" s="2">
        <v>35895425.593714029</v>
      </c>
      <c r="G15" s="2"/>
      <c r="H15" s="2"/>
      <c r="I15" s="2"/>
    </row>
    <row r="16" spans="1:9" ht="15.75" thickBot="1" x14ac:dyDescent="0.3"/>
    <row r="17" spans="4:12" x14ac:dyDescent="0.25">
      <c r="D17" s="3"/>
      <c r="E17" s="3" t="s">
        <v>35</v>
      </c>
      <c r="F17" s="3" t="s">
        <v>23</v>
      </c>
      <c r="G17" s="3" t="s">
        <v>36</v>
      </c>
      <c r="H17" s="3" t="s">
        <v>37</v>
      </c>
      <c r="I17" s="3" t="s">
        <v>38</v>
      </c>
      <c r="J17" s="3" t="s">
        <v>39</v>
      </c>
      <c r="K17" s="3" t="s">
        <v>40</v>
      </c>
      <c r="L17" s="3" t="s">
        <v>41</v>
      </c>
    </row>
    <row r="18" spans="4:12" x14ac:dyDescent="0.25">
      <c r="D18" s="1" t="s">
        <v>29</v>
      </c>
      <c r="E18" s="1">
        <v>203.1510841687932</v>
      </c>
      <c r="F18" s="1">
        <v>661.76175148636355</v>
      </c>
      <c r="G18" s="1">
        <v>0.30698523103292319</v>
      </c>
      <c r="H18" s="1">
        <v>0.81038096784953007</v>
      </c>
      <c r="I18" s="1">
        <v>-8205.3292167865075</v>
      </c>
      <c r="J18" s="1">
        <v>8611.6313851240957</v>
      </c>
      <c r="K18" s="1">
        <v>-8205.3292167865075</v>
      </c>
      <c r="L18" s="1">
        <v>8611.6313851240957</v>
      </c>
    </row>
    <row r="19" spans="4:12" ht="15.75" thickBot="1" x14ac:dyDescent="0.3">
      <c r="D19" s="2" t="s">
        <v>42</v>
      </c>
      <c r="E19" s="2">
        <v>1440.0320465648442</v>
      </c>
      <c r="F19" s="2">
        <v>162.05904962787781</v>
      </c>
      <c r="G19" s="2">
        <v>8.8858477812344656</v>
      </c>
      <c r="H19" s="2">
        <v>7.1344057367496438E-2</v>
      </c>
      <c r="I19" s="2">
        <v>-619.12341735686869</v>
      </c>
      <c r="J19" s="2">
        <v>3499.1875104865571</v>
      </c>
      <c r="K19" s="2">
        <v>-619.12341735686869</v>
      </c>
      <c r="L19" s="2">
        <v>3499.1875104865571</v>
      </c>
    </row>
    <row r="21" spans="4:12" x14ac:dyDescent="0.25">
      <c r="D21" t="s">
        <v>18</v>
      </c>
      <c r="E21" t="s">
        <v>47</v>
      </c>
    </row>
    <row r="22" spans="4:12" ht="15.75" thickBot="1" x14ac:dyDescent="0.3"/>
    <row r="23" spans="4:12" x14ac:dyDescent="0.25">
      <c r="D23" s="4" t="s">
        <v>19</v>
      </c>
      <c r="E23" s="4"/>
    </row>
    <row r="24" spans="4:12" x14ac:dyDescent="0.25">
      <c r="D24" s="1" t="s">
        <v>20</v>
      </c>
      <c r="E24" s="1">
        <v>0.98756025859679031</v>
      </c>
    </row>
    <row r="25" spans="4:12" x14ac:dyDescent="0.25">
      <c r="D25" s="1" t="s">
        <v>21</v>
      </c>
      <c r="E25" s="1">
        <v>0.97527526435975931</v>
      </c>
    </row>
    <row r="26" spans="4:12" x14ac:dyDescent="0.25">
      <c r="D26" s="1" t="s">
        <v>22</v>
      </c>
      <c r="E26" s="1">
        <v>0.96703368581301241</v>
      </c>
    </row>
    <row r="27" spans="4:12" x14ac:dyDescent="0.25">
      <c r="D27" s="1" t="s">
        <v>23</v>
      </c>
      <c r="E27" s="1">
        <v>215.3596181097262</v>
      </c>
    </row>
    <row r="28" spans="4:12" ht="15.75" thickBot="1" x14ac:dyDescent="0.3">
      <c r="D28" s="2" t="s">
        <v>24</v>
      </c>
      <c r="E28" s="2">
        <v>5</v>
      </c>
    </row>
    <row r="30" spans="4:12" ht="15.75" thickBot="1" x14ac:dyDescent="0.3">
      <c r="D30" t="s">
        <v>25</v>
      </c>
    </row>
    <row r="31" spans="4:12" x14ac:dyDescent="0.25">
      <c r="D31" s="3"/>
      <c r="E31" s="3" t="s">
        <v>30</v>
      </c>
      <c r="F31" s="3" t="s">
        <v>31</v>
      </c>
      <c r="G31" s="3" t="s">
        <v>32</v>
      </c>
      <c r="H31" s="3" t="s">
        <v>33</v>
      </c>
      <c r="I31" s="3" t="s">
        <v>34</v>
      </c>
    </row>
    <row r="32" spans="4:12" x14ac:dyDescent="0.25">
      <c r="D32" s="1" t="s">
        <v>26</v>
      </c>
      <c r="E32" s="1">
        <v>1</v>
      </c>
      <c r="F32" s="1">
        <v>5488394.9020617828</v>
      </c>
      <c r="G32" s="1">
        <v>5488394.9020617828</v>
      </c>
      <c r="H32" s="1">
        <v>118.33597882103781</v>
      </c>
      <c r="I32" s="1">
        <v>1.6624127011823481E-3</v>
      </c>
    </row>
    <row r="33" spans="4:12" x14ac:dyDescent="0.25">
      <c r="D33" s="1" t="s">
        <v>27</v>
      </c>
      <c r="E33" s="1">
        <v>3</v>
      </c>
      <c r="F33" s="1">
        <v>139139.29533710133</v>
      </c>
      <c r="G33" s="1">
        <v>46379.765112367109</v>
      </c>
      <c r="H33" s="1"/>
      <c r="I33" s="1"/>
    </row>
    <row r="34" spans="4:12" ht="15.75" thickBot="1" x14ac:dyDescent="0.3">
      <c r="D34" s="2" t="s">
        <v>28</v>
      </c>
      <c r="E34" s="2">
        <v>4</v>
      </c>
      <c r="F34" s="2">
        <v>5627534.1973988842</v>
      </c>
      <c r="G34" s="2"/>
      <c r="H34" s="2"/>
      <c r="I34" s="2"/>
    </row>
    <row r="35" spans="4:12" ht="15.75" thickBot="1" x14ac:dyDescent="0.3"/>
    <row r="36" spans="4:12" x14ac:dyDescent="0.25">
      <c r="D36" s="3"/>
      <c r="E36" s="3" t="s">
        <v>35</v>
      </c>
      <c r="F36" s="3" t="s">
        <v>23</v>
      </c>
      <c r="G36" s="3" t="s">
        <v>36</v>
      </c>
      <c r="H36" s="3" t="s">
        <v>37</v>
      </c>
      <c r="I36" s="3" t="s">
        <v>38</v>
      </c>
      <c r="J36" s="3" t="s">
        <v>39</v>
      </c>
      <c r="K36" s="3" t="s">
        <v>40</v>
      </c>
      <c r="L36" s="3" t="s">
        <v>41</v>
      </c>
    </row>
    <row r="37" spans="4:12" x14ac:dyDescent="0.25">
      <c r="D37" s="1" t="s">
        <v>29</v>
      </c>
      <c r="E37" s="1">
        <v>-48.596631511334635</v>
      </c>
      <c r="F37" s="1">
        <v>187.69544570469571</v>
      </c>
      <c r="G37" s="1">
        <v>-0.2589121506325332</v>
      </c>
      <c r="H37" s="1">
        <v>0.81245177086688103</v>
      </c>
      <c r="I37" s="1">
        <v>-645.92730921282259</v>
      </c>
      <c r="J37" s="1">
        <v>548.73404619015332</v>
      </c>
      <c r="K37" s="1">
        <v>-645.92730921282259</v>
      </c>
      <c r="L37" s="1">
        <v>548.73404619015332</v>
      </c>
    </row>
    <row r="38" spans="4:12" ht="15.75" thickBot="1" x14ac:dyDescent="0.3">
      <c r="D38" s="2" t="s">
        <v>42</v>
      </c>
      <c r="E38" s="2">
        <v>50.601522337114382</v>
      </c>
      <c r="F38" s="2">
        <v>4.6516301737341976</v>
      </c>
      <c r="G38" s="2">
        <v>10.878234177523384</v>
      </c>
      <c r="H38" s="2">
        <v>1.6624127011823466E-3</v>
      </c>
      <c r="I38" s="2">
        <v>35.797959077167768</v>
      </c>
      <c r="J38" s="2">
        <v>65.405085597061003</v>
      </c>
      <c r="K38" s="2">
        <v>35.797959077167768</v>
      </c>
      <c r="L38" s="2">
        <v>65.405085597061003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Compilation</vt:lpstr>
      <vt:lpstr>Sajih Data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2016-06-10T19:55:40Z</dcterms:created>
  <dcterms:modified xsi:type="dcterms:W3CDTF">2016-06-10T21:06:01Z</dcterms:modified>
</cp:coreProperties>
</file>