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"/>
    </mc:Choice>
  </mc:AlternateContent>
  <bookViews>
    <workbookView xWindow="0" yWindow="0" windowWidth="28800" windowHeight="12210" xr2:uid="{61ECBB26-2484-44F6-86DA-2DD1A9D665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2" i="1"/>
  <c r="C25" i="1"/>
  <c r="C26" i="1"/>
  <c r="C27" i="1"/>
  <c r="C28" i="1"/>
  <c r="C2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2" i="1"/>
  <c r="E25" i="1"/>
  <c r="E26" i="1"/>
  <c r="E27" i="1"/>
  <c r="E28" i="1"/>
  <c r="E29" i="1"/>
  <c r="C3" i="1"/>
  <c r="E3" i="1"/>
  <c r="D19" i="1"/>
  <c r="F19" i="1"/>
  <c r="B19" i="1"/>
</calcChain>
</file>

<file path=xl/sharedStrings.xml><?xml version="1.0" encoding="utf-8"?>
<sst xmlns="http://schemas.openxmlformats.org/spreadsheetml/2006/main" count="63" uniqueCount="43">
  <si>
    <t>Clay</t>
  </si>
  <si>
    <t>SAz-1</t>
  </si>
  <si>
    <t>SWy-2</t>
  </si>
  <si>
    <t>STx-1b</t>
  </si>
  <si>
    <t>SiO2</t>
  </si>
  <si>
    <t>Al2O3</t>
  </si>
  <si>
    <t>TiO2</t>
  </si>
  <si>
    <t>Fe2O3</t>
  </si>
  <si>
    <t>FeO</t>
  </si>
  <si>
    <t>MnO</t>
  </si>
  <si>
    <t>MgO</t>
  </si>
  <si>
    <t>CaO</t>
  </si>
  <si>
    <t>Na2O</t>
  </si>
  <si>
    <t>K2O</t>
  </si>
  <si>
    <t>F</t>
  </si>
  <si>
    <t>P2O5</t>
  </si>
  <si>
    <t>Composition (%)</t>
  </si>
  <si>
    <t>TOTAL</t>
  </si>
  <si>
    <t>Heating Loss (550 C)</t>
  </si>
  <si>
    <t>Heating Loss (550-1000 C)</t>
  </si>
  <si>
    <t>CEC (meq/100g)</t>
  </si>
  <si>
    <t>SA (N2, m2/g)</t>
  </si>
  <si>
    <t>Octahedral Charge</t>
  </si>
  <si>
    <t>Tetrahedral Charge</t>
  </si>
  <si>
    <t>Interlayer Charge</t>
  </si>
  <si>
    <t>Unbalanced Charge</t>
  </si>
  <si>
    <t>Major Ion Exchanged</t>
  </si>
  <si>
    <t>Ca</t>
  </si>
  <si>
    <t>Error (m2/g)</t>
  </si>
  <si>
    <t>STRUCTURE</t>
  </si>
  <si>
    <t>Extra Si</t>
  </si>
  <si>
    <t>S</t>
  </si>
  <si>
    <t>CO2</t>
  </si>
  <si>
    <t>Na, Ca</t>
  </si>
  <si>
    <t>All data from Clays.org</t>
  </si>
  <si>
    <t>Diff From STx-1b</t>
  </si>
  <si>
    <t>Differences are "similar"</t>
  </si>
  <si>
    <t>Yes</t>
  </si>
  <si>
    <t>No</t>
  </si>
  <si>
    <t>Ra Kd (see table for pHs)</t>
  </si>
  <si>
    <t>"Direction of correlation"</t>
  </si>
  <si>
    <t>Increasing-&gt;Higher sorption</t>
  </si>
  <si>
    <t>Decreasing-&gt;Higher 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</si>
</sst>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CBC2-D997-4B21-93C0-8768971407AC}">
  <dimension ref="A1:I30"/>
  <sheetViews>
    <sheetView tabSelected="1" topLeftCell="A3" workbookViewId="0">
      <selection activeCell="A35" sqref="A35:B39"/>
    </sheetView>
  </sheetViews>
  <sheetFormatPr defaultRowHeight="15" x14ac:dyDescent="0.25"/>
  <cols>
    <col min="1" max="1" width="23.5703125" bestFit="1" customWidth="1"/>
    <col min="3" max="3" width="15.7109375" bestFit="1" customWidth="1"/>
    <col min="5" max="5" width="15.7109375" bestFit="1" customWidth="1"/>
    <col min="7" max="7" width="24.140625" bestFit="1" customWidth="1"/>
    <col min="8" max="8" width="24.140625" customWidth="1"/>
  </cols>
  <sheetData>
    <row r="1" spans="1:9" x14ac:dyDescent="0.25">
      <c r="A1" s="2" t="s">
        <v>0</v>
      </c>
      <c r="B1" s="2" t="s">
        <v>1</v>
      </c>
      <c r="C1" s="2" t="s">
        <v>35</v>
      </c>
      <c r="D1" s="2" t="s">
        <v>2</v>
      </c>
      <c r="E1" s="2" t="s">
        <v>35</v>
      </c>
      <c r="F1" s="2" t="s">
        <v>3</v>
      </c>
      <c r="G1" s="2" t="s">
        <v>36</v>
      </c>
      <c r="H1" s="2" t="s">
        <v>40</v>
      </c>
      <c r="I1" s="2" t="s">
        <v>34</v>
      </c>
    </row>
    <row r="2" spans="1:9" x14ac:dyDescent="0.25">
      <c r="A2" s="1" t="s">
        <v>16</v>
      </c>
    </row>
    <row r="3" spans="1:9" x14ac:dyDescent="0.25">
      <c r="A3" t="s">
        <v>4</v>
      </c>
      <c r="B3">
        <v>60.4</v>
      </c>
      <c r="C3">
        <f>F3-B3</f>
        <v>9.6999999999999957</v>
      </c>
      <c r="D3">
        <v>62.9</v>
      </c>
      <c r="E3">
        <f>F3-D3</f>
        <v>7.1999999999999957</v>
      </c>
      <c r="F3">
        <v>70.099999999999994</v>
      </c>
      <c r="G3" t="s">
        <v>37</v>
      </c>
      <c r="H3" t="s">
        <v>41</v>
      </c>
    </row>
    <row r="4" spans="1:9" x14ac:dyDescent="0.25">
      <c r="A4" t="s">
        <v>5</v>
      </c>
      <c r="B4">
        <v>17.600000000000001</v>
      </c>
      <c r="C4">
        <f t="shared" ref="C4:C29" si="0">F4-B4</f>
        <v>-1.6000000000000014</v>
      </c>
      <c r="D4">
        <v>19.600000000000001</v>
      </c>
      <c r="E4">
        <f t="shared" ref="E4:E29" si="1">F4-D4</f>
        <v>-3.6000000000000014</v>
      </c>
      <c r="F4">
        <v>16</v>
      </c>
    </row>
    <row r="5" spans="1:9" x14ac:dyDescent="0.25">
      <c r="A5" t="s">
        <v>6</v>
      </c>
      <c r="B5">
        <v>0.24</v>
      </c>
      <c r="C5">
        <f t="shared" si="0"/>
        <v>-1.999999999999999E-2</v>
      </c>
      <c r="D5">
        <v>0.09</v>
      </c>
      <c r="E5">
        <f t="shared" si="1"/>
        <v>0.13</v>
      </c>
      <c r="F5">
        <v>0.22</v>
      </c>
      <c r="G5" t="s">
        <v>38</v>
      </c>
    </row>
    <row r="6" spans="1:9" x14ac:dyDescent="0.25">
      <c r="A6" t="s">
        <v>7</v>
      </c>
      <c r="B6">
        <v>1.42</v>
      </c>
      <c r="C6">
        <f t="shared" si="0"/>
        <v>-0.76999999999999991</v>
      </c>
      <c r="D6">
        <v>3.35</v>
      </c>
      <c r="E6">
        <f t="shared" si="1"/>
        <v>-2.7</v>
      </c>
      <c r="F6">
        <v>0.65</v>
      </c>
    </row>
    <row r="7" spans="1:9" x14ac:dyDescent="0.25">
      <c r="A7" t="s">
        <v>8</v>
      </c>
      <c r="B7">
        <v>0.08</v>
      </c>
      <c r="C7">
        <f t="shared" si="0"/>
        <v>6.9999999999999993E-2</v>
      </c>
      <c r="D7">
        <v>0.32</v>
      </c>
      <c r="E7">
        <f t="shared" si="1"/>
        <v>-0.17</v>
      </c>
      <c r="F7">
        <v>0.15</v>
      </c>
      <c r="G7" t="s">
        <v>38</v>
      </c>
    </row>
    <row r="8" spans="1:9" x14ac:dyDescent="0.25">
      <c r="A8" t="s">
        <v>9</v>
      </c>
      <c r="B8">
        <v>9.9000000000000005E-2</v>
      </c>
      <c r="C8">
        <f t="shared" si="0"/>
        <v>-9.0000000000000011E-2</v>
      </c>
      <c r="D8">
        <v>6.0000000000000001E-3</v>
      </c>
      <c r="E8">
        <f t="shared" si="1"/>
        <v>2.9999999999999992E-3</v>
      </c>
      <c r="F8">
        <v>8.9999999999999993E-3</v>
      </c>
      <c r="G8" t="s">
        <v>38</v>
      </c>
    </row>
    <row r="9" spans="1:9" x14ac:dyDescent="0.25">
      <c r="A9" t="s">
        <v>10</v>
      </c>
      <c r="B9">
        <v>6.46</v>
      </c>
      <c r="C9">
        <f t="shared" si="0"/>
        <v>-2.77</v>
      </c>
      <c r="D9">
        <v>3.05</v>
      </c>
      <c r="E9">
        <f t="shared" si="1"/>
        <v>0.64000000000000012</v>
      </c>
      <c r="F9">
        <v>3.69</v>
      </c>
      <c r="G9" t="s">
        <v>38</v>
      </c>
    </row>
    <row r="10" spans="1:9" x14ac:dyDescent="0.25">
      <c r="A10" t="s">
        <v>11</v>
      </c>
      <c r="B10">
        <v>2.82</v>
      </c>
      <c r="C10">
        <f t="shared" si="0"/>
        <v>-2.23</v>
      </c>
      <c r="D10">
        <v>1.68</v>
      </c>
      <c r="E10">
        <f t="shared" si="1"/>
        <v>-1.0899999999999999</v>
      </c>
      <c r="F10">
        <v>0.59</v>
      </c>
      <c r="G10" t="s">
        <v>37</v>
      </c>
      <c r="H10" t="s">
        <v>42</v>
      </c>
    </row>
    <row r="11" spans="1:9" x14ac:dyDescent="0.25">
      <c r="A11" t="s">
        <v>12</v>
      </c>
      <c r="B11">
        <v>6.3E-2</v>
      </c>
      <c r="C11">
        <f t="shared" si="0"/>
        <v>0.20700000000000002</v>
      </c>
      <c r="D11">
        <v>1.53</v>
      </c>
      <c r="E11">
        <f t="shared" si="1"/>
        <v>-1.26</v>
      </c>
      <c r="F11">
        <v>0.27</v>
      </c>
      <c r="G11" t="s">
        <v>38</v>
      </c>
    </row>
    <row r="12" spans="1:9" x14ac:dyDescent="0.25">
      <c r="A12" t="s">
        <v>13</v>
      </c>
      <c r="B12">
        <v>0.19</v>
      </c>
      <c r="C12">
        <f t="shared" si="0"/>
        <v>-0.112</v>
      </c>
      <c r="D12">
        <v>0.53</v>
      </c>
      <c r="E12">
        <f t="shared" si="1"/>
        <v>-0.45200000000000001</v>
      </c>
      <c r="F12">
        <v>7.8E-2</v>
      </c>
    </row>
    <row r="13" spans="1:9" x14ac:dyDescent="0.25">
      <c r="A13" t="s">
        <v>14</v>
      </c>
      <c r="B13">
        <v>0.28699999999999998</v>
      </c>
      <c r="C13">
        <f t="shared" si="0"/>
        <v>-0.20299999999999996</v>
      </c>
      <c r="D13">
        <v>0.111</v>
      </c>
      <c r="E13">
        <f t="shared" si="1"/>
        <v>-2.6999999999999996E-2</v>
      </c>
      <c r="F13">
        <v>8.4000000000000005E-2</v>
      </c>
      <c r="G13" t="s">
        <v>37</v>
      </c>
      <c r="H13" t="s">
        <v>42</v>
      </c>
    </row>
    <row r="14" spans="1:9" x14ac:dyDescent="0.25">
      <c r="A14" t="s">
        <v>15</v>
      </c>
      <c r="B14">
        <v>0.02</v>
      </c>
      <c r="C14">
        <f t="shared" si="0"/>
        <v>5.9999999999999984E-3</v>
      </c>
      <c r="D14">
        <v>4.9000000000000002E-2</v>
      </c>
      <c r="E14">
        <f t="shared" si="1"/>
        <v>-2.3000000000000003E-2</v>
      </c>
      <c r="F14">
        <v>2.5999999999999999E-2</v>
      </c>
      <c r="G14" t="s">
        <v>38</v>
      </c>
    </row>
    <row r="15" spans="1:9" x14ac:dyDescent="0.25">
      <c r="A15" t="s">
        <v>31</v>
      </c>
      <c r="B15">
        <v>0</v>
      </c>
      <c r="C15">
        <f t="shared" si="0"/>
        <v>0.04</v>
      </c>
      <c r="D15">
        <v>0.05</v>
      </c>
      <c r="E15">
        <f t="shared" si="1"/>
        <v>-1.0000000000000002E-2</v>
      </c>
      <c r="F15">
        <v>0.04</v>
      </c>
      <c r="G15" t="s">
        <v>38</v>
      </c>
    </row>
    <row r="16" spans="1:9" x14ac:dyDescent="0.25">
      <c r="A16" s="3" t="s">
        <v>18</v>
      </c>
      <c r="B16">
        <v>7.54</v>
      </c>
      <c r="C16">
        <f t="shared" si="0"/>
        <v>-4.2200000000000006</v>
      </c>
      <c r="D16">
        <v>1.59</v>
      </c>
      <c r="E16">
        <f t="shared" si="1"/>
        <v>1.7299999999999998</v>
      </c>
      <c r="F16">
        <v>3.32</v>
      </c>
      <c r="G16" t="s">
        <v>38</v>
      </c>
    </row>
    <row r="17" spans="1:8" x14ac:dyDescent="0.25">
      <c r="A17" s="3" t="s">
        <v>19</v>
      </c>
      <c r="B17">
        <v>2.37</v>
      </c>
      <c r="C17">
        <f t="shared" si="0"/>
        <v>0.85000000000000009</v>
      </c>
      <c r="D17">
        <v>4.47</v>
      </c>
      <c r="E17">
        <f t="shared" si="1"/>
        <v>-1.2499999999999996</v>
      </c>
      <c r="F17">
        <v>3.22</v>
      </c>
      <c r="G17" t="s">
        <v>38</v>
      </c>
    </row>
    <row r="18" spans="1:8" x14ac:dyDescent="0.25">
      <c r="A18" s="3" t="s">
        <v>32</v>
      </c>
      <c r="B18">
        <v>0</v>
      </c>
      <c r="C18">
        <f t="shared" si="0"/>
        <v>0.16</v>
      </c>
      <c r="D18">
        <v>1.33</v>
      </c>
      <c r="E18">
        <f t="shared" si="1"/>
        <v>-1.1700000000000002</v>
      </c>
      <c r="F18">
        <v>0.16</v>
      </c>
      <c r="G18" t="s">
        <v>38</v>
      </c>
    </row>
    <row r="19" spans="1:8" x14ac:dyDescent="0.25">
      <c r="A19" s="3" t="s">
        <v>17</v>
      </c>
      <c r="B19">
        <f>SUM(B3:B18)</f>
        <v>99.588999999999999</v>
      </c>
      <c r="D19">
        <f t="shared" ref="D19:F19" si="2">SUM(D3:D18)</f>
        <v>100.65600000000001</v>
      </c>
      <c r="F19">
        <f t="shared" si="2"/>
        <v>98.606999999999999</v>
      </c>
    </row>
    <row r="20" spans="1:8" x14ac:dyDescent="0.25">
      <c r="A20" s="1" t="s">
        <v>20</v>
      </c>
      <c r="B20">
        <v>120</v>
      </c>
      <c r="C20">
        <f t="shared" si="0"/>
        <v>-35.599999999999994</v>
      </c>
      <c r="D20">
        <v>76.400000000000006</v>
      </c>
      <c r="E20">
        <f t="shared" si="1"/>
        <v>8</v>
      </c>
      <c r="F20">
        <v>84.4</v>
      </c>
      <c r="G20" t="s">
        <v>38</v>
      </c>
    </row>
    <row r="21" spans="1:8" x14ac:dyDescent="0.25">
      <c r="A21" s="3" t="s">
        <v>26</v>
      </c>
      <c r="B21" t="s">
        <v>27</v>
      </c>
      <c r="D21" t="s">
        <v>33</v>
      </c>
      <c r="F21" t="s">
        <v>27</v>
      </c>
    </row>
    <row r="22" spans="1:8" x14ac:dyDescent="0.25">
      <c r="A22" s="1" t="s">
        <v>21</v>
      </c>
      <c r="B22">
        <v>97.42</v>
      </c>
      <c r="C22">
        <f t="shared" si="0"/>
        <v>-13.629999999999995</v>
      </c>
      <c r="D22">
        <v>31.82</v>
      </c>
      <c r="E22">
        <f t="shared" si="1"/>
        <v>51.970000000000006</v>
      </c>
      <c r="F22">
        <v>83.79</v>
      </c>
      <c r="G22" t="s">
        <v>38</v>
      </c>
    </row>
    <row r="23" spans="1:8" x14ac:dyDescent="0.25">
      <c r="A23" s="3" t="s">
        <v>28</v>
      </c>
      <c r="B23">
        <v>0.57999999999999996</v>
      </c>
      <c r="D23">
        <v>0.22</v>
      </c>
      <c r="F23">
        <v>0.22</v>
      </c>
    </row>
    <row r="24" spans="1:8" x14ac:dyDescent="0.25">
      <c r="A24" s="1" t="s">
        <v>29</v>
      </c>
    </row>
    <row r="25" spans="1:8" x14ac:dyDescent="0.25">
      <c r="A25" s="3" t="s">
        <v>22</v>
      </c>
      <c r="B25">
        <v>-1.08</v>
      </c>
      <c r="C25">
        <f t="shared" si="0"/>
        <v>0.4</v>
      </c>
      <c r="D25">
        <v>-0.53</v>
      </c>
      <c r="E25">
        <f t="shared" si="1"/>
        <v>-0.15000000000000002</v>
      </c>
      <c r="F25">
        <v>-0.68</v>
      </c>
      <c r="G25" t="s">
        <v>38</v>
      </c>
    </row>
    <row r="26" spans="1:8" x14ac:dyDescent="0.25">
      <c r="A26" s="3" t="s">
        <v>23</v>
      </c>
      <c r="B26">
        <v>0</v>
      </c>
      <c r="C26">
        <f t="shared" si="0"/>
        <v>0</v>
      </c>
      <c r="D26">
        <v>-0.02</v>
      </c>
      <c r="E26">
        <f t="shared" si="1"/>
        <v>0.02</v>
      </c>
      <c r="F26">
        <v>0</v>
      </c>
    </row>
    <row r="27" spans="1:8" x14ac:dyDescent="0.25">
      <c r="A27" s="3" t="s">
        <v>24</v>
      </c>
      <c r="B27">
        <v>-1.08</v>
      </c>
      <c r="C27">
        <f t="shared" si="0"/>
        <v>0.4</v>
      </c>
      <c r="D27">
        <v>-0.55000000000000004</v>
      </c>
      <c r="E27">
        <f t="shared" si="1"/>
        <v>-0.13</v>
      </c>
      <c r="F27">
        <v>-0.68</v>
      </c>
      <c r="G27" t="s">
        <v>38</v>
      </c>
    </row>
    <row r="28" spans="1:8" x14ac:dyDescent="0.25">
      <c r="A28" s="3" t="s">
        <v>25</v>
      </c>
      <c r="B28">
        <v>0.08</v>
      </c>
      <c r="C28">
        <f t="shared" si="0"/>
        <v>-0.16</v>
      </c>
      <c r="D28">
        <v>0.05</v>
      </c>
      <c r="E28">
        <f t="shared" si="1"/>
        <v>-0.13</v>
      </c>
      <c r="F28">
        <v>-0.08</v>
      </c>
      <c r="G28" t="s">
        <v>37</v>
      </c>
      <c r="H28" t="s">
        <v>42</v>
      </c>
    </row>
    <row r="29" spans="1:8" x14ac:dyDescent="0.25">
      <c r="A29" s="3" t="s">
        <v>30</v>
      </c>
      <c r="B29">
        <v>0.01</v>
      </c>
      <c r="C29">
        <f t="shared" si="0"/>
        <v>0.57999999999999996</v>
      </c>
      <c r="D29">
        <v>0</v>
      </c>
      <c r="E29">
        <f t="shared" si="1"/>
        <v>0.59</v>
      </c>
      <c r="F29">
        <v>0.59</v>
      </c>
    </row>
    <row r="30" spans="1:8" x14ac:dyDescent="0.25">
      <c r="A30" s="3" t="s">
        <v>39</v>
      </c>
      <c r="B30">
        <v>3724</v>
      </c>
      <c r="D30">
        <v>9700</v>
      </c>
      <c r="F30">
        <v>22600</v>
      </c>
    </row>
  </sheetData>
  <conditionalFormatting sqref="A3:H29">
    <cfRule type="expression" dxfId="1" priority="1">
      <formula>$G3="No"</formula>
    </cfRule>
    <cfRule type="expression" dxfId="0" priority="2">
      <formula>$G3="Yes"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2017-10-11T15:19:04Z</dcterms:created>
  <dcterms:modified xsi:type="dcterms:W3CDTF">2017-10-11T22:38:12Z</dcterms:modified>
</cp:coreProperties>
</file>