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Tables\"/>
    </mc:Choice>
  </mc:AlternateContent>
  <bookViews>
    <workbookView xWindow="0" yWindow="0" windowWidth="1402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  <c r="C6" i="1"/>
  <c r="B6" i="1"/>
  <c r="B4" i="1"/>
</calcChain>
</file>

<file path=xl/sharedStrings.xml><?xml version="1.0" encoding="utf-8"?>
<sst xmlns="http://schemas.openxmlformats.org/spreadsheetml/2006/main" count="10" uniqueCount="10">
  <si>
    <t>Mineral</t>
  </si>
  <si>
    <t>Corr Coef.</t>
  </si>
  <si>
    <t>Na Montmorillonite</t>
  </si>
  <si>
    <t>Ca Monthmorillonite</t>
  </si>
  <si>
    <t>Dried Goethite</t>
  </si>
  <si>
    <t>Dried Ferrihydrite</t>
  </si>
  <si>
    <t>Anaerobic Pyrite</t>
  </si>
  <si>
    <t>BET Surface Area (m2/g)</t>
  </si>
  <si>
    <t>Experimental Surface Area</t>
  </si>
  <si>
    <t>Experiment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</si>
</sst>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5" x14ac:dyDescent="0.25"/>
  <cols>
    <col min="1" max="1" width="19.7109375" bestFit="1" customWidth="1"/>
    <col min="2" max="2" width="22.5703125" bestFit="1" customWidth="1"/>
    <col min="3" max="3" width="9.85546875" bestFit="1" customWidth="1"/>
    <col min="4" max="4" width="16.28515625" style="1" bestFit="1" customWidth="1"/>
    <col min="5" max="5" width="24.85546875" bestFit="1" customWidth="1"/>
  </cols>
  <sheetData>
    <row r="1" spans="1:5" x14ac:dyDescent="0.25">
      <c r="A1" t="s">
        <v>0</v>
      </c>
      <c r="B1" t="s">
        <v>7</v>
      </c>
      <c r="C1" t="s">
        <v>1</v>
      </c>
      <c r="D1" s="1" t="s">
        <v>9</v>
      </c>
      <c r="E1" t="s">
        <v>8</v>
      </c>
    </row>
    <row r="2" spans="1:5" x14ac:dyDescent="0.25">
      <c r="A2" t="s">
        <v>2</v>
      </c>
      <c r="B2">
        <v>50.161999999999999</v>
      </c>
      <c r="C2">
        <v>0.99982000000000004</v>
      </c>
      <c r="D2" s="1">
        <v>0.03</v>
      </c>
      <c r="E2">
        <f>B2*D2</f>
        <v>1.5048599999999999</v>
      </c>
    </row>
    <row r="3" spans="1:5" x14ac:dyDescent="0.25">
      <c r="A3" t="s">
        <v>3</v>
      </c>
      <c r="B3">
        <v>49.277000000000001</v>
      </c>
      <c r="C3">
        <v>0.99968999999999997</v>
      </c>
      <c r="D3" s="1">
        <v>0.03</v>
      </c>
      <c r="E3" s="1">
        <f>B3*D3</f>
        <v>1.47831</v>
      </c>
    </row>
    <row r="4" spans="1:5" x14ac:dyDescent="0.25">
      <c r="A4" t="s">
        <v>4</v>
      </c>
      <c r="B4">
        <f>AVERAGE(145.9,147.02)</f>
        <v>146.46</v>
      </c>
      <c r="C4">
        <v>0.99999000000000005</v>
      </c>
      <c r="D4" s="1">
        <v>0.03</v>
      </c>
      <c r="E4" s="1">
        <f>B4*D4</f>
        <v>4.3937999999999997</v>
      </c>
    </row>
    <row r="5" spans="1:5" x14ac:dyDescent="0.25">
      <c r="A5" t="s">
        <v>5</v>
      </c>
      <c r="B5">
        <v>382.9</v>
      </c>
      <c r="C5">
        <v>0.99992999999999999</v>
      </c>
      <c r="D5" s="1">
        <v>0.03</v>
      </c>
      <c r="E5" s="1">
        <f>B5*D5</f>
        <v>11.486999999999998</v>
      </c>
    </row>
    <row r="6" spans="1:5" x14ac:dyDescent="0.25">
      <c r="A6" t="s">
        <v>6</v>
      </c>
      <c r="B6">
        <f>AVERAGE(0.059,0.078)</f>
        <v>6.8500000000000005E-2</v>
      </c>
      <c r="C6">
        <f>AVERAGE(0.99501,0.99268)</f>
        <v>0.99384499999999998</v>
      </c>
      <c r="D6" s="1">
        <v>0.04</v>
      </c>
      <c r="E6" s="1">
        <f>B6*D6</f>
        <v>2.7400000000000002E-3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2016-09-16T15:26:30Z</dcterms:created>
  <dcterms:modified xsi:type="dcterms:W3CDTF">2016-09-16T16:14:11Z</dcterms:modified>
</cp:coreProperties>
</file>