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560" yWindow="440" windowWidth="25040" windowHeight="15740" tabRatio="500"/>
  </bookViews>
  <sheets>
    <sheet name="FHY_07_21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<sst xmlns="http://schemas.openxmlformats.org/spreadsheetml/2006/main" count="37" uniqueCount="36">
  <si>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</si>
  <si>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</si>
  <si>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</si>
  <si>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</si>
  <si>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</si>
  <si>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</si>
  <si>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</si>
  <si>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</si>
  <si>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</si>
  <si>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</si>
  <si>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</si>
  <si>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</si>
  <si>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</si>
  <si>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</si>
  <si>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</si>
  <si>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</si>
  <si>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</si>
  <si>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</si>
  <si>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</si>
  <si>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</si>
  <si>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</si>
  <si>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</si>
  <si>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</si>
  <si>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</si>
  <si>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</si>
  <si>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</si>
  <si>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</si>
  <si>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</si>
  <si>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</si>
  <si>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</si>
  <si>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</si>
  <si>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</si>
  <si>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</si>
  <si>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pH</t>
  </si>
  <si>
    <t>sPH</t>
  </si>
  <si>
    <t>10000_NoFHY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</si>
</sst>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K1" sqref="K1:Q8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33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>
      <c r="A2">
        <v>0</v>
      </c>
      <c r="B2" t="s">
        <v>8</v>
      </c>
      <c r="C2">
        <v>67.069999999999993</v>
      </c>
      <c r="D2">
        <v>6.31</v>
      </c>
      <c r="E2">
        <v>9135</v>
      </c>
      <c r="F2">
        <v>13.0533062845</v>
      </c>
      <c r="G2">
        <v>0.65619366525</v>
      </c>
      <c r="H2">
        <v>1960.3796726099999</v>
      </c>
      <c r="I2">
        <v>63.237393515199997</v>
      </c>
      <c r="J2">
        <v>6.8</v>
      </c>
      <c r="K2">
        <v>5000</v>
      </c>
      <c r="L2">
        <f>AVERAGE(F2:F4)</f>
        <v>13.6354769566</v>
      </c>
      <c r="M2">
        <f>_xlfn.STDEV.S(F2:F4)</f>
        <v>3.3668415267611458</v>
      </c>
      <c r="N2">
        <f>AVERAGE(H2:H4)</f>
        <v>1945.8033795700001</v>
      </c>
      <c r="O2">
        <f>_xlfn.STDEV.S(H2:H4)</f>
        <v>84.298421516669038</v>
      </c>
      <c r="P2">
        <f>AVERAGE(J2:J4)</f>
        <v>6.7666666666666666</v>
      </c>
      <c r="Q2">
        <f>_xlfn.STDEV.S(J2:J4)</f>
        <v>9.4516312525052007E-2</v>
      </c>
    </row>
    <row r="3" spans="1:17">
      <c r="A3">
        <v>1</v>
      </c>
      <c r="B3" t="s">
        <v>9</v>
      </c>
      <c r="C3">
        <v>70.27</v>
      </c>
      <c r="D3">
        <v>6.16</v>
      </c>
      <c r="E3">
        <v>9135</v>
      </c>
      <c r="F3">
        <v>17.255440459199999</v>
      </c>
      <c r="G3">
        <v>0.86531916382200003</v>
      </c>
      <c r="H3">
        <v>1855.16733187</v>
      </c>
      <c r="I3">
        <v>62.238145323399998</v>
      </c>
      <c r="J3">
        <v>6.66</v>
      </c>
      <c r="K3">
        <v>10000</v>
      </c>
      <c r="L3">
        <f>AVERAGE(F5:F7)</f>
        <v>32.072340648366662</v>
      </c>
      <c r="M3">
        <f>_xlfn.STDEV.S(F5:F7)</f>
        <v>5.0847941992042198</v>
      </c>
      <c r="N3">
        <f>AVERAGE(H5:H7)</f>
        <v>3771.3904318733335</v>
      </c>
      <c r="O3">
        <f>_xlfn.STDEV.S(H5:H7)</f>
        <v>127.31223649679332</v>
      </c>
      <c r="P3">
        <f>AVERAGE(J5:J7)</f>
        <v>6.7966666666666669</v>
      </c>
      <c r="Q3">
        <f>_xlfn.STDEV.S(J5:J7)</f>
        <v>0.12503332889007385</v>
      </c>
    </row>
    <row r="4" spans="1:17">
      <c r="A4">
        <v>2</v>
      </c>
      <c r="B4" t="s">
        <v>10</v>
      </c>
      <c r="C4">
        <v>65.2</v>
      </c>
      <c r="D4">
        <v>6.4</v>
      </c>
      <c r="E4">
        <v>9135</v>
      </c>
      <c r="F4">
        <v>10.597684126100001</v>
      </c>
      <c r="G4">
        <v>0.534347957072</v>
      </c>
      <c r="H4">
        <v>2021.86313423</v>
      </c>
      <c r="I4">
        <v>64.089875528600004</v>
      </c>
      <c r="J4">
        <v>6.84</v>
      </c>
      <c r="K4" t="s">
        <v>35</v>
      </c>
      <c r="L4">
        <f>AVERAGE(F8:F10)</f>
        <v>30.207643608266665</v>
      </c>
      <c r="M4">
        <f>_xlfn.STDEV.S(F8:F10)</f>
        <v>10.083568783519652</v>
      </c>
      <c r="N4">
        <f>AVERAGE(H8:H10)</f>
        <v>3818.0784080766666</v>
      </c>
      <c r="O4">
        <f>_xlfn.STDEV.S(H8:H10)</f>
        <v>252.47072810964116</v>
      </c>
      <c r="P4">
        <f>AVERAGE(J8:J10)</f>
        <v>6.69</v>
      </c>
      <c r="Q4">
        <f>_xlfn.STDEV.S(J8:J10)</f>
        <v>0.16370705543744921</v>
      </c>
    </row>
    <row r="5" spans="1:17">
      <c r="A5">
        <v>3</v>
      </c>
      <c r="B5" t="s">
        <v>11</v>
      </c>
      <c r="C5">
        <v>83.2</v>
      </c>
      <c r="D5">
        <v>5.66</v>
      </c>
      <c r="E5">
        <v>18270</v>
      </c>
      <c r="F5">
        <v>34.234688859099997</v>
      </c>
      <c r="G5">
        <v>1.71282010429</v>
      </c>
      <c r="H5">
        <v>3717.2499148699999</v>
      </c>
      <c r="I5">
        <v>124.487995025</v>
      </c>
      <c r="J5">
        <v>6.71</v>
      </c>
      <c r="K5">
        <v>25000</v>
      </c>
      <c r="L5">
        <f>AVERAGE(F11:F13)</f>
        <v>121.196980161</v>
      </c>
      <c r="M5">
        <f>_xlfn.STDEV.S(F11:F13)</f>
        <v>5.4149045140978913</v>
      </c>
      <c r="N5">
        <f>AVERAGE(H11:H13)</f>
        <v>8401.521034413332</v>
      </c>
      <c r="O5">
        <f>_xlfn.STDEV.S(H11:H13)</f>
        <v>135.57748397703423</v>
      </c>
      <c r="P5">
        <f>AVERAGE(J11:J13)</f>
        <v>6.73</v>
      </c>
      <c r="Q5">
        <f>_xlfn.STDEV.S(J11:J13)</f>
        <v>5.567764362830039E-2</v>
      </c>
    </row>
    <row r="6" spans="1:17">
      <c r="A6">
        <v>4</v>
      </c>
      <c r="B6" t="s">
        <v>12</v>
      </c>
      <c r="C6">
        <v>77.13</v>
      </c>
      <c r="D6">
        <v>5.88</v>
      </c>
      <c r="E6">
        <v>18270</v>
      </c>
      <c r="F6">
        <v>26.263765596399999</v>
      </c>
      <c r="G6">
        <v>1.31471483573</v>
      </c>
      <c r="H6">
        <v>3916.8245737000002</v>
      </c>
      <c r="I6">
        <v>126.390831607</v>
      </c>
      <c r="J6">
        <v>6.94</v>
      </c>
      <c r="K6">
        <v>50000</v>
      </c>
      <c r="L6">
        <f>AVERAGE(F14:F16)</f>
        <v>237.92438853399997</v>
      </c>
      <c r="M6">
        <f>_xlfn.STDEV.S(F14:F16)</f>
        <v>27.841605115760892</v>
      </c>
      <c r="N6">
        <f>AVERAGE(H14:H16)</f>
        <v>16914.95046826667</v>
      </c>
      <c r="O6">
        <f>_xlfn.STDEV.S(H14:H16)</f>
        <v>697.09350589095493</v>
      </c>
      <c r="P6">
        <f>AVERAGE(J14:J16)</f>
        <v>6.9066666666666663</v>
      </c>
      <c r="Q6">
        <f>_xlfn.STDEV.S(J14:J16)</f>
        <v>5.1316014394469103E-2</v>
      </c>
    </row>
    <row r="7" spans="1:17">
      <c r="A7">
        <v>5</v>
      </c>
      <c r="B7" t="s">
        <v>13</v>
      </c>
      <c r="C7">
        <v>84.33</v>
      </c>
      <c r="D7">
        <v>5.62</v>
      </c>
      <c r="E7">
        <v>18270</v>
      </c>
      <c r="F7">
        <v>35.718567489599998</v>
      </c>
      <c r="G7">
        <v>1.7869543538499999</v>
      </c>
      <c r="H7">
        <v>3680.0968070499998</v>
      </c>
      <c r="I7">
        <v>124.252404486</v>
      </c>
      <c r="J7">
        <v>6.74</v>
      </c>
      <c r="K7">
        <v>75000</v>
      </c>
      <c r="L7">
        <f>AVERAGE(F17:F19)</f>
        <v>478.43528891466667</v>
      </c>
      <c r="M7">
        <f>_xlfn.STDEV.S(F17:F19)</f>
        <v>23.831510070757727</v>
      </c>
      <c r="N7">
        <f>AVERAGE(H17:H19)</f>
        <v>22329.109294166668</v>
      </c>
      <c r="O7">
        <f>_xlfn.STDEV.S(H17:H19)</f>
        <v>596.68940916779229</v>
      </c>
      <c r="P7">
        <f>AVERAGE(J17:J19)</f>
        <v>6.7033333333333331</v>
      </c>
      <c r="Q7">
        <f>_xlfn.STDEV.S(J17:J19)</f>
        <v>0.11930353445448834</v>
      </c>
    </row>
    <row r="8" spans="1:17">
      <c r="A8">
        <v>6</v>
      </c>
      <c r="B8" t="s">
        <v>14</v>
      </c>
      <c r="C8">
        <v>75.67</v>
      </c>
      <c r="D8">
        <v>5.94</v>
      </c>
      <c r="E8">
        <v>18270</v>
      </c>
      <c r="F8">
        <v>24.346541879099998</v>
      </c>
      <c r="G8">
        <v>1.21900736233</v>
      </c>
      <c r="H8">
        <v>3964.8277041699998</v>
      </c>
      <c r="I8">
        <v>127.005400839</v>
      </c>
      <c r="J8">
        <v>6.83</v>
      </c>
      <c r="K8">
        <v>100000</v>
      </c>
      <c r="L8">
        <f>AVERAGE(F20:F22)</f>
        <v>686.03384881700003</v>
      </c>
      <c r="M8">
        <f>_xlfn.STDEV.S(F20:F22)</f>
        <v>18.398145094503342</v>
      </c>
      <c r="N8">
        <f>AVERAGE(H20:H22)</f>
        <v>28567.321859633332</v>
      </c>
      <c r="O8">
        <f>_xlfn.STDEV.S(H20:H22)</f>
        <v>460.64971517293952</v>
      </c>
      <c r="P8">
        <f>AVERAGE(J20:J21)</f>
        <v>7.1</v>
      </c>
      <c r="Q8">
        <f>_xlfn.STDEV.S(J20:J21)</f>
        <v>0.14142135623730964</v>
      </c>
    </row>
    <row r="9" spans="1:17">
      <c r="A9">
        <v>7</v>
      </c>
      <c r="B9" t="s">
        <v>15</v>
      </c>
      <c r="C9">
        <v>75.73</v>
      </c>
      <c r="D9">
        <v>5.93</v>
      </c>
      <c r="E9">
        <v>18270</v>
      </c>
      <c r="F9">
        <v>24.425331894900001</v>
      </c>
      <c r="G9">
        <v>1.2229358350499999</v>
      </c>
      <c r="H9">
        <v>3962.85497278</v>
      </c>
      <c r="I9">
        <v>126.978947095</v>
      </c>
      <c r="J9">
        <v>6.73</v>
      </c>
    </row>
    <row r="10" spans="1:17">
      <c r="A10">
        <v>8</v>
      </c>
      <c r="B10" t="s">
        <v>16</v>
      </c>
      <c r="C10">
        <v>89</v>
      </c>
      <c r="D10">
        <v>5.47</v>
      </c>
      <c r="E10">
        <v>18270</v>
      </c>
      <c r="F10">
        <v>41.851057050800001</v>
      </c>
      <c r="G10">
        <v>2.09338259431</v>
      </c>
      <c r="H10">
        <v>3526.55254728</v>
      </c>
      <c r="I10">
        <v>123.682082902</v>
      </c>
      <c r="J10">
        <v>6.51</v>
      </c>
    </row>
    <row r="11" spans="1:17">
      <c r="A11">
        <v>9</v>
      </c>
      <c r="B11" t="s">
        <v>17</v>
      </c>
      <c r="C11">
        <v>154.07</v>
      </c>
      <c r="D11">
        <v>4.16</v>
      </c>
      <c r="E11">
        <v>45675</v>
      </c>
      <c r="F11">
        <v>127.298829161</v>
      </c>
      <c r="G11">
        <v>6.3650996685100001</v>
      </c>
      <c r="H11">
        <v>8248.7439479700006</v>
      </c>
      <c r="I11">
        <v>310.07816190099999</v>
      </c>
      <c r="J11">
        <v>6.67</v>
      </c>
    </row>
    <row r="12" spans="1:17">
      <c r="A12">
        <v>10</v>
      </c>
      <c r="B12" t="s">
        <v>18</v>
      </c>
      <c r="C12">
        <v>146.19999999999999</v>
      </c>
      <c r="D12">
        <v>4.2699999999999996</v>
      </c>
      <c r="E12">
        <v>45675</v>
      </c>
      <c r="F12">
        <v>116.964205424</v>
      </c>
      <c r="G12">
        <v>5.8483916272599998</v>
      </c>
      <c r="H12">
        <v>8507.5005484699996</v>
      </c>
      <c r="I12">
        <v>309.22713141399998</v>
      </c>
      <c r="J12">
        <v>6.74</v>
      </c>
    </row>
    <row r="13" spans="1:17">
      <c r="A13">
        <v>11</v>
      </c>
      <c r="B13" t="s">
        <v>19</v>
      </c>
      <c r="C13">
        <v>148</v>
      </c>
      <c r="D13">
        <v>4.24</v>
      </c>
      <c r="E13">
        <v>45675</v>
      </c>
      <c r="F13">
        <v>119.327905898</v>
      </c>
      <c r="G13">
        <v>5.9665705845200003</v>
      </c>
      <c r="H13">
        <v>8448.3186067999995</v>
      </c>
      <c r="I13">
        <v>309.35628860999998</v>
      </c>
      <c r="J13">
        <v>6.78</v>
      </c>
    </row>
    <row r="14" spans="1:17">
      <c r="A14">
        <v>12</v>
      </c>
      <c r="B14" t="s">
        <v>20</v>
      </c>
      <c r="C14">
        <v>236.87</v>
      </c>
      <c r="D14">
        <v>3.36</v>
      </c>
      <c r="E14">
        <v>91350</v>
      </c>
      <c r="F14">
        <v>236.02905093199999</v>
      </c>
      <c r="G14">
        <v>11.8015084268</v>
      </c>
      <c r="H14">
        <v>16962.405617799999</v>
      </c>
      <c r="I14">
        <v>618.55583206999995</v>
      </c>
      <c r="J14">
        <v>6.85</v>
      </c>
    </row>
    <row r="15" spans="1:17">
      <c r="A15">
        <v>13</v>
      </c>
      <c r="B15" t="s">
        <v>21</v>
      </c>
      <c r="C15">
        <v>260.2</v>
      </c>
      <c r="D15">
        <v>3.2</v>
      </c>
      <c r="E15">
        <v>91350</v>
      </c>
      <c r="F15">
        <v>266.66523539999997</v>
      </c>
      <c r="G15">
        <v>13.333306689800001</v>
      </c>
      <c r="H15">
        <v>16195.341896100001</v>
      </c>
      <c r="I15">
        <v>621.83024722000005</v>
      </c>
      <c r="J15">
        <v>6.92</v>
      </c>
    </row>
    <row r="16" spans="1:17">
      <c r="A16">
        <v>14</v>
      </c>
      <c r="B16" t="s">
        <v>22</v>
      </c>
      <c r="C16">
        <v>217.87</v>
      </c>
      <c r="D16">
        <v>3.5</v>
      </c>
      <c r="E16">
        <v>91350</v>
      </c>
      <c r="F16">
        <v>211.07887926999999</v>
      </c>
      <c r="G16">
        <v>10.5540117006</v>
      </c>
      <c r="H16">
        <v>17587.103890900002</v>
      </c>
      <c r="I16">
        <v>618.30061254600002</v>
      </c>
      <c r="J16">
        <v>6.95</v>
      </c>
    </row>
    <row r="17" spans="1:10">
      <c r="A17">
        <v>15</v>
      </c>
      <c r="B17" t="s">
        <v>23</v>
      </c>
      <c r="C17">
        <v>402.4</v>
      </c>
      <c r="D17">
        <v>2.57</v>
      </c>
      <c r="E17">
        <v>137025</v>
      </c>
      <c r="F17">
        <v>453.39757279000003</v>
      </c>
      <c r="G17">
        <v>22.669895847900001</v>
      </c>
      <c r="H17">
        <v>22955.999491099999</v>
      </c>
      <c r="I17">
        <v>944.49876605700001</v>
      </c>
      <c r="J17">
        <v>6.8</v>
      </c>
    </row>
    <row r="18" spans="1:10">
      <c r="A18">
        <v>16</v>
      </c>
      <c r="B18" t="s">
        <v>24</v>
      </c>
      <c r="C18">
        <v>438.53</v>
      </c>
      <c r="D18">
        <v>2.4700000000000002</v>
      </c>
      <c r="E18">
        <v>137025</v>
      </c>
      <c r="F18">
        <v>500.84229395699998</v>
      </c>
      <c r="G18">
        <v>25.042129130900001</v>
      </c>
      <c r="H18">
        <v>21768.086406400002</v>
      </c>
      <c r="I18">
        <v>960.21064879300002</v>
      </c>
      <c r="J18">
        <v>6.74</v>
      </c>
    </row>
    <row r="19" spans="1:10">
      <c r="A19">
        <v>17</v>
      </c>
      <c r="B19" t="s">
        <v>25</v>
      </c>
      <c r="C19">
        <v>423.47</v>
      </c>
      <c r="D19">
        <v>2.5099999999999998</v>
      </c>
      <c r="E19">
        <v>137025</v>
      </c>
      <c r="F19">
        <v>481.06599999700001</v>
      </c>
      <c r="G19">
        <v>24.0533154968</v>
      </c>
      <c r="H19">
        <v>22263.241985000001</v>
      </c>
      <c r="I19">
        <v>953.07385837200002</v>
      </c>
      <c r="J19">
        <v>6.57</v>
      </c>
    </row>
    <row r="20" spans="1:10">
      <c r="A20">
        <v>18</v>
      </c>
      <c r="B20" t="s">
        <v>26</v>
      </c>
      <c r="C20">
        <v>565.87</v>
      </c>
      <c r="D20">
        <v>2.17</v>
      </c>
      <c r="E20">
        <v>182700</v>
      </c>
      <c r="F20">
        <v>668.060970774</v>
      </c>
      <c r="G20">
        <v>33.403057008700003</v>
      </c>
      <c r="H20">
        <v>29017.323808699999</v>
      </c>
      <c r="I20">
        <v>1280.3842952299999</v>
      </c>
      <c r="J20">
        <v>7.2</v>
      </c>
    </row>
    <row r="21" spans="1:10">
      <c r="A21">
        <v>19</v>
      </c>
      <c r="B21" t="s">
        <v>27</v>
      </c>
      <c r="C21">
        <v>593.87</v>
      </c>
      <c r="D21">
        <v>2.12</v>
      </c>
      <c r="E21">
        <v>182700</v>
      </c>
      <c r="F21">
        <v>704.82964480299995</v>
      </c>
      <c r="G21">
        <v>35.2414899308</v>
      </c>
      <c r="H21">
        <v>28096.715827200002</v>
      </c>
      <c r="I21">
        <v>1295.4863726999999</v>
      </c>
      <c r="J21">
        <v>7</v>
      </c>
    </row>
    <row r="22" spans="1:10">
      <c r="A22">
        <v>20</v>
      </c>
      <c r="B22" t="s">
        <v>28</v>
      </c>
      <c r="C22">
        <v>578.92999999999995</v>
      </c>
      <c r="D22">
        <v>2.15</v>
      </c>
      <c r="E22">
        <v>182700</v>
      </c>
      <c r="F22">
        <v>685.21093087400004</v>
      </c>
      <c r="G22">
        <v>34.260554662799997</v>
      </c>
      <c r="H22">
        <v>28587.925942999998</v>
      </c>
      <c r="I22">
        <v>1287.16844618</v>
      </c>
      <c r="J22">
        <v>6.8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FHY_07_21_2015 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2015-07-29T17:51:18Z</dcterms:created>
  <dcterms:modified xsi:type="dcterms:W3CDTF">2015-07-29T17:55:36Z</dcterms:modified>
</cp:coreProperties>
</file>