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FHY_pH7\"/>
    </mc:Choice>
  </mc:AlternateContent>
  <bookViews>
    <workbookView xWindow="240" yWindow="15" windowWidth="16095" windowHeight="9660" activeTab="2"/>
  </bookViews>
  <sheets>
    <sheet name="Parameters" sheetId="1" r:id="rId1"/>
    <sheet name="Bottle Results" sheetId="2" r:id="rId2"/>
    <sheet name="Equilibrated Data" sheetId="3" r:id="rId3"/>
    <sheet name="Result" sheetId="4" r:id="rId4"/>
  </sheets>
  <calcPr calcId="152511"/>
</workbook>
</file>

<file path=xl/calcChain.xml><?xml version="1.0" encoding="utf-8"?>
<calcChain xmlns="http://schemas.openxmlformats.org/spreadsheetml/2006/main">
  <c r="L4" i="4" l="1"/>
  <c r="L5" i="4"/>
  <c r="L6" i="4"/>
  <c r="L7" i="4"/>
  <c r="L8" i="4"/>
  <c r="L3" i="4"/>
  <c r="K4" i="4"/>
  <c r="K5" i="4"/>
  <c r="K6" i="4"/>
  <c r="K7" i="4"/>
  <c r="K8" i="4"/>
  <c r="K3" i="4"/>
</calcChain>
</file>

<file path=xl/sharedStrings.xml><?xml version="1.0" encoding="utf-8"?>
<sst xmlns="http://schemas.openxmlformats.org/spreadsheetml/2006/main" count="113" uniqueCount="74">
  <si>
    <t>Value</t>
  </si>
  <si>
    <t>Error</t>
  </si>
  <si>
    <t>Units</t>
  </si>
  <si>
    <t>Notes</t>
  </si>
  <si>
    <t>Parameters</t>
  </si>
  <si>
    <t>Experiment Date</t>
  </si>
  <si>
    <t>Sample Volume</t>
  </si>
  <si>
    <t>Mineral Type</t>
  </si>
  <si>
    <t>Radium Stock Used</t>
  </si>
  <si>
    <t>Stock Activity</t>
  </si>
  <si>
    <t>Independent Cs?</t>
  </si>
  <si>
    <t>FHY</t>
  </si>
  <si>
    <t>Ra_Stock_4</t>
  </si>
  <si>
    <t>mL</t>
  </si>
  <si>
    <t>Bq/mL</t>
  </si>
  <si>
    <t>Liquid volume</t>
  </si>
  <si>
    <t>Activity of stock used to add radium (note you should use the actual activity, not the counted activity)</t>
  </si>
  <si>
    <t>Stock Volume Added (mL)</t>
  </si>
  <si>
    <t>Stock Vol Err (mL)</t>
  </si>
  <si>
    <t>Final pH</t>
  </si>
  <si>
    <t>Mineral Mass (g)</t>
  </si>
  <si>
    <t>Mineral Mass Error (g)</t>
  </si>
  <si>
    <t>Include</t>
  </si>
  <si>
    <t>Cw (Bq/mL)</t>
  </si>
  <si>
    <t>dCw (Bq/mL)</t>
  </si>
  <si>
    <t>Total Activity (Bq)</t>
  </si>
  <si>
    <t>dTotal Activity (Bq)</t>
  </si>
  <si>
    <t>Cs (Bq/g)</t>
  </si>
  <si>
    <t>dCs (Bq/g)</t>
  </si>
  <si>
    <t>Sample ID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</si>
  <si>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</si>
  <si>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</si>
  <si>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</si>
  <si>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</si>
  <si>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</si>
  <si>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</si>
  <si>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</si>
  <si>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</si>
  <si>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</si>
  <si>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</si>
  <si>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</si>
  <si>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</si>
  <si>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</si>
  <si>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</si>
  <si>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</si>
  <si>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</si>
  <si>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</si>
  <si>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</si>
  <si>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Counts (cps)</t>
  </si>
  <si>
    <t>Error (cps)</t>
  </si>
  <si>
    <t>Scintillation volume (mL)</t>
  </si>
  <si>
    <t>Scintillation volume error (mL)</t>
  </si>
  <si>
    <t>Solid Concentration (g/L)</t>
  </si>
  <si>
    <t>Solid Concentration Error (g/L)</t>
  </si>
  <si>
    <t>expID</t>
  </si>
  <si>
    <t>0</t>
  </si>
  <si>
    <t>5</t>
  </si>
  <si>
    <t>10</t>
  </si>
  <si>
    <t>50</t>
  </si>
  <si>
    <t>100</t>
  </si>
  <si>
    <t>500</t>
  </si>
  <si>
    <t>Cw</t>
  </si>
  <si>
    <t>sCw</t>
  </si>
  <si>
    <t>Cs</t>
  </si>
  <si>
    <t>sCs</t>
  </si>
  <si>
    <t>pH</t>
  </si>
  <si>
    <t>spH</t>
  </si>
  <si>
    <t>totAct</t>
  </si>
  <si>
    <t>stotAct</t>
  </si>
  <si>
    <t>nVals</t>
  </si>
  <si>
    <t>Sample</t>
  </si>
  <si>
    <t>Bq/g</t>
  </si>
  <si>
    <t>M</t>
  </si>
  <si>
    <t>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</si>
</sst>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E8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</row>
    <row r="3" spans="1:5" x14ac:dyDescent="0.25">
      <c r="A3" s="1" t="s">
        <v>5</v>
      </c>
    </row>
    <row r="4" spans="1:5" x14ac:dyDescent="0.25">
      <c r="A4" s="1" t="s">
        <v>6</v>
      </c>
      <c r="B4">
        <v>100</v>
      </c>
      <c r="C4">
        <v>0.17199999999999999</v>
      </c>
      <c r="D4" t="s">
        <v>13</v>
      </c>
      <c r="E4" t="s">
        <v>15</v>
      </c>
    </row>
    <row r="5" spans="1:5" x14ac:dyDescent="0.25">
      <c r="A5" s="1" t="s">
        <v>7</v>
      </c>
      <c r="B5" t="s">
        <v>11</v>
      </c>
    </row>
    <row r="6" spans="1:5" x14ac:dyDescent="0.25">
      <c r="A6" s="1" t="s">
        <v>8</v>
      </c>
      <c r="B6" t="s">
        <v>12</v>
      </c>
    </row>
    <row r="7" spans="1:5" x14ac:dyDescent="0.25">
      <c r="A7" s="1" t="s">
        <v>9</v>
      </c>
      <c r="B7">
        <v>631.52245819489701</v>
      </c>
      <c r="C7">
        <v>0.53167165791808602</v>
      </c>
      <c r="D7" t="s">
        <v>14</v>
      </c>
      <c r="E7" t="s">
        <v>16</v>
      </c>
    </row>
    <row r="8" spans="1:5" x14ac:dyDescent="0.25">
      <c r="A8" s="1" t="s">
        <v>10</v>
      </c>
      <c r="B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3" sqref="B3:F2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6" bestFit="1" customWidth="1"/>
    <col min="6" max="6" width="20.85546875" bestFit="1" customWidth="1"/>
    <col min="7" max="7" width="7.5703125" bestFit="1" customWidth="1"/>
    <col min="8" max="8" width="12" bestFit="1" customWidth="1"/>
    <col min="9" max="9" width="12.42578125" bestFit="1" customWidth="1"/>
    <col min="10" max="10" width="16.85546875" bestFit="1" customWidth="1"/>
    <col min="11" max="11" width="18.140625" bestFit="1" customWidth="1"/>
    <col min="12" max="12" width="12.7109375" bestFit="1" customWidth="1"/>
    <col min="13" max="13" width="12" bestFit="1" customWidth="1"/>
  </cols>
  <sheetData>
    <row r="1" spans="1:13" x14ac:dyDescent="0.25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x14ac:dyDescent="0.25">
      <c r="A2" s="1" t="s">
        <v>29</v>
      </c>
    </row>
    <row r="3" spans="1:13" x14ac:dyDescent="0.25">
      <c r="A3" s="1" t="s">
        <v>30</v>
      </c>
      <c r="B3">
        <v>0</v>
      </c>
      <c r="C3">
        <v>0</v>
      </c>
      <c r="D3">
        <v>6.91</v>
      </c>
      <c r="E3">
        <v>0.03</v>
      </c>
      <c r="F3">
        <v>9.0000000000000006E-5</v>
      </c>
      <c r="G3">
        <v>1</v>
      </c>
      <c r="H3">
        <v>2.49520888864521E-2</v>
      </c>
      <c r="I3">
        <v>2.18976394982522E-2</v>
      </c>
      <c r="J3">
        <v>0</v>
      </c>
      <c r="L3">
        <v>-83.173629621506905</v>
      </c>
    </row>
    <row r="4" spans="1:13" x14ac:dyDescent="0.25">
      <c r="A4" s="1" t="s">
        <v>31</v>
      </c>
      <c r="B4">
        <v>0</v>
      </c>
      <c r="C4">
        <v>0</v>
      </c>
      <c r="D4">
        <v>7</v>
      </c>
      <c r="E4">
        <v>0.03</v>
      </c>
      <c r="F4">
        <v>9.0000000000000006E-5</v>
      </c>
      <c r="G4">
        <v>1</v>
      </c>
      <c r="H4">
        <v>2.3008675089401898E-2</v>
      </c>
      <c r="I4">
        <v>2.1897960080329699E-2</v>
      </c>
      <c r="J4">
        <v>0</v>
      </c>
      <c r="L4">
        <v>-76.695583631339701</v>
      </c>
    </row>
    <row r="5" spans="1:13" x14ac:dyDescent="0.25">
      <c r="A5" s="1" t="s">
        <v>32</v>
      </c>
      <c r="B5">
        <v>0</v>
      </c>
      <c r="C5">
        <v>0</v>
      </c>
      <c r="D5">
        <v>7.01</v>
      </c>
      <c r="E5">
        <v>0.03</v>
      </c>
      <c r="F5">
        <v>9.0000000000000006E-5</v>
      </c>
      <c r="G5">
        <v>1</v>
      </c>
      <c r="H5">
        <v>2.1977662136037301E-2</v>
      </c>
      <c r="I5">
        <v>2.1898130479157899E-2</v>
      </c>
      <c r="J5">
        <v>0</v>
      </c>
      <c r="L5">
        <v>-73.2588737867909</v>
      </c>
    </row>
    <row r="6" spans="1:13" x14ac:dyDescent="0.25">
      <c r="A6" s="1" t="s">
        <v>33</v>
      </c>
      <c r="B6">
        <v>7.92E-3</v>
      </c>
      <c r="C6">
        <v>1E-3</v>
      </c>
      <c r="D6">
        <v>6.93</v>
      </c>
      <c r="E6">
        <v>0.03</v>
      </c>
      <c r="F6">
        <v>9.0000000000000006E-5</v>
      </c>
      <c r="G6">
        <v>1</v>
      </c>
      <c r="H6">
        <v>3.73881123858857E-2</v>
      </c>
      <c r="I6">
        <v>2.1895607013964102E-2</v>
      </c>
      <c r="J6">
        <v>5.00165786890358</v>
      </c>
      <c r="K6">
        <v>0.63153649647037702</v>
      </c>
      <c r="L6">
        <v>42.0948876771672</v>
      </c>
      <c r="M6">
        <v>75.961028890713607</v>
      </c>
    </row>
    <row r="7" spans="1:13" x14ac:dyDescent="0.25">
      <c r="A7" s="1" t="s">
        <v>34</v>
      </c>
      <c r="B7">
        <v>7.92E-3</v>
      </c>
      <c r="C7">
        <v>1E-3</v>
      </c>
      <c r="D7">
        <v>6.94</v>
      </c>
      <c r="E7">
        <v>0.03</v>
      </c>
      <c r="F7">
        <v>9.0000000000000006E-5</v>
      </c>
      <c r="G7">
        <v>1</v>
      </c>
      <c r="H7">
        <v>3.9888090697583999E-2</v>
      </c>
      <c r="I7">
        <v>2.1895202384768799E-2</v>
      </c>
      <c r="J7">
        <v>5.00165786890358</v>
      </c>
      <c r="K7">
        <v>0.63153649647037702</v>
      </c>
      <c r="L7">
        <v>33.7616266381727</v>
      </c>
      <c r="M7">
        <v>75.959737315608805</v>
      </c>
    </row>
    <row r="8" spans="1:13" x14ac:dyDescent="0.25">
      <c r="A8" s="1" t="s">
        <v>35</v>
      </c>
      <c r="B8">
        <v>7.92E-3</v>
      </c>
      <c r="C8">
        <v>1E-3</v>
      </c>
      <c r="D8">
        <v>7.01</v>
      </c>
      <c r="E8">
        <v>0.03</v>
      </c>
      <c r="F8">
        <v>9.0000000000000006E-5</v>
      </c>
      <c r="G8">
        <v>1</v>
      </c>
      <c r="H8">
        <v>3.4632661837955402E-2</v>
      </c>
      <c r="I8">
        <v>2.1896054526190999E-2</v>
      </c>
      <c r="J8">
        <v>5.00165786890358</v>
      </c>
      <c r="K8">
        <v>0.63153649647037702</v>
      </c>
      <c r="L8">
        <v>51.279722836934702</v>
      </c>
      <c r="M8">
        <v>75.9624700320486</v>
      </c>
    </row>
    <row r="9" spans="1:13" x14ac:dyDescent="0.25">
      <c r="A9" s="1" t="s">
        <v>36</v>
      </c>
      <c r="B9">
        <v>1.5800000000000002E-2</v>
      </c>
      <c r="C9">
        <v>1E-3</v>
      </c>
      <c r="D9">
        <v>6.95</v>
      </c>
      <c r="E9">
        <v>0.03</v>
      </c>
      <c r="F9">
        <v>9.0000000000000006E-5</v>
      </c>
      <c r="G9">
        <v>1</v>
      </c>
      <c r="H9">
        <v>4.77986060123375E-2</v>
      </c>
      <c r="I9">
        <v>2.1893930768386301E-2</v>
      </c>
      <c r="J9">
        <v>9.9780548394793698</v>
      </c>
      <c r="K9">
        <v>0.63157832620315002</v>
      </c>
      <c r="L9">
        <v>173.273141274854</v>
      </c>
      <c r="M9">
        <v>75.957912387296801</v>
      </c>
    </row>
    <row r="10" spans="1:13" x14ac:dyDescent="0.25">
      <c r="A10" s="1" t="s">
        <v>37</v>
      </c>
      <c r="B10">
        <v>1.5800000000000002E-2</v>
      </c>
      <c r="C10">
        <v>1E-3</v>
      </c>
      <c r="D10">
        <v>6.95</v>
      </c>
      <c r="E10">
        <v>0.03</v>
      </c>
      <c r="F10">
        <v>9.0000000000000006E-5</v>
      </c>
      <c r="G10">
        <v>1</v>
      </c>
      <c r="H10">
        <v>5.6493786052660498E-2</v>
      </c>
      <c r="I10">
        <v>2.1892548316676801E-2</v>
      </c>
      <c r="J10">
        <v>9.9780548394793698</v>
      </c>
      <c r="K10">
        <v>0.63157832620315002</v>
      </c>
      <c r="L10">
        <v>144.28920780711101</v>
      </c>
      <c r="M10">
        <v>75.953135812693205</v>
      </c>
    </row>
    <row r="11" spans="1:13" x14ac:dyDescent="0.25">
      <c r="A11" s="1" t="s">
        <v>38</v>
      </c>
      <c r="B11">
        <v>1.5800000000000002E-2</v>
      </c>
      <c r="C11">
        <v>1E-3</v>
      </c>
      <c r="D11">
        <v>6.9</v>
      </c>
      <c r="E11">
        <v>0.03</v>
      </c>
      <c r="F11">
        <v>9.0000000000000006E-5</v>
      </c>
      <c r="G11">
        <v>1</v>
      </c>
      <c r="H11">
        <v>5.7716403183199101E-2</v>
      </c>
      <c r="I11">
        <v>2.1892355217083801E-2</v>
      </c>
      <c r="J11">
        <v>9.9780548394793698</v>
      </c>
      <c r="K11">
        <v>0.63157832620315002</v>
      </c>
      <c r="L11">
        <v>140.213817371982</v>
      </c>
      <c r="M11">
        <v>75.952478905278696</v>
      </c>
    </row>
    <row r="12" spans="1:13" x14ac:dyDescent="0.25">
      <c r="A12" s="1" t="s">
        <v>39</v>
      </c>
      <c r="B12">
        <v>7.9100000000000004E-2</v>
      </c>
      <c r="C12">
        <v>2E-3</v>
      </c>
      <c r="D12">
        <v>7.01</v>
      </c>
      <c r="E12">
        <v>0.03</v>
      </c>
      <c r="F12">
        <v>9.0000000000000006E-5</v>
      </c>
      <c r="G12">
        <v>1</v>
      </c>
      <c r="H12">
        <v>0.20349068597883399</v>
      </c>
      <c r="I12">
        <v>2.1871604991023402E-2</v>
      </c>
      <c r="J12">
        <v>49.953426443216401</v>
      </c>
      <c r="K12">
        <v>1.26374487260369</v>
      </c>
      <c r="L12">
        <v>986.811928177764</v>
      </c>
      <c r="M12">
        <v>84.260409457532703</v>
      </c>
    </row>
    <row r="13" spans="1:13" x14ac:dyDescent="0.25">
      <c r="A13" s="1" t="s">
        <v>40</v>
      </c>
      <c r="B13">
        <v>7.9100000000000004E-2</v>
      </c>
      <c r="C13">
        <v>2E-3</v>
      </c>
      <c r="D13">
        <v>7.02</v>
      </c>
      <c r="E13">
        <v>0.03</v>
      </c>
      <c r="F13">
        <v>9.0000000000000006E-5</v>
      </c>
      <c r="G13">
        <v>1</v>
      </c>
      <c r="H13">
        <v>0.22048871369669601</v>
      </c>
      <c r="I13">
        <v>2.18694792457143E-2</v>
      </c>
      <c r="J13">
        <v>49.953426443216401</v>
      </c>
      <c r="K13">
        <v>1.26374487260369</v>
      </c>
      <c r="L13">
        <v>930.15183578489302</v>
      </c>
      <c r="M13">
        <v>84.249883216513695</v>
      </c>
    </row>
    <row r="14" spans="1:13" x14ac:dyDescent="0.25">
      <c r="A14" s="1" t="s">
        <v>41</v>
      </c>
      <c r="B14">
        <v>7.9100000000000004E-2</v>
      </c>
      <c r="C14">
        <v>2E-3</v>
      </c>
      <c r="D14">
        <v>6.92</v>
      </c>
      <c r="E14">
        <v>0.03</v>
      </c>
      <c r="F14">
        <v>9.0000000000000006E-5</v>
      </c>
      <c r="G14">
        <v>1</v>
      </c>
      <c r="H14">
        <v>0.218673036017762</v>
      </c>
      <c r="I14">
        <v>2.1869703380947899E-2</v>
      </c>
      <c r="J14">
        <v>49.953426443216401</v>
      </c>
      <c r="K14">
        <v>1.26374487260369</v>
      </c>
      <c r="L14">
        <v>936.20409471467406</v>
      </c>
      <c r="M14">
        <v>84.250977442799197</v>
      </c>
    </row>
    <row r="15" spans="1:13" x14ac:dyDescent="0.25">
      <c r="A15" s="1" t="s">
        <v>42</v>
      </c>
      <c r="B15">
        <v>0.158</v>
      </c>
      <c r="C15">
        <v>2E-3</v>
      </c>
      <c r="D15">
        <v>6.95</v>
      </c>
      <c r="E15">
        <v>0.03</v>
      </c>
      <c r="F15">
        <v>9.0000000000000006E-5</v>
      </c>
      <c r="G15">
        <v>1</v>
      </c>
      <c r="H15">
        <v>0.47479307684872402</v>
      </c>
      <c r="I15">
        <v>2.1845020203514701E-2</v>
      </c>
      <c r="J15">
        <v>99.780548394793698</v>
      </c>
      <c r="K15">
        <v>1.26583535790515</v>
      </c>
      <c r="L15">
        <v>1743.3746903307101</v>
      </c>
      <c r="M15">
        <v>84.364790470337994</v>
      </c>
    </row>
    <row r="16" spans="1:13" x14ac:dyDescent="0.25">
      <c r="A16" s="1" t="s">
        <v>43</v>
      </c>
      <c r="B16">
        <v>0.158</v>
      </c>
      <c r="C16">
        <v>2E-3</v>
      </c>
      <c r="D16">
        <v>6.99</v>
      </c>
      <c r="E16">
        <v>0.03</v>
      </c>
      <c r="F16">
        <v>9.0000000000000006E-5</v>
      </c>
      <c r="G16">
        <v>1</v>
      </c>
      <c r="H16">
        <v>0.47170916199706697</v>
      </c>
      <c r="I16">
        <v>2.18452342508847E-2</v>
      </c>
      <c r="J16">
        <v>99.780548394793698</v>
      </c>
      <c r="K16">
        <v>1.26583535790515</v>
      </c>
      <c r="L16">
        <v>1753.6544065029</v>
      </c>
      <c r="M16">
        <v>84.366755108078806</v>
      </c>
    </row>
    <row r="17" spans="1:13" x14ac:dyDescent="0.25">
      <c r="A17" s="1" t="s">
        <v>44</v>
      </c>
      <c r="B17">
        <v>0.158</v>
      </c>
      <c r="C17">
        <v>2E-3</v>
      </c>
      <c r="D17">
        <v>6.94</v>
      </c>
      <c r="E17">
        <v>0.03</v>
      </c>
      <c r="F17">
        <v>9.0000000000000006E-5</v>
      </c>
      <c r="G17">
        <v>1</v>
      </c>
      <c r="H17">
        <v>0.42267674065740701</v>
      </c>
      <c r="I17">
        <v>2.18489100204739E-2</v>
      </c>
      <c r="J17">
        <v>99.780548394793698</v>
      </c>
      <c r="K17">
        <v>1.26583535790515</v>
      </c>
      <c r="L17">
        <v>1917.09581096844</v>
      </c>
      <c r="M17">
        <v>84.400781780507302</v>
      </c>
    </row>
    <row r="18" spans="1:13" x14ac:dyDescent="0.25">
      <c r="A18" s="1" t="s">
        <v>45</v>
      </c>
      <c r="B18">
        <v>0.79200000000000004</v>
      </c>
      <c r="C18">
        <v>2E-3</v>
      </c>
      <c r="D18">
        <v>6.97</v>
      </c>
      <c r="E18">
        <v>0.03</v>
      </c>
      <c r="F18">
        <v>9.0000000000000006E-5</v>
      </c>
      <c r="G18">
        <v>1</v>
      </c>
      <c r="H18">
        <v>2.4088365172342301</v>
      </c>
      <c r="I18">
        <v>2.2109244573139699E-2</v>
      </c>
      <c r="J18">
        <v>500.16578689035799</v>
      </c>
      <c r="K18">
        <v>1.3313880562601199</v>
      </c>
      <c r="L18">
        <v>8642.7378388978505</v>
      </c>
      <c r="M18">
        <v>90.905855492946202</v>
      </c>
    </row>
    <row r="19" spans="1:13" x14ac:dyDescent="0.25">
      <c r="A19" s="1" t="s">
        <v>46</v>
      </c>
      <c r="B19">
        <v>0.79200000000000004</v>
      </c>
      <c r="C19">
        <v>2E-3</v>
      </c>
      <c r="D19">
        <v>7.04</v>
      </c>
      <c r="E19">
        <v>0.03</v>
      </c>
      <c r="F19">
        <v>9.0000000000000006E-5</v>
      </c>
      <c r="G19">
        <v>1</v>
      </c>
      <c r="H19">
        <v>2.6942263771306201</v>
      </c>
      <c r="I19">
        <v>2.2214578252679099E-2</v>
      </c>
      <c r="J19">
        <v>500.16578689035799</v>
      </c>
      <c r="K19">
        <v>1.3313880562601199</v>
      </c>
      <c r="L19">
        <v>7691.43830590987</v>
      </c>
      <c r="M19">
        <v>90.685026468065601</v>
      </c>
    </row>
    <row r="20" spans="1:13" x14ac:dyDescent="0.25">
      <c r="A20" s="1" t="s">
        <v>47</v>
      </c>
      <c r="B20">
        <v>0.79200000000000004</v>
      </c>
      <c r="C20">
        <v>2E-3</v>
      </c>
      <c r="D20">
        <v>6.97</v>
      </c>
      <c r="E20">
        <v>0.03</v>
      </c>
      <c r="F20">
        <v>9.0000000000000006E-5</v>
      </c>
      <c r="G20">
        <v>1</v>
      </c>
      <c r="H20">
        <v>3.04446968899618</v>
      </c>
      <c r="I20">
        <v>2.2366400390246101E-2</v>
      </c>
      <c r="J20">
        <v>500.16578689035799</v>
      </c>
      <c r="K20">
        <v>1.3313880562601199</v>
      </c>
      <c r="L20">
        <v>6523.9605996913397</v>
      </c>
      <c r="M20">
        <v>90.6403979934624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D3" sqref="D3:E20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23.5703125" bestFit="1" customWidth="1"/>
    <col min="5" max="5" width="28.5703125" bestFit="1" customWidth="1"/>
    <col min="6" max="6" width="23.42578125" bestFit="1" customWidth="1"/>
    <col min="7" max="7" width="28.28515625" bestFit="1" customWidth="1"/>
    <col min="8" max="8" width="6.140625" bestFit="1" customWidth="1"/>
  </cols>
  <sheetData>
    <row r="1" spans="1:8" x14ac:dyDescent="0.25"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</row>
    <row r="2" spans="1:8" x14ac:dyDescent="0.25">
      <c r="A2" s="1" t="s">
        <v>29</v>
      </c>
    </row>
    <row r="3" spans="1:8" x14ac:dyDescent="0.25">
      <c r="A3" s="1" t="s">
        <v>30</v>
      </c>
      <c r="B3">
        <v>1.38916666666667</v>
      </c>
      <c r="C3">
        <v>9.6269250000000001E-2</v>
      </c>
      <c r="D3">
        <v>10</v>
      </c>
      <c r="E3">
        <v>0.02</v>
      </c>
      <c r="H3" t="s">
        <v>55</v>
      </c>
    </row>
    <row r="4" spans="1:8" x14ac:dyDescent="0.25">
      <c r="A4" s="1" t="s">
        <v>31</v>
      </c>
      <c r="B4">
        <v>1.3004166666666701</v>
      </c>
      <c r="C4">
        <v>9.3174854166666696E-2</v>
      </c>
      <c r="D4">
        <v>10</v>
      </c>
      <c r="E4">
        <v>0.02</v>
      </c>
      <c r="H4" t="s">
        <v>55</v>
      </c>
    </row>
    <row r="5" spans="1:8" x14ac:dyDescent="0.25">
      <c r="A5" s="1" t="s">
        <v>32</v>
      </c>
      <c r="B5">
        <v>1.2533333333333301</v>
      </c>
      <c r="C5">
        <v>9.1430666666666702E-2</v>
      </c>
      <c r="D5">
        <v>10</v>
      </c>
      <c r="E5">
        <v>0.02</v>
      </c>
      <c r="H5" t="s">
        <v>55</v>
      </c>
    </row>
    <row r="6" spans="1:8" x14ac:dyDescent="0.25">
      <c r="A6" s="1" t="s">
        <v>33</v>
      </c>
      <c r="B6">
        <v>1.95708333333333</v>
      </c>
      <c r="C6">
        <v>0.114391520833333</v>
      </c>
      <c r="D6">
        <v>10</v>
      </c>
      <c r="E6">
        <v>0.02</v>
      </c>
      <c r="H6" t="s">
        <v>56</v>
      </c>
    </row>
    <row r="7" spans="1:8" x14ac:dyDescent="0.25">
      <c r="A7" s="1" t="s">
        <v>34</v>
      </c>
      <c r="B7">
        <v>2.07125</v>
      </c>
      <c r="C7">
        <v>0.11806125000000001</v>
      </c>
      <c r="D7">
        <v>10</v>
      </c>
      <c r="E7">
        <v>0.02</v>
      </c>
      <c r="H7" t="s">
        <v>56</v>
      </c>
    </row>
    <row r="8" spans="1:8" x14ac:dyDescent="0.25">
      <c r="A8" s="1" t="s">
        <v>35</v>
      </c>
      <c r="B8">
        <v>1.83125</v>
      </c>
      <c r="C8">
        <v>0.11138578125</v>
      </c>
      <c r="D8">
        <v>10</v>
      </c>
      <c r="E8">
        <v>0.02</v>
      </c>
      <c r="H8" t="s">
        <v>56</v>
      </c>
    </row>
    <row r="9" spans="1:8" x14ac:dyDescent="0.25">
      <c r="A9" s="1" t="s">
        <v>36</v>
      </c>
      <c r="B9">
        <v>2.4325000000000001</v>
      </c>
      <c r="C9">
        <v>0.1282535625</v>
      </c>
      <c r="D9">
        <v>10</v>
      </c>
      <c r="E9">
        <v>0.02</v>
      </c>
      <c r="H9" t="s">
        <v>57</v>
      </c>
    </row>
    <row r="10" spans="1:8" x14ac:dyDescent="0.25">
      <c r="A10" s="1" t="s">
        <v>37</v>
      </c>
      <c r="B10">
        <v>2.8295833333333298</v>
      </c>
      <c r="C10">
        <v>0.13808366666666699</v>
      </c>
      <c r="D10">
        <v>10</v>
      </c>
      <c r="E10">
        <v>0.02</v>
      </c>
      <c r="H10" t="s">
        <v>57</v>
      </c>
    </row>
    <row r="11" spans="1:8" x14ac:dyDescent="0.25">
      <c r="A11" s="1" t="s">
        <v>38</v>
      </c>
      <c r="B11">
        <v>2.8854166666666701</v>
      </c>
      <c r="C11">
        <v>0.139942708333333</v>
      </c>
      <c r="D11">
        <v>10</v>
      </c>
      <c r="E11">
        <v>0.02</v>
      </c>
      <c r="H11" t="s">
        <v>57</v>
      </c>
    </row>
    <row r="12" spans="1:8" x14ac:dyDescent="0.25">
      <c r="A12" s="1" t="s">
        <v>39</v>
      </c>
      <c r="B12">
        <v>9.5425000000000004</v>
      </c>
      <c r="C12">
        <v>0.26194162500000001</v>
      </c>
      <c r="D12">
        <v>10</v>
      </c>
      <c r="E12">
        <v>0.02</v>
      </c>
      <c r="H12" t="s">
        <v>58</v>
      </c>
    </row>
    <row r="13" spans="1:8" x14ac:dyDescent="0.25">
      <c r="A13" s="1" t="s">
        <v>40</v>
      </c>
      <c r="B13">
        <v>10.31875</v>
      </c>
      <c r="C13">
        <v>0.26673968749999999</v>
      </c>
      <c r="D13">
        <v>10</v>
      </c>
      <c r="E13">
        <v>0.02</v>
      </c>
      <c r="H13" t="s">
        <v>58</v>
      </c>
    </row>
    <row r="14" spans="1:8" x14ac:dyDescent="0.25">
      <c r="A14" s="1" t="s">
        <v>41</v>
      </c>
      <c r="B14">
        <v>10.2358333333333</v>
      </c>
      <c r="C14">
        <v>0.26536397916666699</v>
      </c>
      <c r="D14">
        <v>10</v>
      </c>
      <c r="E14">
        <v>0.02</v>
      </c>
      <c r="H14" t="s">
        <v>58</v>
      </c>
    </row>
    <row r="15" spans="1:8" x14ac:dyDescent="0.25">
      <c r="A15" s="1" t="s">
        <v>42</v>
      </c>
      <c r="B15">
        <v>21.932083333333299</v>
      </c>
      <c r="C15">
        <v>0.39093938541666701</v>
      </c>
      <c r="D15">
        <v>10</v>
      </c>
      <c r="E15">
        <v>0.02</v>
      </c>
      <c r="H15" t="s">
        <v>59</v>
      </c>
    </row>
    <row r="16" spans="1:8" x14ac:dyDescent="0.25">
      <c r="A16" s="1" t="s">
        <v>43</v>
      </c>
      <c r="B16">
        <v>21.791250000000002</v>
      </c>
      <c r="C16">
        <v>0.38897381250000002</v>
      </c>
      <c r="D16">
        <v>10</v>
      </c>
      <c r="E16">
        <v>0.02</v>
      </c>
      <c r="H16" t="s">
        <v>59</v>
      </c>
    </row>
    <row r="17" spans="1:8" x14ac:dyDescent="0.25">
      <c r="A17" s="1" t="s">
        <v>44</v>
      </c>
      <c r="B17">
        <v>19.5520833333333</v>
      </c>
      <c r="C17">
        <v>0.36904557291666701</v>
      </c>
      <c r="D17">
        <v>10</v>
      </c>
      <c r="E17">
        <v>0.02</v>
      </c>
      <c r="H17" t="s">
        <v>59</v>
      </c>
    </row>
    <row r="18" spans="1:8" x14ac:dyDescent="0.25">
      <c r="A18" s="1" t="s">
        <v>45</v>
      </c>
      <c r="B18">
        <v>110.254166666667</v>
      </c>
      <c r="C18">
        <v>0.882033333333333</v>
      </c>
      <c r="D18">
        <v>10</v>
      </c>
      <c r="E18">
        <v>0.02</v>
      </c>
      <c r="H18" t="s">
        <v>60</v>
      </c>
    </row>
    <row r="19" spans="1:8" x14ac:dyDescent="0.25">
      <c r="A19" s="1" t="s">
        <v>46</v>
      </c>
      <c r="B19">
        <v>123.287083333333</v>
      </c>
      <c r="C19">
        <v>0.92773530208333299</v>
      </c>
      <c r="D19">
        <v>10</v>
      </c>
      <c r="E19">
        <v>0.02</v>
      </c>
      <c r="H19" t="s">
        <v>60</v>
      </c>
    </row>
    <row r="20" spans="1:8" x14ac:dyDescent="0.25">
      <c r="A20" s="1" t="s">
        <v>47</v>
      </c>
      <c r="B20">
        <v>139.28166666666701</v>
      </c>
      <c r="C20">
        <v>0.98889983333333298</v>
      </c>
      <c r="D20">
        <v>10</v>
      </c>
      <c r="E20">
        <v>0.02</v>
      </c>
      <c r="H2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10" sqref="A10"/>
    </sheetView>
  </sheetViews>
  <sheetFormatPr defaultRowHeight="15" x14ac:dyDescent="0.25"/>
  <cols>
    <col min="11" max="11" width="12" bestFit="1" customWidth="1"/>
  </cols>
  <sheetData>
    <row r="1" spans="1:12" x14ac:dyDescent="0.25"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3" t="s">
        <v>61</v>
      </c>
      <c r="L1" s="2" t="s">
        <v>73</v>
      </c>
    </row>
    <row r="2" spans="1:12" x14ac:dyDescent="0.25">
      <c r="A2" s="1" t="s">
        <v>70</v>
      </c>
      <c r="B2" t="s">
        <v>14</v>
      </c>
      <c r="D2" t="s">
        <v>71</v>
      </c>
      <c r="K2" t="s">
        <v>72</v>
      </c>
    </row>
    <row r="3" spans="1:12" x14ac:dyDescent="0.25">
      <c r="A3" s="1" t="s">
        <v>57</v>
      </c>
      <c r="B3">
        <v>5.4002931749398998E-2</v>
      </c>
      <c r="C3">
        <v>4.4154230866093802E-3</v>
      </c>
      <c r="D3">
        <v>152.59205548464899</v>
      </c>
      <c r="E3">
        <v>14.7180769553646</v>
      </c>
      <c r="F3">
        <v>6.93333333333333</v>
      </c>
      <c r="G3">
        <v>2.3570226039551501E-2</v>
      </c>
      <c r="H3">
        <v>9.9780548394793698</v>
      </c>
      <c r="I3">
        <v>0.63157832620315002</v>
      </c>
      <c r="J3">
        <v>3</v>
      </c>
      <c r="K3">
        <f>B3/37000000000/226*1000</f>
        <v>6.458135822697799E-12</v>
      </c>
      <c r="L3">
        <f>D3*0.03/H3</f>
        <v>0.45878297305272436</v>
      </c>
    </row>
    <row r="4" spans="1:12" x14ac:dyDescent="0.25">
      <c r="A4" s="1" t="s">
        <v>58</v>
      </c>
      <c r="B4">
        <v>0.21421747856443099</v>
      </c>
      <c r="C4">
        <v>7.6211211222166203E-3</v>
      </c>
      <c r="D4">
        <v>951.05595289244297</v>
      </c>
      <c r="E4">
        <v>25.4037370740554</v>
      </c>
      <c r="F4">
        <v>6.9833333333333298</v>
      </c>
      <c r="G4">
        <v>4.49691252107733E-2</v>
      </c>
      <c r="H4">
        <v>49.953426443216401</v>
      </c>
      <c r="I4">
        <v>1.26374487260369</v>
      </c>
      <c r="J4">
        <v>3</v>
      </c>
      <c r="K4">
        <f t="shared" ref="K4:K8" si="0">B4/37000000000/226*1000</f>
        <v>2.5617971605409112E-11</v>
      </c>
      <c r="L4">
        <f t="shared" ref="L4:L8" si="1">D4*0.03/H4</f>
        <v>0.57116559600183037</v>
      </c>
    </row>
    <row r="5" spans="1:12" x14ac:dyDescent="0.25">
      <c r="A5" s="1" t="s">
        <v>55</v>
      </c>
      <c r="B5">
        <v>2.3312808703963801E-2</v>
      </c>
      <c r="C5">
        <v>1.23320086631649E-3</v>
      </c>
      <c r="D5">
        <v>-77.709362346545802</v>
      </c>
      <c r="E5">
        <v>4.1106695543883003</v>
      </c>
      <c r="F5">
        <v>6.9733333333333301</v>
      </c>
      <c r="G5">
        <v>4.49691252107733E-2</v>
      </c>
      <c r="H5">
        <v>0</v>
      </c>
      <c r="I5">
        <v>0</v>
      </c>
      <c r="J5">
        <v>3</v>
      </c>
      <c r="K5">
        <f t="shared" si="0"/>
        <v>2.7879465084864628E-12</v>
      </c>
      <c r="L5" t="e">
        <f t="shared" si="1"/>
        <v>#DIV/0!</v>
      </c>
    </row>
    <row r="6" spans="1:12" x14ac:dyDescent="0.25">
      <c r="A6" s="1" t="s">
        <v>56</v>
      </c>
      <c r="B6">
        <v>3.7302954973808401E-2</v>
      </c>
      <c r="C6">
        <v>2.1463646728485E-3</v>
      </c>
      <c r="D6">
        <v>42.378745717424898</v>
      </c>
      <c r="E6">
        <v>7.1545489094949897</v>
      </c>
      <c r="F6">
        <v>6.96</v>
      </c>
      <c r="G6">
        <v>3.5590260840104297E-2</v>
      </c>
      <c r="H6">
        <v>5.00165786890358</v>
      </c>
      <c r="I6">
        <v>0.63153649647037702</v>
      </c>
      <c r="J6">
        <v>3</v>
      </c>
      <c r="K6">
        <f t="shared" si="0"/>
        <v>4.4610087268366898E-12</v>
      </c>
      <c r="L6">
        <f t="shared" si="1"/>
        <v>0.25418819216465999</v>
      </c>
    </row>
    <row r="7" spans="1:12" x14ac:dyDescent="0.25">
      <c r="A7" s="1" t="s">
        <v>59</v>
      </c>
      <c r="B7">
        <v>0.45639299316773202</v>
      </c>
      <c r="C7">
        <v>2.3874210565770101E-2</v>
      </c>
      <c r="D7">
        <v>1804.7083026006801</v>
      </c>
      <c r="E7">
        <v>79.580701885900496</v>
      </c>
      <c r="F7">
        <v>6.96</v>
      </c>
      <c r="G7">
        <v>2.16024689946928E-2</v>
      </c>
      <c r="H7">
        <v>99.780548394793698</v>
      </c>
      <c r="I7">
        <v>1.26583535790515</v>
      </c>
      <c r="J7">
        <v>3</v>
      </c>
      <c r="K7">
        <f t="shared" si="0"/>
        <v>5.4579406023407324E-11</v>
      </c>
      <c r="L7">
        <f t="shared" si="1"/>
        <v>0.54260324230534451</v>
      </c>
    </row>
    <row r="8" spans="1:12" x14ac:dyDescent="0.25">
      <c r="A8" s="1" t="s">
        <v>60</v>
      </c>
      <c r="B8">
        <v>2.71584419445368</v>
      </c>
      <c r="C8">
        <v>0.259945994109546</v>
      </c>
      <c r="D8">
        <v>7619.3789148330197</v>
      </c>
      <c r="E8">
        <v>866.48664703181896</v>
      </c>
      <c r="F8">
        <v>6.9933333333333296</v>
      </c>
      <c r="G8">
        <v>3.2998316455372399E-2</v>
      </c>
      <c r="H8">
        <v>500.16578689035799</v>
      </c>
      <c r="I8">
        <v>1.3313880562601199</v>
      </c>
      <c r="J8">
        <v>3</v>
      </c>
      <c r="K8">
        <f t="shared" si="0"/>
        <v>3.2478404621546045E-10</v>
      </c>
      <c r="L8">
        <f t="shared" si="1"/>
        <v>0.45701120195791839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Bottle Results</vt:lpstr>
      <vt:lpstr>Equilibrated Data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Chen</cp:lastModifiedBy>
  <dcterms:created xsi:type="dcterms:W3CDTF">2016-01-21T14:25:39Z</dcterms:created>
  <dcterms:modified xsi:type="dcterms:W3CDTF">2016-02-17T23:55:45Z</dcterms:modified>
</cp:coreProperties>
</file>