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"/>
    </mc:Choice>
  </mc:AlternateContent>
  <bookViews>
    <workbookView xWindow="0" yWindow="0" windowWidth="1080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B12" i="1" l="1"/>
  <c r="B11" i="1"/>
  <c r="B10" i="1"/>
</calcChain>
</file>

<file path=xl/sharedStrings.xml><?xml version="1.0" encoding="utf-8"?>
<sst xmlns="http://schemas.openxmlformats.org/spreadsheetml/2006/main" count="20" uniqueCount="20">
  <si>
    <t>Experiment Planning Template</t>
  </si>
  <si>
    <t>Radium Activities (Total):</t>
  </si>
  <si>
    <t>pH Values</t>
  </si>
  <si>
    <t>Background Electrolyte</t>
  </si>
  <si>
    <t>Bq</t>
  </si>
  <si>
    <t>mM</t>
  </si>
  <si>
    <t>Total added ionic strength by acid/base is roughly 1 mM</t>
  </si>
  <si>
    <t>Mineral Type</t>
  </si>
  <si>
    <t>Ferrihydrite</t>
  </si>
  <si>
    <t>Pyrite</t>
  </si>
  <si>
    <t>Mineral Mass</t>
  </si>
  <si>
    <t>g</t>
  </si>
  <si>
    <t>Goethite</t>
  </si>
  <si>
    <t>Total Experiments</t>
  </si>
  <si>
    <t>Total Bottles</t>
  </si>
  <si>
    <t>Bottles per experiment</t>
  </si>
  <si>
    <t>Equivalent Volumes of RaStock4</t>
  </si>
  <si>
    <t>Bq/mL</t>
  </si>
  <si>
    <t>mL</t>
  </si>
  <si>
    <t>Montmorillonite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</si>
</sst>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6" sqref="A16"/>
    </sheetView>
  </sheetViews>
  <sheetFormatPr defaultRowHeight="15" x14ac:dyDescent="0.25"/>
  <cols>
    <col min="1" max="1" width="28.85546875" bestFit="1" customWidth="1"/>
    <col min="2" max="2" width="11.5703125" bestFit="1" customWidth="1"/>
  </cols>
  <sheetData>
    <row r="1" spans="1:8" x14ac:dyDescent="0.25">
      <c r="A1" t="s">
        <v>0</v>
      </c>
    </row>
    <row r="3" spans="1:8" x14ac:dyDescent="0.25">
      <c r="A3" t="s">
        <v>1</v>
      </c>
      <c r="B3">
        <v>0</v>
      </c>
      <c r="C3">
        <v>5</v>
      </c>
      <c r="D3">
        <v>10</v>
      </c>
      <c r="E3">
        <v>50</v>
      </c>
      <c r="F3">
        <v>100</v>
      </c>
      <c r="G3">
        <v>500</v>
      </c>
      <c r="H3" t="s">
        <v>4</v>
      </c>
    </row>
    <row r="4" spans="1:8" x14ac:dyDescent="0.25">
      <c r="A4" t="s">
        <v>2</v>
      </c>
      <c r="B4">
        <v>3</v>
      </c>
      <c r="C4">
        <v>5</v>
      </c>
      <c r="D4">
        <v>7</v>
      </c>
      <c r="E4">
        <v>9</v>
      </c>
    </row>
    <row r="5" spans="1:8" x14ac:dyDescent="0.25">
      <c r="A5" t="s">
        <v>3</v>
      </c>
      <c r="B5">
        <v>10</v>
      </c>
      <c r="C5" t="s">
        <v>5</v>
      </c>
      <c r="D5" t="s">
        <v>6</v>
      </c>
    </row>
    <row r="6" spans="1:8" x14ac:dyDescent="0.25">
      <c r="A6" t="s">
        <v>7</v>
      </c>
      <c r="B6" t="s">
        <v>8</v>
      </c>
      <c r="C6" t="s">
        <v>9</v>
      </c>
      <c r="D6" t="s">
        <v>12</v>
      </c>
      <c r="E6" t="s">
        <v>19</v>
      </c>
    </row>
    <row r="7" spans="1:8" x14ac:dyDescent="0.25">
      <c r="A7" t="s">
        <v>10</v>
      </c>
      <c r="B7">
        <v>0.03</v>
      </c>
      <c r="C7" t="s">
        <v>11</v>
      </c>
    </row>
    <row r="10" spans="1:8" x14ac:dyDescent="0.25">
      <c r="A10" t="s">
        <v>13</v>
      </c>
      <c r="B10">
        <f>COUNTA(B4:E4)*COUNTA(B6:H6)</f>
        <v>16</v>
      </c>
    </row>
    <row r="11" spans="1:8" x14ac:dyDescent="0.25">
      <c r="A11" t="s">
        <v>15</v>
      </c>
      <c r="B11">
        <f>COUNTA(B3:G3)*3</f>
        <v>18</v>
      </c>
    </row>
    <row r="12" spans="1:8" x14ac:dyDescent="0.25">
      <c r="A12" t="s">
        <v>14</v>
      </c>
      <c r="B12">
        <f>COUNTA(B3:G3)*COUNTA(B4:E4)*COUNTA(B5)*COUNTA(B6:G6)*COUNTA(B7)*3</f>
        <v>288</v>
      </c>
    </row>
    <row r="14" spans="1:8" x14ac:dyDescent="0.25">
      <c r="A14" t="s">
        <v>16</v>
      </c>
      <c r="B14">
        <f>B3/$A$15</f>
        <v>0</v>
      </c>
      <c r="C14">
        <f t="shared" ref="C14:G14" si="0">C3/$A$15</f>
        <v>7.9174056245249567E-3</v>
      </c>
      <c r="D14">
        <f t="shared" si="0"/>
        <v>1.5834811249049913E-2</v>
      </c>
      <c r="E14">
        <f t="shared" si="0"/>
        <v>7.9174056245249563E-2</v>
      </c>
      <c r="F14">
        <f t="shared" si="0"/>
        <v>0.15834811249049913</v>
      </c>
      <c r="G14">
        <f t="shared" si="0"/>
        <v>0.79174056245249558</v>
      </c>
      <c r="H14" t="s">
        <v>18</v>
      </c>
    </row>
    <row r="15" spans="1:8" x14ac:dyDescent="0.25">
      <c r="A15">
        <v>631.52</v>
      </c>
      <c r="B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2015-10-19T18:09:01Z</dcterms:created>
  <dcterms:modified xsi:type="dcterms:W3CDTF">2015-11-09T22:22:45Z</dcterms:modified>
</cp:coreProperties>
</file>