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"/>
    </mc:Choice>
  </mc:AlternateContent>
  <bookViews>
    <workbookView xWindow="1065" yWindow="465" windowWidth="19200" windowHeight="11595" xr2:uid="{00000000-000D-0000-FFFF-FFFF00000000}"/>
  </bookViews>
  <sheets>
    <sheet name="BET Analysis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1" l="1"/>
  <c r="M26" i="1"/>
  <c r="M25" i="1"/>
  <c r="M24" i="1"/>
  <c r="M23" i="1"/>
  <c r="M22" i="1"/>
  <c r="M21" i="1"/>
</calcChain>
</file>

<file path=xl/sharedStrings.xml><?xml version="1.0" encoding="utf-8"?>
<sst xmlns="http://schemas.openxmlformats.org/spreadsheetml/2006/main" count="65" uniqueCount="51">
  <si>
    <t>BET Analysis Results</t>
  </si>
  <si>
    <t>Sample Source: Dr. Ben Kocar, MIT</t>
  </si>
  <si>
    <t>Analyst: Sovanndara Hok, Chapman U</t>
  </si>
  <si>
    <t>#</t>
  </si>
  <si>
    <t>Sample Name</t>
  </si>
  <si>
    <t>BET SA (sq m/g)</t>
  </si>
  <si>
    <t>Mono Vol (cc/g)</t>
  </si>
  <si>
    <t>C value</t>
  </si>
  <si>
    <t>Slope</t>
  </si>
  <si>
    <t>Intercept</t>
  </si>
  <si>
    <t>Corr. Coeff</t>
  </si>
  <si>
    <t>1 pt BET SA (sq m/g)</t>
  </si>
  <si>
    <t>Total SA (sq m)</t>
  </si>
  <si>
    <t>Mystic</t>
  </si>
  <si>
    <t>Dark Phragmite</t>
  </si>
  <si>
    <t>Irradiated Phragmite</t>
  </si>
  <si>
    <t>Pegamatite (A)</t>
  </si>
  <si>
    <t>Pegamatite (B)</t>
  </si>
  <si>
    <t>Shale (S1)</t>
  </si>
  <si>
    <t>Shale (S2)</t>
  </si>
  <si>
    <t>Shale (S3)</t>
  </si>
  <si>
    <t>Uranium Glass (U1)</t>
  </si>
  <si>
    <t>Uranium Glass (U2)</t>
  </si>
  <si>
    <t>Na Montmorillonite</t>
  </si>
  <si>
    <t>Ca Monthmorillonite</t>
  </si>
  <si>
    <t>Dried Goethite</t>
  </si>
  <si>
    <t>Dried Ferrihydrite</t>
  </si>
  <si>
    <t>Anaerobic Pyrite</t>
  </si>
  <si>
    <t>Comment</t>
  </si>
  <si>
    <t>1a</t>
  </si>
  <si>
    <t>1b</t>
  </si>
  <si>
    <t>2a</t>
  </si>
  <si>
    <t>2b</t>
  </si>
  <si>
    <t>3a</t>
  </si>
  <si>
    <t>3b</t>
  </si>
  <si>
    <t>9b</t>
  </si>
  <si>
    <t>9a</t>
  </si>
  <si>
    <t>10a</t>
  </si>
  <si>
    <t>10b</t>
  </si>
  <si>
    <t>15a</t>
  </si>
  <si>
    <t>15b</t>
  </si>
  <si>
    <t>13a</t>
  </si>
  <si>
    <t>13b</t>
  </si>
  <si>
    <t>Rerun: due to low SA</t>
  </si>
  <si>
    <t>Rerun: due to high SA (sub-sample)</t>
  </si>
  <si>
    <t>Sub-sample</t>
  </si>
  <si>
    <t>Heterogenous</t>
  </si>
  <si>
    <t>Legend</t>
  </si>
  <si>
    <t>Sub-sampled</t>
  </si>
  <si>
    <t>Mass sent</t>
  </si>
  <si>
    <t>Calcualted SA from Mass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</si>
</sst>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164" fontId="0" fillId="2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3" borderId="1" xfId="0" applyFill="1" applyBorder="1"/>
    <xf numFmtId="0" fontId="0" fillId="4" borderId="1" xfId="0" applyFill="1" applyBorder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19" workbookViewId="0">
      <selection activeCell="B29" sqref="B29:B38"/>
    </sheetView>
  </sheetViews>
  <sheetFormatPr defaultColWidth="8.85546875" defaultRowHeight="15" x14ac:dyDescent="0.25"/>
  <cols>
    <col min="1" max="1" width="3.85546875" customWidth="1"/>
    <col min="2" max="2" width="20.42578125" bestFit="1" customWidth="1"/>
    <col min="3" max="3" width="8.42578125" bestFit="1" customWidth="1"/>
    <col min="5" max="5" width="16" customWidth="1"/>
    <col min="6" max="6" width="9.42578125" bestFit="1" customWidth="1"/>
    <col min="11" max="11" width="45.42578125" customWidth="1"/>
    <col min="12" max="12" width="9.7109375" bestFit="1" customWidth="1"/>
  </cols>
  <sheetData>
    <row r="1" spans="1:11" x14ac:dyDescent="0.25">
      <c r="A1" t="s">
        <v>0</v>
      </c>
      <c r="E1" s="15" t="s">
        <v>47</v>
      </c>
    </row>
    <row r="2" spans="1:11" x14ac:dyDescent="0.25">
      <c r="A2" t="s">
        <v>1</v>
      </c>
      <c r="E2" s="16" t="s">
        <v>46</v>
      </c>
    </row>
    <row r="3" spans="1:11" x14ac:dyDescent="0.25">
      <c r="A3" t="s">
        <v>2</v>
      </c>
      <c r="E3" s="17" t="s">
        <v>48</v>
      </c>
    </row>
    <row r="5" spans="1:11" ht="45" x14ac:dyDescent="0.25">
      <c r="A5" s="7" t="s">
        <v>3</v>
      </c>
      <c r="B5" s="7" t="s">
        <v>4</v>
      </c>
      <c r="C5" s="2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8" t="s">
        <v>28</v>
      </c>
    </row>
    <row r="6" spans="1:11" x14ac:dyDescent="0.25">
      <c r="A6" s="9" t="s">
        <v>29</v>
      </c>
      <c r="B6" s="9" t="s">
        <v>14</v>
      </c>
      <c r="C6" s="10">
        <v>3.2730000000000001</v>
      </c>
      <c r="D6" s="11">
        <v>0.75190000000000001</v>
      </c>
      <c r="E6" s="11">
        <v>3.5781999999999998</v>
      </c>
      <c r="F6" s="12">
        <v>0.95826299999999998</v>
      </c>
      <c r="G6" s="12">
        <v>0.37167499999999998</v>
      </c>
      <c r="H6" s="13">
        <v>0.84614</v>
      </c>
      <c r="I6" s="14">
        <v>1.9810000000000001</v>
      </c>
      <c r="J6" s="14">
        <v>0.17599999999999999</v>
      </c>
      <c r="K6" s="9"/>
    </row>
    <row r="7" spans="1:11" x14ac:dyDescent="0.25">
      <c r="A7" s="9" t="s">
        <v>30</v>
      </c>
      <c r="B7" s="9" t="s">
        <v>14</v>
      </c>
      <c r="C7" s="10">
        <v>2.94</v>
      </c>
      <c r="D7" s="11">
        <v>0.6754</v>
      </c>
      <c r="E7" s="11">
        <v>3.6616</v>
      </c>
      <c r="F7" s="12">
        <v>1.0762290000000001</v>
      </c>
      <c r="G7" s="12">
        <v>0.40435599999999999</v>
      </c>
      <c r="H7" s="13">
        <v>0.84584999999999999</v>
      </c>
      <c r="I7" s="14">
        <v>1.7949999999999999</v>
      </c>
      <c r="J7" s="14">
        <v>0.20599999999999999</v>
      </c>
      <c r="K7" s="9" t="s">
        <v>43</v>
      </c>
    </row>
    <row r="8" spans="1:11" x14ac:dyDescent="0.25">
      <c r="A8" s="9" t="s">
        <v>31</v>
      </c>
      <c r="B8" s="9" t="s">
        <v>15</v>
      </c>
      <c r="C8" s="10">
        <v>4.8579999999999997</v>
      </c>
      <c r="D8" s="11">
        <v>1.1162000000000001</v>
      </c>
      <c r="E8" s="11">
        <v>3.129</v>
      </c>
      <c r="F8" s="12">
        <v>0.60959399999999997</v>
      </c>
      <c r="G8" s="12">
        <v>0.286329</v>
      </c>
      <c r="H8" s="13">
        <v>0.80954000000000004</v>
      </c>
      <c r="I8" s="14">
        <v>2.7829999999999999</v>
      </c>
      <c r="J8" s="14">
        <v>0.217</v>
      </c>
      <c r="K8" s="9"/>
    </row>
    <row r="9" spans="1:11" x14ac:dyDescent="0.25">
      <c r="A9" s="9" t="s">
        <v>32</v>
      </c>
      <c r="B9" s="9" t="s">
        <v>15</v>
      </c>
      <c r="C9" s="10">
        <v>2.4969999999999999</v>
      </c>
      <c r="D9" s="11">
        <v>0.57369999999999999</v>
      </c>
      <c r="E9" s="11">
        <v>4.5366</v>
      </c>
      <c r="F9" s="12">
        <v>1.3588899999999999</v>
      </c>
      <c r="G9" s="12">
        <v>0.38423499999999999</v>
      </c>
      <c r="H9" s="13">
        <v>0.87373999999999996</v>
      </c>
      <c r="I9" s="14">
        <v>1.649</v>
      </c>
      <c r="J9" s="14">
        <v>0.14699999999999999</v>
      </c>
      <c r="K9" s="9" t="s">
        <v>43</v>
      </c>
    </row>
    <row r="10" spans="1:11" x14ac:dyDescent="0.25">
      <c r="A10" s="9" t="s">
        <v>33</v>
      </c>
      <c r="B10" s="18" t="s">
        <v>13</v>
      </c>
      <c r="C10" s="10">
        <v>2.4780000000000002</v>
      </c>
      <c r="D10" s="11">
        <v>0.56940000000000002</v>
      </c>
      <c r="E10" s="11">
        <v>4.4021999999999997</v>
      </c>
      <c r="F10" s="12">
        <v>1.3572930000000001</v>
      </c>
      <c r="G10" s="12">
        <v>0.39894400000000002</v>
      </c>
      <c r="H10" s="13">
        <v>0.88309000000000004</v>
      </c>
      <c r="I10" s="14">
        <v>1.62</v>
      </c>
      <c r="J10" s="14">
        <v>0.17399999999999999</v>
      </c>
      <c r="K10" s="9"/>
    </row>
    <row r="11" spans="1:11" x14ac:dyDescent="0.25">
      <c r="A11" s="9" t="s">
        <v>34</v>
      </c>
      <c r="B11" s="18" t="s">
        <v>13</v>
      </c>
      <c r="C11" s="10">
        <v>3.2639999999999998</v>
      </c>
      <c r="D11" s="11">
        <v>0.75</v>
      </c>
      <c r="E11" s="11">
        <v>3.1362999999999999</v>
      </c>
      <c r="F11" s="12">
        <v>0.90815100000000004</v>
      </c>
      <c r="G11" s="12">
        <v>0.42511199999999999</v>
      </c>
      <c r="H11" s="13">
        <v>0.81067</v>
      </c>
      <c r="I11" s="14">
        <v>1.8720000000000001</v>
      </c>
      <c r="J11" s="14">
        <v>0.17299999999999999</v>
      </c>
      <c r="K11" s="9" t="s">
        <v>43</v>
      </c>
    </row>
    <row r="12" spans="1:11" x14ac:dyDescent="0.25">
      <c r="A12" s="9">
        <v>4</v>
      </c>
      <c r="B12" s="19" t="s">
        <v>16</v>
      </c>
      <c r="C12" s="10">
        <v>4.62</v>
      </c>
      <c r="D12" s="11">
        <v>1.0615000000000001</v>
      </c>
      <c r="E12" s="11">
        <v>161.60749999999999</v>
      </c>
      <c r="F12" s="12">
        <v>0.93627099999999996</v>
      </c>
      <c r="G12" s="12">
        <v>5.8300000000000001E-3</v>
      </c>
      <c r="H12" s="13">
        <v>1</v>
      </c>
      <c r="I12" s="14">
        <v>4.5540000000000003</v>
      </c>
      <c r="J12" s="14">
        <v>8.3889999999999993</v>
      </c>
      <c r="K12" s="9" t="s">
        <v>45</v>
      </c>
    </row>
    <row r="13" spans="1:11" x14ac:dyDescent="0.25">
      <c r="A13" s="9">
        <v>5</v>
      </c>
      <c r="B13" s="19" t="s">
        <v>17</v>
      </c>
      <c r="C13" s="10">
        <v>2.9569999999999999</v>
      </c>
      <c r="D13" s="11">
        <v>0.6794</v>
      </c>
      <c r="E13" s="11">
        <v>216.61539999999999</v>
      </c>
      <c r="F13" s="12">
        <v>1.4650339999999999</v>
      </c>
      <c r="G13" s="12">
        <v>6.7949999999999998E-3</v>
      </c>
      <c r="H13" s="13">
        <v>0.99997000000000003</v>
      </c>
      <c r="I13" s="14">
        <v>2.9260000000000002</v>
      </c>
      <c r="J13" s="14">
        <v>11.026</v>
      </c>
      <c r="K13" s="9" t="s">
        <v>45</v>
      </c>
    </row>
    <row r="14" spans="1:11" x14ac:dyDescent="0.25">
      <c r="A14" s="9">
        <v>6</v>
      </c>
      <c r="B14" s="9" t="s">
        <v>18</v>
      </c>
      <c r="C14" s="10">
        <v>6.9550000000000001</v>
      </c>
      <c r="D14" s="11">
        <v>1.5979000000000001</v>
      </c>
      <c r="E14" s="11">
        <v>29.432200000000002</v>
      </c>
      <c r="F14" s="12">
        <v>0.60456500000000002</v>
      </c>
      <c r="G14" s="12">
        <v>2.1263000000000001E-2</v>
      </c>
      <c r="H14" s="13">
        <v>0.99997000000000003</v>
      </c>
      <c r="I14" s="14">
        <v>6.444</v>
      </c>
      <c r="J14" s="14">
        <v>7.468</v>
      </c>
      <c r="K14" s="9"/>
    </row>
    <row r="15" spans="1:11" x14ac:dyDescent="0.25">
      <c r="A15" s="9">
        <v>7</v>
      </c>
      <c r="B15" s="9" t="s">
        <v>19</v>
      </c>
      <c r="C15" s="10">
        <v>6.5629999999999997</v>
      </c>
      <c r="D15" s="11">
        <v>1.508</v>
      </c>
      <c r="E15" s="11">
        <v>29.973800000000001</v>
      </c>
      <c r="F15" s="12">
        <v>0.64102700000000001</v>
      </c>
      <c r="G15" s="12">
        <v>2.2124000000000001E-2</v>
      </c>
      <c r="H15" s="13">
        <v>0.99997999999999998</v>
      </c>
      <c r="I15" s="14">
        <v>6.0890000000000004</v>
      </c>
      <c r="J15" s="14">
        <v>13.933999999999999</v>
      </c>
      <c r="K15" s="9"/>
    </row>
    <row r="16" spans="1:11" x14ac:dyDescent="0.25">
      <c r="A16" s="9">
        <v>8</v>
      </c>
      <c r="B16" s="18" t="s">
        <v>20</v>
      </c>
      <c r="C16" s="10">
        <v>4.9640000000000004</v>
      </c>
      <c r="D16" s="11">
        <v>1.1406000000000001</v>
      </c>
      <c r="E16" s="11">
        <v>38.17774</v>
      </c>
      <c r="F16" s="12">
        <v>0.85378100000000001</v>
      </c>
      <c r="G16" s="12">
        <v>2.2964999999999999E-2</v>
      </c>
      <c r="H16" s="13">
        <v>0.99992000000000003</v>
      </c>
      <c r="I16" s="14">
        <v>4.6779999999999999</v>
      </c>
      <c r="J16" s="14">
        <v>17.405999999999999</v>
      </c>
      <c r="K16" s="9" t="s">
        <v>46</v>
      </c>
    </row>
    <row r="17" spans="1:13" x14ac:dyDescent="0.25">
      <c r="A17" s="9" t="s">
        <v>36</v>
      </c>
      <c r="B17" s="9" t="s">
        <v>21</v>
      </c>
      <c r="C17" s="10">
        <v>0.153</v>
      </c>
      <c r="D17" s="11">
        <v>3.5099999999999999E-2</v>
      </c>
      <c r="E17" s="11">
        <v>7.1542000000000003</v>
      </c>
      <c r="F17" s="12">
        <v>24.493297999999999</v>
      </c>
      <c r="G17" s="12">
        <v>3.9799319999999998</v>
      </c>
      <c r="H17" s="13">
        <v>0.94030999999999998</v>
      </c>
      <c r="I17" s="14">
        <v>0.115</v>
      </c>
      <c r="J17" s="14">
        <v>0.32100000000000001</v>
      </c>
      <c r="K17" s="9"/>
    </row>
    <row r="18" spans="1:13" x14ac:dyDescent="0.25">
      <c r="A18" s="9" t="s">
        <v>35</v>
      </c>
      <c r="B18" s="9" t="s">
        <v>21</v>
      </c>
      <c r="C18" s="10">
        <v>0.159</v>
      </c>
      <c r="D18" s="11">
        <v>3.6600000000000001E-2</v>
      </c>
      <c r="E18" s="11">
        <v>6.1912000000000003</v>
      </c>
      <c r="F18" s="12">
        <v>22.909365000000001</v>
      </c>
      <c r="G18" s="12">
        <v>4.4130859999999998</v>
      </c>
      <c r="H18" s="13">
        <v>0.92266000000000004</v>
      </c>
      <c r="I18" s="14">
        <v>0.11600000000000001</v>
      </c>
      <c r="J18" s="14">
        <v>0.33400000000000002</v>
      </c>
      <c r="K18" s="9" t="s">
        <v>43</v>
      </c>
    </row>
    <row r="19" spans="1:13" x14ac:dyDescent="0.25">
      <c r="A19" s="9" t="s">
        <v>37</v>
      </c>
      <c r="B19" s="9" t="s">
        <v>22</v>
      </c>
      <c r="C19" s="10">
        <v>0.24399999999999999</v>
      </c>
      <c r="D19" s="11">
        <v>5.6000000000000001E-2</v>
      </c>
      <c r="E19" s="11">
        <v>14.235300000000001</v>
      </c>
      <c r="F19" s="12">
        <v>16.594104999999999</v>
      </c>
      <c r="G19" s="12">
        <v>1.2537750000000001</v>
      </c>
      <c r="H19" s="13">
        <v>0.98614999999999997</v>
      </c>
      <c r="I19" s="14">
        <v>0.21</v>
      </c>
      <c r="J19" s="14">
        <v>0.49099999999999999</v>
      </c>
      <c r="K19" s="9"/>
    </row>
    <row r="20" spans="1:13" x14ac:dyDescent="0.25">
      <c r="A20" s="9" t="s">
        <v>38</v>
      </c>
      <c r="B20" s="9" t="s">
        <v>22</v>
      </c>
      <c r="C20" s="10">
        <v>0.22500000000000001</v>
      </c>
      <c r="D20" s="11">
        <v>5.16E-2</v>
      </c>
      <c r="E20" s="11">
        <v>13.4802</v>
      </c>
      <c r="F20" s="12">
        <v>17.925163000000001</v>
      </c>
      <c r="G20" s="12">
        <v>1.436285</v>
      </c>
      <c r="H20" s="13">
        <v>0.98402999999999996</v>
      </c>
      <c r="I20" s="14">
        <v>0.192</v>
      </c>
      <c r="J20" s="14">
        <v>0.45200000000000001</v>
      </c>
      <c r="K20" s="9" t="s">
        <v>43</v>
      </c>
      <c r="L20" t="s">
        <v>49</v>
      </c>
      <c r="M20" t="s">
        <v>50</v>
      </c>
    </row>
    <row r="21" spans="1:13" x14ac:dyDescent="0.25">
      <c r="A21" s="9">
        <v>11</v>
      </c>
      <c r="B21" s="9" t="s">
        <v>23</v>
      </c>
      <c r="C21" s="10">
        <v>50.161999999999999</v>
      </c>
      <c r="D21" s="11">
        <v>11.5251</v>
      </c>
      <c r="E21" s="11">
        <v>62.153599999999997</v>
      </c>
      <c r="F21" s="12">
        <v>8.5371000000000002E-2</v>
      </c>
      <c r="G21" s="12">
        <v>1.3960000000000001E-3</v>
      </c>
      <c r="H21" s="13">
        <v>0.99982000000000004</v>
      </c>
      <c r="I21" s="14">
        <v>48.347000000000001</v>
      </c>
      <c r="J21" s="14">
        <v>4.806</v>
      </c>
      <c r="K21" s="9"/>
      <c r="L21">
        <v>0.1061</v>
      </c>
      <c r="M21" s="20">
        <f t="shared" ref="M21:M27" si="0">J21/L21</f>
        <v>45.296889726672951</v>
      </c>
    </row>
    <row r="22" spans="1:13" x14ac:dyDescent="0.25">
      <c r="A22" s="9">
        <v>12</v>
      </c>
      <c r="B22" s="18" t="s">
        <v>24</v>
      </c>
      <c r="C22" s="10">
        <v>49.277000000000001</v>
      </c>
      <c r="D22" s="11">
        <v>11.3218</v>
      </c>
      <c r="E22" s="11">
        <v>29.204599999999999</v>
      </c>
      <c r="F22" s="12">
        <v>8.5301000000000002E-2</v>
      </c>
      <c r="G22" s="12">
        <v>3.0240000000000002E-3</v>
      </c>
      <c r="H22" s="13">
        <v>0.99968999999999997</v>
      </c>
      <c r="I22" s="14">
        <v>45.631</v>
      </c>
      <c r="J22" s="14">
        <v>7.7759999999999998</v>
      </c>
      <c r="K22" s="9"/>
      <c r="L22">
        <v>0.19620000000000001</v>
      </c>
      <c r="M22" s="20">
        <f t="shared" si="0"/>
        <v>39.633027522935777</v>
      </c>
    </row>
    <row r="23" spans="1:13" x14ac:dyDescent="0.25">
      <c r="A23" s="9" t="s">
        <v>41</v>
      </c>
      <c r="B23" s="9" t="s">
        <v>25</v>
      </c>
      <c r="C23" s="10">
        <v>147.02000000000001</v>
      </c>
      <c r="D23" s="11">
        <v>33.7789</v>
      </c>
      <c r="E23" s="11">
        <v>127.0224</v>
      </c>
      <c r="F23" s="12">
        <v>2.9371000000000001E-2</v>
      </c>
      <c r="G23" s="12">
        <v>2.33E-4</v>
      </c>
      <c r="H23" s="13">
        <v>0.99999000000000005</v>
      </c>
      <c r="I23" s="14">
        <v>144.37</v>
      </c>
      <c r="J23" s="14">
        <v>91.858000000000004</v>
      </c>
      <c r="K23" s="9"/>
      <c r="L23">
        <v>0.68010000000000004</v>
      </c>
      <c r="M23" s="21">
        <f t="shared" si="0"/>
        <v>135.06543155418322</v>
      </c>
    </row>
    <row r="24" spans="1:13" x14ac:dyDescent="0.25">
      <c r="A24" s="9" t="s">
        <v>42</v>
      </c>
      <c r="B24" s="19" t="s">
        <v>25</v>
      </c>
      <c r="C24" s="10">
        <v>145.9</v>
      </c>
      <c r="D24" s="11">
        <v>33.5214</v>
      </c>
      <c r="E24" s="11">
        <v>125.804</v>
      </c>
      <c r="F24" s="12">
        <v>2.9595E-2</v>
      </c>
      <c r="G24" s="12">
        <v>2.3699999999999999E-4</v>
      </c>
      <c r="H24" s="13">
        <v>0.99999000000000005</v>
      </c>
      <c r="I24" s="14">
        <v>143.24</v>
      </c>
      <c r="J24" s="14">
        <v>33.469000000000001</v>
      </c>
      <c r="K24" s="9" t="s">
        <v>44</v>
      </c>
      <c r="M24" t="e">
        <f t="shared" si="0"/>
        <v>#DIV/0!</v>
      </c>
    </row>
    <row r="25" spans="1:13" x14ac:dyDescent="0.25">
      <c r="A25" s="9">
        <v>14</v>
      </c>
      <c r="B25" s="9" t="s">
        <v>26</v>
      </c>
      <c r="C25" s="10">
        <v>382.9</v>
      </c>
      <c r="D25" s="11">
        <v>87.974599999999995</v>
      </c>
      <c r="E25" s="11">
        <v>66.939099999999996</v>
      </c>
      <c r="F25" s="12">
        <v>1.1197E-2</v>
      </c>
      <c r="G25" s="12">
        <v>1.7000000000000001E-4</v>
      </c>
      <c r="H25" s="13">
        <v>0.99992999999999999</v>
      </c>
      <c r="I25" s="14">
        <v>370</v>
      </c>
      <c r="J25" s="14">
        <v>13.132999999999999</v>
      </c>
      <c r="K25" s="9"/>
      <c r="L25">
        <v>6.6699999999999995E-2</v>
      </c>
      <c r="M25" s="21">
        <f t="shared" si="0"/>
        <v>196.89655172413794</v>
      </c>
    </row>
    <row r="26" spans="1:13" x14ac:dyDescent="0.25">
      <c r="A26" s="9" t="s">
        <v>39</v>
      </c>
      <c r="B26" s="9" t="s">
        <v>27</v>
      </c>
      <c r="C26" s="10">
        <v>5.8999999999999997E-2</v>
      </c>
      <c r="D26" s="11">
        <v>1.3599999999999999E-2</v>
      </c>
      <c r="E26" s="11">
        <v>20.5335</v>
      </c>
      <c r="F26" s="12">
        <v>69.924867000000006</v>
      </c>
      <c r="G26" s="12">
        <v>3.5797430000000001</v>
      </c>
      <c r="H26" s="13">
        <v>0.99500999999999995</v>
      </c>
      <c r="I26" s="14">
        <v>5.2999999999999999E-2</v>
      </c>
      <c r="J26" s="14">
        <v>0.52200000000000002</v>
      </c>
      <c r="K26" s="9"/>
      <c r="L26">
        <v>8.8369999999999997</v>
      </c>
      <c r="M26" s="4">
        <f t="shared" si="0"/>
        <v>5.9069820074685982E-2</v>
      </c>
    </row>
    <row r="27" spans="1:13" x14ac:dyDescent="0.25">
      <c r="A27" s="9" t="s">
        <v>40</v>
      </c>
      <c r="B27" s="9" t="s">
        <v>27</v>
      </c>
      <c r="C27" s="10">
        <v>7.8E-2</v>
      </c>
      <c r="D27" s="11">
        <v>1.7999999999999999E-2</v>
      </c>
      <c r="E27" s="11">
        <v>15.1236</v>
      </c>
      <c r="F27" s="12">
        <v>51.801378999999997</v>
      </c>
      <c r="G27" s="12">
        <v>3.66771</v>
      </c>
      <c r="H27" s="13">
        <v>0.99268000000000001</v>
      </c>
      <c r="I27" s="14">
        <v>6.8000000000000005E-2</v>
      </c>
      <c r="J27" s="14">
        <v>0.69099999999999995</v>
      </c>
      <c r="K27" s="9" t="s">
        <v>43</v>
      </c>
      <c r="L27">
        <v>8.8369999999999997</v>
      </c>
      <c r="M27" s="4">
        <f t="shared" si="0"/>
        <v>7.8193957225302702E-2</v>
      </c>
    </row>
    <row r="28" spans="1:13" x14ac:dyDescent="0.25">
      <c r="C28" s="3"/>
      <c r="D28" s="4"/>
      <c r="E28" s="4"/>
      <c r="F28" s="5"/>
      <c r="G28" s="5"/>
      <c r="H28" s="6"/>
      <c r="I28" s="3"/>
      <c r="J28" s="3"/>
    </row>
    <row r="29" spans="1:13" x14ac:dyDescent="0.25">
      <c r="B29" s="3"/>
      <c r="C29" s="4"/>
      <c r="D29" s="4"/>
      <c r="E29" s="5"/>
      <c r="F29" s="5"/>
      <c r="G29" s="6"/>
      <c r="H29" s="3"/>
      <c r="I29" s="3"/>
    </row>
    <row r="30" spans="1:13" x14ac:dyDescent="0.25">
      <c r="B30" s="3"/>
      <c r="C30" s="4"/>
      <c r="D30" s="4"/>
      <c r="E30" s="5"/>
      <c r="F30" s="5"/>
      <c r="G30" s="6"/>
      <c r="H30" s="3"/>
      <c r="I30" s="3"/>
    </row>
    <row r="31" spans="1:13" x14ac:dyDescent="0.25">
      <c r="B31" s="3"/>
      <c r="C31" s="4"/>
      <c r="D31" s="4"/>
      <c r="E31" s="5"/>
      <c r="F31" s="5"/>
      <c r="G31" s="6"/>
      <c r="H31" s="3"/>
      <c r="I31" s="3"/>
    </row>
    <row r="32" spans="1:13" x14ac:dyDescent="0.25">
      <c r="B32" s="3"/>
      <c r="C32" s="4"/>
      <c r="D32" s="4"/>
      <c r="E32" s="5"/>
      <c r="F32" s="5"/>
      <c r="G32" s="6"/>
      <c r="H32" s="3"/>
      <c r="I32" s="3"/>
    </row>
    <row r="33" spans="2:9" x14ac:dyDescent="0.25">
      <c r="B33" s="3"/>
      <c r="C33" s="4"/>
      <c r="D33" s="4"/>
      <c r="E33" s="5"/>
      <c r="F33" s="5"/>
      <c r="G33" s="6"/>
      <c r="H33" s="3"/>
      <c r="I33" s="3"/>
    </row>
    <row r="34" spans="2:9" x14ac:dyDescent="0.25">
      <c r="B34" s="3"/>
      <c r="C34" s="4"/>
      <c r="D34" s="4"/>
      <c r="F34" s="5"/>
      <c r="G34" s="6"/>
      <c r="H34" s="3"/>
      <c r="I34" s="3"/>
    </row>
    <row r="35" spans="2:9" x14ac:dyDescent="0.25">
      <c r="B35" s="3"/>
      <c r="C35" s="4"/>
      <c r="D35" s="4"/>
      <c r="F35" s="5"/>
      <c r="G35" s="6"/>
      <c r="H35" s="3"/>
      <c r="I35" s="3"/>
    </row>
    <row r="36" spans="2:9" x14ac:dyDescent="0.25">
      <c r="B36" s="3"/>
      <c r="C36" s="4"/>
      <c r="D36" s="4"/>
      <c r="F36" s="5"/>
      <c r="G36" s="6"/>
      <c r="H36" s="3"/>
      <c r="I36" s="3"/>
    </row>
    <row r="37" spans="2:9" x14ac:dyDescent="0.25">
      <c r="B37" s="3"/>
      <c r="C37" s="4"/>
      <c r="D37" s="4"/>
      <c r="G37" s="6"/>
      <c r="H37" s="3"/>
      <c r="I37" s="3"/>
    </row>
    <row r="38" spans="2:9" x14ac:dyDescent="0.25">
      <c r="B38" s="3"/>
      <c r="C38" s="4"/>
      <c r="D38" s="4"/>
      <c r="G38" s="6"/>
      <c r="H38" s="3"/>
    </row>
    <row r="39" spans="2:9" x14ac:dyDescent="0.25">
      <c r="C39" s="3"/>
      <c r="D39" s="4"/>
      <c r="E39" s="4"/>
      <c r="H39" s="6"/>
      <c r="I39" s="3"/>
    </row>
    <row r="40" spans="2:9" x14ac:dyDescent="0.25">
      <c r="C40" s="3"/>
      <c r="D40" s="4"/>
      <c r="E40" s="4"/>
    </row>
    <row r="41" spans="2:9" x14ac:dyDescent="0.25">
      <c r="C41" s="3"/>
      <c r="D41" s="4"/>
    </row>
    <row r="42" spans="2:9" x14ac:dyDescent="0.25">
      <c r="C42" s="3"/>
      <c r="D42" s="4"/>
    </row>
    <row r="43" spans="2:9" x14ac:dyDescent="0.25">
      <c r="C4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 Analysis</vt:lpstr>
    </vt:vector>
  </TitlesOfParts>
  <Company>Chapman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Hok, Dara</dc:creator>
  <cp:lastModifiedBy>Michael Chen</cp:lastModifiedBy>
  <dcterms:created xsi:type="dcterms:W3CDTF">2016-09-13T20:56:05Z</dcterms:created>
  <dcterms:modified xsi:type="dcterms:W3CDTF">2017-09-06T22:27:06Z</dcterms:modified>
</cp:coreProperties>
</file>