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Machfudin\Kuliah\Skripsi\Dataset\"/>
    </mc:Choice>
  </mc:AlternateContent>
  <bookViews>
    <workbookView xWindow="0" yWindow="0" windowWidth="20490" windowHeight="8340" activeTab="3"/>
  </bookViews>
  <sheets>
    <sheet name="Dataset" sheetId="2" r:id="rId1"/>
    <sheet name="Pra-Pemrosesan" sheetId="3" r:id="rId2"/>
    <sheet name="Sampel" sheetId="4" r:id="rId3"/>
    <sheet name="Perhitungan Topsis" sheetId="1" r:id="rId4"/>
  </sheets>
  <definedNames>
    <definedName name="_xlnm._FilterDatabase" localSheetId="0" hidden="1">Dataset!$A$1:$H$1817</definedName>
    <definedName name="_xlnm._FilterDatabase" localSheetId="3" hidden="1">'Perhitungan Topsis'!$AW$2:$AY$2</definedName>
    <definedName name="_xlnm._FilterDatabase" localSheetId="1" hidden="1">'Pra-Pemrosesan'!$A$1:$G$1052</definedName>
    <definedName name="_xlnm._FilterDatabase" localSheetId="2" hidden="1">Sampel!$A$1:$G$238</definedName>
  </definedNames>
  <calcPr calcId="152511" fullPrecision="0"/>
</workbook>
</file>

<file path=xl/calcChain.xml><?xml version="1.0" encoding="utf-8"?>
<calcChain xmlns="http://schemas.openxmlformats.org/spreadsheetml/2006/main">
  <c r="AP4" i="1" l="1"/>
  <c r="AZ3" i="1" l="1"/>
  <c r="BA3" i="1" s="1"/>
  <c r="AZ4" i="1"/>
  <c r="BA4" i="1" s="1"/>
  <c r="AZ5" i="1"/>
  <c r="BA5" i="1" s="1"/>
  <c r="AZ6" i="1"/>
  <c r="BA6" i="1" s="1"/>
  <c r="AZ7" i="1"/>
  <c r="BA7" i="1" s="1"/>
  <c r="AZ8" i="1"/>
  <c r="BA8" i="1" s="1"/>
  <c r="AZ9" i="1"/>
  <c r="BA9" i="1" s="1"/>
  <c r="AZ10" i="1"/>
  <c r="BA10" i="1" s="1"/>
  <c r="AZ11" i="1"/>
  <c r="BA11" i="1" s="1"/>
  <c r="AZ12" i="1"/>
  <c r="BA12" i="1" s="1"/>
  <c r="AZ13" i="1"/>
  <c r="BA13" i="1" s="1"/>
  <c r="AZ14" i="1"/>
  <c r="BA14" i="1" s="1"/>
  <c r="AZ15" i="1"/>
  <c r="BA15" i="1" s="1"/>
  <c r="AZ16" i="1"/>
  <c r="BA16" i="1" s="1"/>
  <c r="AZ17" i="1"/>
  <c r="BA17" i="1" s="1"/>
  <c r="AZ18" i="1"/>
  <c r="BA18" i="1" s="1"/>
  <c r="AZ19" i="1"/>
  <c r="BA19" i="1" s="1"/>
  <c r="AZ20" i="1"/>
  <c r="BA20" i="1" s="1"/>
  <c r="AZ21" i="1"/>
  <c r="BA21" i="1" s="1"/>
  <c r="AZ22" i="1"/>
  <c r="BA22" i="1" s="1"/>
  <c r="AZ23" i="1"/>
  <c r="BA23" i="1" s="1"/>
  <c r="AZ24" i="1"/>
  <c r="BA24" i="1" s="1"/>
  <c r="AZ25" i="1"/>
  <c r="BA25" i="1" s="1"/>
  <c r="AZ26" i="1"/>
  <c r="BA26" i="1" s="1"/>
  <c r="AZ27" i="1"/>
  <c r="BA27" i="1" s="1"/>
  <c r="AZ28" i="1"/>
  <c r="BA28" i="1" s="1"/>
  <c r="AZ29" i="1"/>
  <c r="BA29" i="1" s="1"/>
  <c r="AZ30" i="1"/>
  <c r="BA30" i="1"/>
  <c r="AZ31" i="1"/>
  <c r="BA31" i="1" s="1"/>
  <c r="AZ32" i="1"/>
  <c r="BA32" i="1" s="1"/>
  <c r="AZ33" i="1"/>
  <c r="BA33" i="1" s="1"/>
  <c r="AZ34" i="1"/>
  <c r="BA34" i="1" s="1"/>
  <c r="AZ35" i="1"/>
  <c r="BA35" i="1" s="1"/>
  <c r="AZ36" i="1"/>
  <c r="BA36" i="1" s="1"/>
  <c r="AZ37" i="1"/>
  <c r="BA37" i="1" s="1"/>
  <c r="AZ38" i="1"/>
  <c r="BA38" i="1" s="1"/>
  <c r="AZ39" i="1"/>
  <c r="BA39" i="1" s="1"/>
  <c r="AZ40" i="1"/>
  <c r="BA40" i="1" s="1"/>
  <c r="AZ41" i="1"/>
  <c r="BA41" i="1" s="1"/>
  <c r="AZ42" i="1"/>
  <c r="BA42" i="1" s="1"/>
  <c r="AZ43" i="1"/>
  <c r="BA43" i="1" s="1"/>
  <c r="AZ44" i="1"/>
  <c r="BA44" i="1" s="1"/>
  <c r="AZ45" i="1"/>
  <c r="BA45" i="1" s="1"/>
  <c r="AZ46" i="1"/>
  <c r="BA46" i="1" s="1"/>
  <c r="AZ47" i="1"/>
  <c r="BA47" i="1" s="1"/>
  <c r="AZ48" i="1"/>
  <c r="BA48" i="1" s="1"/>
  <c r="AZ49" i="1"/>
  <c r="BA49" i="1" s="1"/>
  <c r="AZ50" i="1"/>
  <c r="BA50" i="1" s="1"/>
  <c r="AZ51" i="1"/>
  <c r="BA51" i="1" s="1"/>
  <c r="AZ52" i="1"/>
  <c r="BA52" i="1"/>
  <c r="AZ53" i="1"/>
  <c r="BA53" i="1" s="1"/>
  <c r="AZ54" i="1"/>
  <c r="BA54" i="1" s="1"/>
  <c r="AZ55" i="1"/>
  <c r="BA55" i="1" s="1"/>
  <c r="AZ56" i="1"/>
  <c r="BA56" i="1" s="1"/>
  <c r="AZ57" i="1"/>
  <c r="BA57" i="1" s="1"/>
  <c r="AZ58" i="1"/>
  <c r="BA58" i="1" s="1"/>
  <c r="AZ59" i="1"/>
  <c r="BA59" i="1" s="1"/>
  <c r="AZ60" i="1"/>
  <c r="BA60" i="1" s="1"/>
  <c r="AZ61" i="1"/>
  <c r="BA61" i="1" s="1"/>
  <c r="AZ62" i="1"/>
  <c r="BA62" i="1"/>
  <c r="AZ63" i="1"/>
  <c r="BA63" i="1" s="1"/>
  <c r="AZ64" i="1"/>
  <c r="BA64" i="1" s="1"/>
  <c r="AZ65" i="1"/>
  <c r="BA65" i="1" s="1"/>
  <c r="AZ66" i="1"/>
  <c r="BA66" i="1" s="1"/>
  <c r="AZ67" i="1"/>
  <c r="BA67" i="1" s="1"/>
  <c r="AZ68" i="1"/>
  <c r="BA68" i="1" s="1"/>
  <c r="AZ69" i="1"/>
  <c r="BA69" i="1" s="1"/>
  <c r="AZ70" i="1"/>
  <c r="BA70" i="1" s="1"/>
  <c r="AZ71" i="1"/>
  <c r="BA71" i="1" s="1"/>
  <c r="AZ72" i="1"/>
  <c r="BA72" i="1" s="1"/>
  <c r="AZ73" i="1"/>
  <c r="BA73" i="1" s="1"/>
  <c r="AZ74" i="1"/>
  <c r="BA74" i="1" s="1"/>
  <c r="AZ75" i="1"/>
  <c r="BA75" i="1" s="1"/>
  <c r="AZ76" i="1"/>
  <c r="BA76" i="1" s="1"/>
  <c r="AZ77" i="1"/>
  <c r="BA77" i="1" s="1"/>
  <c r="AZ78" i="1"/>
  <c r="BA78" i="1" s="1"/>
  <c r="AZ79" i="1"/>
  <c r="BA79" i="1" s="1"/>
  <c r="AZ80" i="1"/>
  <c r="BA80" i="1" s="1"/>
  <c r="AZ81" i="1"/>
  <c r="BA81" i="1" s="1"/>
  <c r="AZ82" i="1"/>
  <c r="BA82" i="1" s="1"/>
  <c r="AZ83" i="1"/>
  <c r="BA83" i="1" s="1"/>
  <c r="AZ84" i="1"/>
  <c r="BA84" i="1" s="1"/>
  <c r="AZ85" i="1"/>
  <c r="BA85" i="1" s="1"/>
  <c r="AZ86" i="1"/>
  <c r="BA86" i="1" s="1"/>
  <c r="AZ87" i="1"/>
  <c r="BA87" i="1" s="1"/>
  <c r="AZ88" i="1"/>
  <c r="BA88" i="1" s="1"/>
  <c r="AZ89" i="1"/>
  <c r="BA89" i="1" s="1"/>
  <c r="AZ90" i="1"/>
  <c r="BA90" i="1" s="1"/>
  <c r="AZ91" i="1"/>
  <c r="BA91" i="1" s="1"/>
  <c r="AZ92" i="1"/>
  <c r="BA92" i="1" s="1"/>
  <c r="AZ93" i="1"/>
  <c r="BA93" i="1" s="1"/>
  <c r="AZ94" i="1"/>
  <c r="BA94" i="1" s="1"/>
  <c r="AZ95" i="1"/>
  <c r="BA95" i="1" s="1"/>
  <c r="AZ96" i="1"/>
  <c r="BA96" i="1" s="1"/>
  <c r="AZ97" i="1"/>
  <c r="BA97" i="1" s="1"/>
  <c r="AZ98" i="1"/>
  <c r="BA98" i="1" s="1"/>
  <c r="AZ99" i="1"/>
  <c r="BA99" i="1" s="1"/>
  <c r="AZ100" i="1"/>
  <c r="BA100" i="1" s="1"/>
  <c r="AZ101" i="1"/>
  <c r="BA101" i="1" s="1"/>
  <c r="AZ102" i="1"/>
  <c r="BA102" i="1" s="1"/>
  <c r="AZ103" i="1"/>
  <c r="BA103" i="1" s="1"/>
  <c r="AZ104" i="1"/>
  <c r="BA104" i="1" s="1"/>
  <c r="AZ105" i="1"/>
  <c r="BA105" i="1" s="1"/>
  <c r="AZ106" i="1"/>
  <c r="BA106" i="1" s="1"/>
  <c r="AZ107" i="1"/>
  <c r="BA107" i="1" s="1"/>
  <c r="AZ108" i="1"/>
  <c r="BA108" i="1" s="1"/>
  <c r="AZ109" i="1"/>
  <c r="BA109" i="1" s="1"/>
  <c r="AZ110" i="1"/>
  <c r="BA110" i="1" s="1"/>
  <c r="AZ111" i="1"/>
  <c r="BA111" i="1" s="1"/>
  <c r="AZ112" i="1"/>
  <c r="BA112" i="1" s="1"/>
  <c r="AZ113" i="1"/>
  <c r="BA113" i="1" s="1"/>
  <c r="AZ114" i="1"/>
  <c r="BA114" i="1" s="1"/>
  <c r="AZ115" i="1"/>
  <c r="BA115" i="1" s="1"/>
  <c r="AZ116" i="1"/>
  <c r="BA116" i="1" s="1"/>
  <c r="AZ117" i="1"/>
  <c r="BA117" i="1" s="1"/>
  <c r="AZ118" i="1"/>
  <c r="BA118" i="1" s="1"/>
  <c r="AZ119" i="1"/>
  <c r="BA119" i="1" s="1"/>
  <c r="AZ120" i="1"/>
  <c r="BA120" i="1" s="1"/>
  <c r="AZ121" i="1"/>
  <c r="BA121" i="1" s="1"/>
  <c r="AZ122" i="1"/>
  <c r="BA122" i="1" s="1"/>
  <c r="AZ123" i="1"/>
  <c r="BA123" i="1" s="1"/>
  <c r="AZ124" i="1"/>
  <c r="BA124" i="1" s="1"/>
  <c r="AZ125" i="1"/>
  <c r="BA125" i="1" s="1"/>
  <c r="AZ126" i="1"/>
  <c r="BA126" i="1" s="1"/>
  <c r="AZ127" i="1"/>
  <c r="BA127" i="1" s="1"/>
  <c r="AZ128" i="1"/>
  <c r="BA128" i="1" s="1"/>
  <c r="AZ129" i="1"/>
  <c r="BA129" i="1" s="1"/>
  <c r="AZ130" i="1"/>
  <c r="BA130" i="1" s="1"/>
  <c r="AZ131" i="1"/>
  <c r="BA131" i="1" s="1"/>
  <c r="AZ132" i="1"/>
  <c r="BA132" i="1" s="1"/>
  <c r="AZ133" i="1"/>
  <c r="BA133" i="1" s="1"/>
  <c r="AZ134" i="1"/>
  <c r="BA134" i="1" s="1"/>
  <c r="AZ135" i="1"/>
  <c r="BA135" i="1" s="1"/>
  <c r="AZ136" i="1"/>
  <c r="BA136" i="1" s="1"/>
  <c r="AZ137" i="1"/>
  <c r="BA137" i="1" s="1"/>
  <c r="AZ138" i="1"/>
  <c r="BA138" i="1" s="1"/>
  <c r="AZ139" i="1"/>
  <c r="BA139" i="1" s="1"/>
  <c r="AZ140" i="1"/>
  <c r="BA140" i="1" s="1"/>
  <c r="AZ141" i="1"/>
  <c r="BA141" i="1" s="1"/>
  <c r="AZ142" i="1"/>
  <c r="BA142" i="1"/>
  <c r="AZ143" i="1"/>
  <c r="BA143" i="1" s="1"/>
  <c r="AZ144" i="1"/>
  <c r="BA144" i="1" s="1"/>
  <c r="AZ145" i="1"/>
  <c r="BA145" i="1" s="1"/>
  <c r="AZ146" i="1"/>
  <c r="BA146" i="1" s="1"/>
  <c r="AZ147" i="1"/>
  <c r="BA147" i="1" s="1"/>
  <c r="AZ148" i="1"/>
  <c r="BA148" i="1" s="1"/>
  <c r="AZ149" i="1"/>
  <c r="BA149" i="1" s="1"/>
  <c r="AZ150" i="1"/>
  <c r="BA150" i="1" s="1"/>
  <c r="AZ151" i="1"/>
  <c r="BA151" i="1" s="1"/>
  <c r="AZ152" i="1"/>
  <c r="BA152" i="1" s="1"/>
  <c r="AZ153" i="1"/>
  <c r="BA153" i="1" s="1"/>
  <c r="AZ154" i="1"/>
  <c r="BA154" i="1" s="1"/>
  <c r="AZ155" i="1"/>
  <c r="BA155" i="1" s="1"/>
  <c r="AZ156" i="1"/>
  <c r="BA156" i="1" s="1"/>
  <c r="AZ157" i="1"/>
  <c r="BA157" i="1" s="1"/>
  <c r="AZ158" i="1"/>
  <c r="BA158" i="1" s="1"/>
  <c r="AZ159" i="1"/>
  <c r="BA159" i="1" s="1"/>
  <c r="AZ160" i="1"/>
  <c r="BA160" i="1" s="1"/>
  <c r="AZ161" i="1"/>
  <c r="BA161" i="1" s="1"/>
  <c r="AZ162" i="1"/>
  <c r="BA162" i="1" s="1"/>
  <c r="AZ163" i="1"/>
  <c r="BA163" i="1" s="1"/>
  <c r="AZ164" i="1"/>
  <c r="BA164" i="1"/>
  <c r="AZ165" i="1"/>
  <c r="BA165" i="1" s="1"/>
  <c r="AZ166" i="1"/>
  <c r="BA166" i="1" s="1"/>
  <c r="AZ167" i="1"/>
  <c r="BA167" i="1" s="1"/>
  <c r="AZ168" i="1"/>
  <c r="BA168" i="1" s="1"/>
  <c r="AZ169" i="1"/>
  <c r="BA169" i="1" s="1"/>
  <c r="AZ170" i="1"/>
  <c r="BA170" i="1" s="1"/>
  <c r="AZ171" i="1"/>
  <c r="BA171" i="1" s="1"/>
  <c r="AZ172" i="1"/>
  <c r="BA172" i="1" s="1"/>
  <c r="AZ173" i="1"/>
  <c r="BA173" i="1" s="1"/>
  <c r="AZ174" i="1"/>
  <c r="BA174" i="1"/>
  <c r="AZ175" i="1"/>
  <c r="BA175" i="1" s="1"/>
  <c r="AZ176" i="1"/>
  <c r="BA176" i="1" s="1"/>
  <c r="AZ177" i="1"/>
  <c r="BA177" i="1" s="1"/>
  <c r="AZ178" i="1"/>
  <c r="BA178" i="1" s="1"/>
  <c r="AZ179" i="1"/>
  <c r="BA179" i="1" s="1"/>
  <c r="AZ180" i="1"/>
  <c r="BA180" i="1" s="1"/>
  <c r="AZ181" i="1"/>
  <c r="BA181" i="1" s="1"/>
  <c r="AZ182" i="1"/>
  <c r="BA182" i="1"/>
  <c r="AZ183" i="1"/>
  <c r="BA183" i="1" s="1"/>
  <c r="AZ184" i="1"/>
  <c r="BA184" i="1" s="1"/>
  <c r="AZ185" i="1"/>
  <c r="BA185" i="1" s="1"/>
  <c r="AZ186" i="1"/>
  <c r="BA186" i="1" s="1"/>
  <c r="AZ187" i="1"/>
  <c r="BA187" i="1" s="1"/>
  <c r="AZ188" i="1"/>
  <c r="BA188" i="1" s="1"/>
  <c r="AZ189" i="1"/>
  <c r="BA189" i="1" s="1"/>
  <c r="AZ190" i="1"/>
  <c r="BA190" i="1" s="1"/>
  <c r="AZ191" i="1"/>
  <c r="BA191" i="1" s="1"/>
  <c r="AZ192" i="1"/>
  <c r="BA192" i="1" s="1"/>
  <c r="AZ193" i="1"/>
  <c r="BA193" i="1" s="1"/>
  <c r="AZ194" i="1"/>
  <c r="BA194" i="1" s="1"/>
  <c r="AZ195" i="1"/>
  <c r="BA195" i="1" s="1"/>
  <c r="AZ196" i="1"/>
  <c r="BA196" i="1" s="1"/>
  <c r="AZ197" i="1"/>
  <c r="BA197" i="1" s="1"/>
  <c r="AZ198" i="1"/>
  <c r="BA198" i="1" s="1"/>
  <c r="AZ199" i="1"/>
  <c r="BA199" i="1" s="1"/>
  <c r="AZ200" i="1"/>
  <c r="BA200" i="1" s="1"/>
  <c r="AZ201" i="1"/>
  <c r="BA201" i="1" s="1"/>
  <c r="AZ202" i="1"/>
  <c r="BA202" i="1"/>
  <c r="AZ203" i="1"/>
  <c r="BA203" i="1" s="1"/>
  <c r="AZ204" i="1"/>
  <c r="BA204" i="1" s="1"/>
  <c r="AZ205" i="1"/>
  <c r="BA205" i="1" s="1"/>
  <c r="AZ206" i="1"/>
  <c r="BA206" i="1" s="1"/>
  <c r="AZ207" i="1"/>
  <c r="BA207" i="1" s="1"/>
  <c r="AZ208" i="1"/>
  <c r="BA208" i="1" s="1"/>
  <c r="AZ209" i="1"/>
  <c r="BA209" i="1" s="1"/>
  <c r="AZ210" i="1"/>
  <c r="BA210" i="1" s="1"/>
  <c r="AZ211" i="1"/>
  <c r="BA211" i="1" s="1"/>
  <c r="AZ212" i="1"/>
  <c r="BA212" i="1" s="1"/>
  <c r="AZ213" i="1"/>
  <c r="BA213" i="1" s="1"/>
  <c r="AZ214" i="1"/>
  <c r="BA214" i="1" s="1"/>
  <c r="AZ215" i="1"/>
  <c r="BA215" i="1" s="1"/>
  <c r="AZ216" i="1"/>
  <c r="BA216" i="1" s="1"/>
  <c r="AZ217" i="1"/>
  <c r="BA217" i="1" s="1"/>
  <c r="AZ218" i="1"/>
  <c r="BA218" i="1" s="1"/>
  <c r="AZ219" i="1"/>
  <c r="BA219" i="1" s="1"/>
  <c r="AZ220" i="1"/>
  <c r="BA220" i="1" s="1"/>
  <c r="AZ221" i="1"/>
  <c r="BA221" i="1" s="1"/>
  <c r="AZ222" i="1"/>
  <c r="BA222" i="1"/>
  <c r="AZ223" i="1"/>
  <c r="BA223" i="1" s="1"/>
  <c r="AZ224" i="1"/>
  <c r="BA224" i="1" s="1"/>
  <c r="AZ225" i="1"/>
  <c r="BA225" i="1" s="1"/>
  <c r="AZ226" i="1"/>
  <c r="BA226" i="1" s="1"/>
  <c r="AZ227" i="1"/>
  <c r="BA227" i="1" s="1"/>
  <c r="AZ228" i="1"/>
  <c r="BA228" i="1" s="1"/>
  <c r="AZ229" i="1"/>
  <c r="BA229" i="1" s="1"/>
  <c r="AZ230" i="1"/>
  <c r="BA230" i="1" s="1"/>
  <c r="AZ231" i="1"/>
  <c r="BA231" i="1" s="1"/>
  <c r="AZ232" i="1"/>
  <c r="BA232" i="1" s="1"/>
  <c r="AZ233" i="1"/>
  <c r="BA233" i="1" s="1"/>
  <c r="AZ234" i="1"/>
  <c r="BA234" i="1" s="1"/>
  <c r="AZ235" i="1"/>
  <c r="BA235" i="1" s="1"/>
  <c r="AZ236" i="1"/>
  <c r="BA236" i="1" s="1"/>
  <c r="AZ237" i="1"/>
  <c r="BA237" i="1" s="1"/>
  <c r="AZ238" i="1"/>
  <c r="BA238" i="1" s="1"/>
  <c r="AZ239" i="1"/>
  <c r="BA239" i="1" s="1"/>
  <c r="K16" i="1" l="1"/>
  <c r="K15" i="1"/>
  <c r="K14" i="1"/>
  <c r="K13" i="1"/>
  <c r="Q4" i="1" s="1"/>
  <c r="Q9" i="1" l="1"/>
  <c r="Q13" i="1"/>
  <c r="Q17" i="1"/>
  <c r="Q21" i="1"/>
  <c r="X21" i="1" s="1"/>
  <c r="Q25" i="1"/>
  <c r="Q29" i="1"/>
  <c r="Q33" i="1"/>
  <c r="Q37" i="1"/>
  <c r="X37" i="1" s="1"/>
  <c r="Q41" i="1"/>
  <c r="X41" i="1" s="1"/>
  <c r="Q45" i="1"/>
  <c r="Q49" i="1"/>
  <c r="Q53" i="1"/>
  <c r="X53" i="1" s="1"/>
  <c r="Q57" i="1"/>
  <c r="X57" i="1" s="1"/>
  <c r="Q61" i="1"/>
  <c r="Q65" i="1"/>
  <c r="X65" i="1" s="1"/>
  <c r="Q69" i="1"/>
  <c r="X69" i="1" s="1"/>
  <c r="Q73" i="1"/>
  <c r="Q77" i="1"/>
  <c r="Q81" i="1"/>
  <c r="X81" i="1" s="1"/>
  <c r="Q85" i="1"/>
  <c r="X85" i="1" s="1"/>
  <c r="Q89" i="1"/>
  <c r="X89" i="1" s="1"/>
  <c r="Q93" i="1"/>
  <c r="Q97" i="1"/>
  <c r="X97" i="1" s="1"/>
  <c r="Q101" i="1"/>
  <c r="X101" i="1" s="1"/>
  <c r="Q105" i="1"/>
  <c r="X105" i="1" s="1"/>
  <c r="Q109" i="1"/>
  <c r="Q113" i="1"/>
  <c r="X113" i="1" s="1"/>
  <c r="Q117" i="1"/>
  <c r="X117" i="1" s="1"/>
  <c r="Q121" i="1"/>
  <c r="X121" i="1" s="1"/>
  <c r="Q125" i="1"/>
  <c r="Q129" i="1"/>
  <c r="X129" i="1" s="1"/>
  <c r="Q133" i="1"/>
  <c r="X133" i="1" s="1"/>
  <c r="Q137" i="1"/>
  <c r="Q141" i="1"/>
  <c r="Q145" i="1"/>
  <c r="X145" i="1" s="1"/>
  <c r="Q149" i="1"/>
  <c r="X149" i="1" s="1"/>
  <c r="Q153" i="1"/>
  <c r="X153" i="1" s="1"/>
  <c r="Q157" i="1"/>
  <c r="Q161" i="1"/>
  <c r="Q165" i="1"/>
  <c r="X165" i="1" s="1"/>
  <c r="Q169" i="1"/>
  <c r="X169" i="1" s="1"/>
  <c r="Q173" i="1"/>
  <c r="Q177" i="1"/>
  <c r="X177" i="1" s="1"/>
  <c r="Q181" i="1"/>
  <c r="X181" i="1" s="1"/>
  <c r="Q185" i="1"/>
  <c r="Q189" i="1"/>
  <c r="Q193" i="1"/>
  <c r="X193" i="1" s="1"/>
  <c r="Q197" i="1"/>
  <c r="X197" i="1" s="1"/>
  <c r="Q201" i="1"/>
  <c r="X201" i="1" s="1"/>
  <c r="Q205" i="1"/>
  <c r="Q209" i="1"/>
  <c r="X209" i="1" s="1"/>
  <c r="Q213" i="1"/>
  <c r="X213" i="1" s="1"/>
  <c r="Q217" i="1"/>
  <c r="X217" i="1" s="1"/>
  <c r="Q221" i="1"/>
  <c r="Q225" i="1"/>
  <c r="X225" i="1" s="1"/>
  <c r="Q229" i="1"/>
  <c r="X229" i="1" s="1"/>
  <c r="Q233" i="1"/>
  <c r="X233" i="1" s="1"/>
  <c r="Q237" i="1"/>
  <c r="Q5" i="1"/>
  <c r="X5" i="1" s="1"/>
  <c r="Q8" i="1"/>
  <c r="X8" i="1" s="1"/>
  <c r="Q14" i="1"/>
  <c r="X14" i="1" s="1"/>
  <c r="Q19" i="1"/>
  <c r="Q24" i="1"/>
  <c r="X24" i="1" s="1"/>
  <c r="Q30" i="1"/>
  <c r="X30" i="1" s="1"/>
  <c r="Q35" i="1"/>
  <c r="Q40" i="1"/>
  <c r="Q46" i="1"/>
  <c r="X46" i="1" s="1"/>
  <c r="Q51" i="1"/>
  <c r="X51" i="1" s="1"/>
  <c r="Q56" i="1"/>
  <c r="X56" i="1" s="1"/>
  <c r="Q62" i="1"/>
  <c r="Q67" i="1"/>
  <c r="Q72" i="1"/>
  <c r="X72" i="1" s="1"/>
  <c r="Q78" i="1"/>
  <c r="X78" i="1" s="1"/>
  <c r="Q83" i="1"/>
  <c r="Q88" i="1"/>
  <c r="Q94" i="1"/>
  <c r="X94" i="1" s="1"/>
  <c r="Q99" i="1"/>
  <c r="X99" i="1" s="1"/>
  <c r="Q104" i="1"/>
  <c r="Q110" i="1"/>
  <c r="X110" i="1" s="1"/>
  <c r="Q115" i="1"/>
  <c r="X115" i="1" s="1"/>
  <c r="Q120" i="1"/>
  <c r="X120" i="1" s="1"/>
  <c r="Q126" i="1"/>
  <c r="Q131" i="1"/>
  <c r="X131" i="1" s="1"/>
  <c r="Q136" i="1"/>
  <c r="X136" i="1" s="1"/>
  <c r="Q142" i="1"/>
  <c r="X142" i="1" s="1"/>
  <c r="Q147" i="1"/>
  <c r="Q152" i="1"/>
  <c r="X152" i="1" s="1"/>
  <c r="Q158" i="1"/>
  <c r="X158" i="1" s="1"/>
  <c r="Q163" i="1"/>
  <c r="X163" i="1" s="1"/>
  <c r="Q168" i="1"/>
  <c r="Q174" i="1"/>
  <c r="X174" i="1" s="1"/>
  <c r="Q179" i="1"/>
  <c r="X179" i="1" s="1"/>
  <c r="Q184" i="1"/>
  <c r="X184" i="1" s="1"/>
  <c r="Q190" i="1"/>
  <c r="Q195" i="1"/>
  <c r="Q200" i="1"/>
  <c r="X200" i="1" s="1"/>
  <c r="Q206" i="1"/>
  <c r="X206" i="1" s="1"/>
  <c r="Q211" i="1"/>
  <c r="Q216" i="1"/>
  <c r="Q222" i="1"/>
  <c r="X222" i="1" s="1"/>
  <c r="Q227" i="1"/>
  <c r="Q232" i="1"/>
  <c r="Q238" i="1"/>
  <c r="X238" i="1" s="1"/>
  <c r="Q7" i="1"/>
  <c r="X7" i="1" s="1"/>
  <c r="Q11" i="1"/>
  <c r="X11" i="1" s="1"/>
  <c r="Q16" i="1"/>
  <c r="Q22" i="1"/>
  <c r="X22" i="1" s="1"/>
  <c r="Q32" i="1"/>
  <c r="X32" i="1" s="1"/>
  <c r="Q38" i="1"/>
  <c r="X38" i="1" s="1"/>
  <c r="Q48" i="1"/>
  <c r="Q59" i="1"/>
  <c r="X59" i="1" s="1"/>
  <c r="Q70" i="1"/>
  <c r="X70" i="1" s="1"/>
  <c r="Q86" i="1"/>
  <c r="X86" i="1" s="1"/>
  <c r="Q96" i="1"/>
  <c r="Q107" i="1"/>
  <c r="X107" i="1" s="1"/>
  <c r="Q118" i="1"/>
  <c r="X118" i="1" s="1"/>
  <c r="Q128" i="1"/>
  <c r="Q139" i="1"/>
  <c r="Q150" i="1"/>
  <c r="X150" i="1" s="1"/>
  <c r="Q160" i="1"/>
  <c r="X160" i="1" s="1"/>
  <c r="Q171" i="1"/>
  <c r="X171" i="1" s="1"/>
  <c r="Q182" i="1"/>
  <c r="Q192" i="1"/>
  <c r="X192" i="1" s="1"/>
  <c r="Q203" i="1"/>
  <c r="X203" i="1" s="1"/>
  <c r="Q214" i="1"/>
  <c r="X214" i="1" s="1"/>
  <c r="Q224" i="1"/>
  <c r="Q235" i="1"/>
  <c r="X235" i="1" s="1"/>
  <c r="Q18" i="1"/>
  <c r="X18" i="1" s="1"/>
  <c r="Q34" i="1"/>
  <c r="X34" i="1" s="1"/>
  <c r="Q44" i="1"/>
  <c r="Q60" i="1"/>
  <c r="Q71" i="1"/>
  <c r="X71" i="1" s="1"/>
  <c r="Q82" i="1"/>
  <c r="Q92" i="1"/>
  <c r="Q103" i="1"/>
  <c r="X103" i="1" s="1"/>
  <c r="Q114" i="1"/>
  <c r="X114" i="1" s="1"/>
  <c r="Q119" i="1"/>
  <c r="X119" i="1" s="1"/>
  <c r="Q10" i="1"/>
  <c r="Q15" i="1"/>
  <c r="Q20" i="1"/>
  <c r="X20" i="1" s="1"/>
  <c r="Q26" i="1"/>
  <c r="X26" i="1" s="1"/>
  <c r="Q31" i="1"/>
  <c r="Q36" i="1"/>
  <c r="Q42" i="1"/>
  <c r="X42" i="1" s="1"/>
  <c r="Q47" i="1"/>
  <c r="Q52" i="1"/>
  <c r="Q58" i="1"/>
  <c r="X58" i="1" s="1"/>
  <c r="Q63" i="1"/>
  <c r="X63" i="1" s="1"/>
  <c r="Q68" i="1"/>
  <c r="X68" i="1" s="1"/>
  <c r="Q74" i="1"/>
  <c r="Q79" i="1"/>
  <c r="X79" i="1" s="1"/>
  <c r="Q84" i="1"/>
  <c r="X84" i="1" s="1"/>
  <c r="Q90" i="1"/>
  <c r="X90" i="1" s="1"/>
  <c r="Q95" i="1"/>
  <c r="Q100" i="1"/>
  <c r="X100" i="1" s="1"/>
  <c r="Q106" i="1"/>
  <c r="X106" i="1" s="1"/>
  <c r="Q111" i="1"/>
  <c r="Q116" i="1"/>
  <c r="Q122" i="1"/>
  <c r="Q127" i="1"/>
  <c r="X127" i="1" s="1"/>
  <c r="Q132" i="1"/>
  <c r="X132" i="1" s="1"/>
  <c r="Q138" i="1"/>
  <c r="Q143" i="1"/>
  <c r="Q148" i="1"/>
  <c r="X148" i="1" s="1"/>
  <c r="Q154" i="1"/>
  <c r="X154" i="1" s="1"/>
  <c r="Q159" i="1"/>
  <c r="Q164" i="1"/>
  <c r="Q170" i="1"/>
  <c r="X170" i="1" s="1"/>
  <c r="Q175" i="1"/>
  <c r="X175" i="1" s="1"/>
  <c r="Q180" i="1"/>
  <c r="Q186" i="1"/>
  <c r="Q191" i="1"/>
  <c r="X191" i="1" s="1"/>
  <c r="Q196" i="1"/>
  <c r="X196" i="1" s="1"/>
  <c r="Q202" i="1"/>
  <c r="Q207" i="1"/>
  <c r="X207" i="1" s="1"/>
  <c r="Q212" i="1"/>
  <c r="X212" i="1" s="1"/>
  <c r="Q218" i="1"/>
  <c r="X218" i="1" s="1"/>
  <c r="Q223" i="1"/>
  <c r="Q228" i="1"/>
  <c r="X228" i="1" s="1"/>
  <c r="Q234" i="1"/>
  <c r="X234" i="1" s="1"/>
  <c r="Q239" i="1"/>
  <c r="X239" i="1" s="1"/>
  <c r="Q27" i="1"/>
  <c r="Q43" i="1"/>
  <c r="X43" i="1" s="1"/>
  <c r="Q54" i="1"/>
  <c r="X54" i="1" s="1"/>
  <c r="Q64" i="1"/>
  <c r="X64" i="1" s="1"/>
  <c r="Q75" i="1"/>
  <c r="X75" i="1" s="1"/>
  <c r="Q80" i="1"/>
  <c r="X80" i="1" s="1"/>
  <c r="Q91" i="1"/>
  <c r="Q102" i="1"/>
  <c r="Q112" i="1"/>
  <c r="X112" i="1" s="1"/>
  <c r="Q123" i="1"/>
  <c r="X123" i="1" s="1"/>
  <c r="Q134" i="1"/>
  <c r="X134" i="1" s="1"/>
  <c r="Q144" i="1"/>
  <c r="X144" i="1" s="1"/>
  <c r="Q155" i="1"/>
  <c r="Q166" i="1"/>
  <c r="X166" i="1" s="1"/>
  <c r="Q176" i="1"/>
  <c r="X176" i="1" s="1"/>
  <c r="Q187" i="1"/>
  <c r="Q198" i="1"/>
  <c r="X198" i="1" s="1"/>
  <c r="Q208" i="1"/>
  <c r="X208" i="1" s="1"/>
  <c r="Q219" i="1"/>
  <c r="X219" i="1" s="1"/>
  <c r="Q230" i="1"/>
  <c r="Q240" i="1"/>
  <c r="X240" i="1" s="1"/>
  <c r="Q12" i="1"/>
  <c r="X12" i="1" s="1"/>
  <c r="Q23" i="1"/>
  <c r="X23" i="1" s="1"/>
  <c r="Q28" i="1"/>
  <c r="X28" i="1" s="1"/>
  <c r="Q39" i="1"/>
  <c r="X39" i="1" s="1"/>
  <c r="Q50" i="1"/>
  <c r="X50" i="1" s="1"/>
  <c r="Q55" i="1"/>
  <c r="X55" i="1" s="1"/>
  <c r="Q66" i="1"/>
  <c r="X66" i="1" s="1"/>
  <c r="Q76" i="1"/>
  <c r="X76" i="1" s="1"/>
  <c r="Q87" i="1"/>
  <c r="X87" i="1" s="1"/>
  <c r="Q98" i="1"/>
  <c r="X98" i="1" s="1"/>
  <c r="Q108" i="1"/>
  <c r="X108" i="1" s="1"/>
  <c r="Q124" i="1"/>
  <c r="X124" i="1" s="1"/>
  <c r="Q130" i="1"/>
  <c r="X130" i="1" s="1"/>
  <c r="Q236" i="1"/>
  <c r="X236" i="1" s="1"/>
  <c r="Q135" i="1"/>
  <c r="X135" i="1" s="1"/>
  <c r="Q156" i="1"/>
  <c r="Q178" i="1"/>
  <c r="X178" i="1" s="1"/>
  <c r="Q199" i="1"/>
  <c r="X199" i="1" s="1"/>
  <c r="Q220" i="1"/>
  <c r="X220" i="1" s="1"/>
  <c r="Q6" i="1"/>
  <c r="X6" i="1" s="1"/>
  <c r="Q140" i="1"/>
  <c r="X140" i="1" s="1"/>
  <c r="Q162" i="1"/>
  <c r="X162" i="1" s="1"/>
  <c r="Q183" i="1"/>
  <c r="X183" i="1" s="1"/>
  <c r="Q204" i="1"/>
  <c r="Q226" i="1"/>
  <c r="X226" i="1" s="1"/>
  <c r="Q146" i="1"/>
  <c r="X146" i="1" s="1"/>
  <c r="Q167" i="1"/>
  <c r="X167" i="1" s="1"/>
  <c r="Q188" i="1"/>
  <c r="X188" i="1" s="1"/>
  <c r="Q210" i="1"/>
  <c r="X210" i="1" s="1"/>
  <c r="Q231" i="1"/>
  <c r="Q151" i="1"/>
  <c r="X151" i="1" s="1"/>
  <c r="Q172" i="1"/>
  <c r="X172" i="1" s="1"/>
  <c r="Q194" i="1"/>
  <c r="X194" i="1" s="1"/>
  <c r="Q215" i="1"/>
  <c r="X215" i="1" s="1"/>
  <c r="S7" i="1"/>
  <c r="Z7" i="1" s="1"/>
  <c r="S11" i="1"/>
  <c r="Z11" i="1" s="1"/>
  <c r="S15" i="1"/>
  <c r="Z15" i="1" s="1"/>
  <c r="S19" i="1"/>
  <c r="Z19" i="1" s="1"/>
  <c r="S23" i="1"/>
  <c r="Z23" i="1" s="1"/>
  <c r="S27" i="1"/>
  <c r="Z27" i="1" s="1"/>
  <c r="S31" i="1"/>
  <c r="Z31" i="1" s="1"/>
  <c r="S35" i="1"/>
  <c r="Z35" i="1" s="1"/>
  <c r="S39" i="1"/>
  <c r="Z39" i="1" s="1"/>
  <c r="S43" i="1"/>
  <c r="Z43" i="1" s="1"/>
  <c r="S47" i="1"/>
  <c r="Z47" i="1" s="1"/>
  <c r="S51" i="1"/>
  <c r="Z51" i="1" s="1"/>
  <c r="S55" i="1"/>
  <c r="Z55" i="1" s="1"/>
  <c r="S59" i="1"/>
  <c r="Z59" i="1" s="1"/>
  <c r="S63" i="1"/>
  <c r="Z63" i="1" s="1"/>
  <c r="S67" i="1"/>
  <c r="Z67" i="1" s="1"/>
  <c r="S71" i="1"/>
  <c r="Z71" i="1" s="1"/>
  <c r="S75" i="1"/>
  <c r="Z75" i="1" s="1"/>
  <c r="S79" i="1"/>
  <c r="Z79" i="1" s="1"/>
  <c r="S83" i="1"/>
  <c r="Z83" i="1" s="1"/>
  <c r="S87" i="1"/>
  <c r="Z87" i="1" s="1"/>
  <c r="S91" i="1"/>
  <c r="Z91" i="1" s="1"/>
  <c r="S95" i="1"/>
  <c r="Z95" i="1" s="1"/>
  <c r="S99" i="1"/>
  <c r="Z99" i="1" s="1"/>
  <c r="S103" i="1"/>
  <c r="Z103" i="1" s="1"/>
  <c r="S107" i="1"/>
  <c r="Z107" i="1" s="1"/>
  <c r="S111" i="1"/>
  <c r="Z111" i="1" s="1"/>
  <c r="S115" i="1"/>
  <c r="Z115" i="1" s="1"/>
  <c r="S119" i="1"/>
  <c r="Z119" i="1" s="1"/>
  <c r="S123" i="1"/>
  <c r="Z123" i="1" s="1"/>
  <c r="S127" i="1"/>
  <c r="Z127" i="1" s="1"/>
  <c r="S131" i="1"/>
  <c r="Z131" i="1" s="1"/>
  <c r="S135" i="1"/>
  <c r="Z135" i="1" s="1"/>
  <c r="S139" i="1"/>
  <c r="Z139" i="1" s="1"/>
  <c r="S143" i="1"/>
  <c r="Z143" i="1" s="1"/>
  <c r="S147" i="1"/>
  <c r="Z147" i="1" s="1"/>
  <c r="S151" i="1"/>
  <c r="Z151" i="1" s="1"/>
  <c r="S155" i="1"/>
  <c r="Z155" i="1" s="1"/>
  <c r="S159" i="1"/>
  <c r="Z159" i="1" s="1"/>
  <c r="S163" i="1"/>
  <c r="Z163" i="1" s="1"/>
  <c r="S167" i="1"/>
  <c r="Z167" i="1" s="1"/>
  <c r="S171" i="1"/>
  <c r="Z171" i="1" s="1"/>
  <c r="S175" i="1"/>
  <c r="Z175" i="1" s="1"/>
  <c r="S179" i="1"/>
  <c r="Z179" i="1" s="1"/>
  <c r="S183" i="1"/>
  <c r="Z183" i="1" s="1"/>
  <c r="S187" i="1"/>
  <c r="Z187" i="1" s="1"/>
  <c r="S191" i="1"/>
  <c r="Z191" i="1" s="1"/>
  <c r="S195" i="1"/>
  <c r="Z195" i="1" s="1"/>
  <c r="S199" i="1"/>
  <c r="Z199" i="1" s="1"/>
  <c r="S203" i="1"/>
  <c r="Z203" i="1" s="1"/>
  <c r="S207" i="1"/>
  <c r="Z207" i="1" s="1"/>
  <c r="S211" i="1"/>
  <c r="Z211" i="1" s="1"/>
  <c r="S215" i="1"/>
  <c r="Z215" i="1" s="1"/>
  <c r="S219" i="1"/>
  <c r="Z219" i="1" s="1"/>
  <c r="S223" i="1"/>
  <c r="Z223" i="1" s="1"/>
  <c r="S227" i="1"/>
  <c r="Z227" i="1" s="1"/>
  <c r="S231" i="1"/>
  <c r="Z231" i="1" s="1"/>
  <c r="S235" i="1"/>
  <c r="Z235" i="1" s="1"/>
  <c r="S239" i="1"/>
  <c r="Z239" i="1" s="1"/>
  <c r="S8" i="1"/>
  <c r="Z8" i="1" s="1"/>
  <c r="S12" i="1"/>
  <c r="Z12" i="1" s="1"/>
  <c r="S16" i="1"/>
  <c r="Z16" i="1" s="1"/>
  <c r="S20" i="1"/>
  <c r="Z20" i="1" s="1"/>
  <c r="S24" i="1"/>
  <c r="Z24" i="1" s="1"/>
  <c r="S28" i="1"/>
  <c r="Z28" i="1" s="1"/>
  <c r="S32" i="1"/>
  <c r="Z32" i="1" s="1"/>
  <c r="S36" i="1"/>
  <c r="Z36" i="1" s="1"/>
  <c r="S40" i="1"/>
  <c r="Z40" i="1" s="1"/>
  <c r="S44" i="1"/>
  <c r="Z44" i="1" s="1"/>
  <c r="S48" i="1"/>
  <c r="Z48" i="1" s="1"/>
  <c r="S52" i="1"/>
  <c r="Z52" i="1" s="1"/>
  <c r="S56" i="1"/>
  <c r="Z56" i="1" s="1"/>
  <c r="S60" i="1"/>
  <c r="Z60" i="1" s="1"/>
  <c r="S64" i="1"/>
  <c r="Z64" i="1" s="1"/>
  <c r="S68" i="1"/>
  <c r="Z68" i="1" s="1"/>
  <c r="S72" i="1"/>
  <c r="Z72" i="1" s="1"/>
  <c r="S76" i="1"/>
  <c r="Z76" i="1" s="1"/>
  <c r="S80" i="1"/>
  <c r="Z80" i="1" s="1"/>
  <c r="S84" i="1"/>
  <c r="Z84" i="1" s="1"/>
  <c r="S88" i="1"/>
  <c r="Z88" i="1" s="1"/>
  <c r="S92" i="1"/>
  <c r="Z92" i="1" s="1"/>
  <c r="S96" i="1"/>
  <c r="Z96" i="1" s="1"/>
  <c r="S100" i="1"/>
  <c r="Z100" i="1" s="1"/>
  <c r="S104" i="1"/>
  <c r="Z104" i="1" s="1"/>
  <c r="S108" i="1"/>
  <c r="Z108" i="1" s="1"/>
  <c r="S112" i="1"/>
  <c r="Z112" i="1" s="1"/>
  <c r="S116" i="1"/>
  <c r="Z116" i="1" s="1"/>
  <c r="S120" i="1"/>
  <c r="Z120" i="1" s="1"/>
  <c r="S124" i="1"/>
  <c r="Z124" i="1" s="1"/>
  <c r="S128" i="1"/>
  <c r="Z128" i="1" s="1"/>
  <c r="S132" i="1"/>
  <c r="Z132" i="1" s="1"/>
  <c r="S136" i="1"/>
  <c r="Z136" i="1" s="1"/>
  <c r="S140" i="1"/>
  <c r="Z140" i="1" s="1"/>
  <c r="S144" i="1"/>
  <c r="Z144" i="1" s="1"/>
  <c r="S148" i="1"/>
  <c r="Z148" i="1" s="1"/>
  <c r="S152" i="1"/>
  <c r="Z152" i="1" s="1"/>
  <c r="S156" i="1"/>
  <c r="Z156" i="1" s="1"/>
  <c r="S160" i="1"/>
  <c r="Z160" i="1" s="1"/>
  <c r="S164" i="1"/>
  <c r="Z164" i="1" s="1"/>
  <c r="S168" i="1"/>
  <c r="Z168" i="1" s="1"/>
  <c r="S172" i="1"/>
  <c r="Z172" i="1" s="1"/>
  <c r="S176" i="1"/>
  <c r="Z176" i="1" s="1"/>
  <c r="S180" i="1"/>
  <c r="Z180" i="1" s="1"/>
  <c r="S184" i="1"/>
  <c r="Z184" i="1" s="1"/>
  <c r="S188" i="1"/>
  <c r="Z188" i="1" s="1"/>
  <c r="S192" i="1"/>
  <c r="Z192" i="1" s="1"/>
  <c r="S196" i="1"/>
  <c r="Z196" i="1" s="1"/>
  <c r="S200" i="1"/>
  <c r="Z200" i="1" s="1"/>
  <c r="S204" i="1"/>
  <c r="Z204" i="1" s="1"/>
  <c r="S208" i="1"/>
  <c r="Z208" i="1" s="1"/>
  <c r="S212" i="1"/>
  <c r="Z212" i="1" s="1"/>
  <c r="S216" i="1"/>
  <c r="Z216" i="1" s="1"/>
  <c r="S220" i="1"/>
  <c r="Z220" i="1" s="1"/>
  <c r="S224" i="1"/>
  <c r="Z224" i="1" s="1"/>
  <c r="S228" i="1"/>
  <c r="Z228" i="1" s="1"/>
  <c r="S232" i="1"/>
  <c r="Z232" i="1" s="1"/>
  <c r="S236" i="1"/>
  <c r="Z236" i="1" s="1"/>
  <c r="S240" i="1"/>
  <c r="Z240" i="1" s="1"/>
  <c r="S5" i="1"/>
  <c r="Z5" i="1" s="1"/>
  <c r="S13" i="1"/>
  <c r="Z13" i="1" s="1"/>
  <c r="S21" i="1"/>
  <c r="Z21" i="1" s="1"/>
  <c r="S29" i="1"/>
  <c r="Z29" i="1" s="1"/>
  <c r="S37" i="1"/>
  <c r="Z37" i="1" s="1"/>
  <c r="S45" i="1"/>
  <c r="Z45" i="1" s="1"/>
  <c r="S53" i="1"/>
  <c r="Z53" i="1" s="1"/>
  <c r="S61" i="1"/>
  <c r="Z61" i="1" s="1"/>
  <c r="S69" i="1"/>
  <c r="Z69" i="1" s="1"/>
  <c r="S77" i="1"/>
  <c r="Z77" i="1" s="1"/>
  <c r="S85" i="1"/>
  <c r="Z85" i="1" s="1"/>
  <c r="S93" i="1"/>
  <c r="Z93" i="1" s="1"/>
  <c r="S101" i="1"/>
  <c r="Z101" i="1" s="1"/>
  <c r="S109" i="1"/>
  <c r="Z109" i="1" s="1"/>
  <c r="S117" i="1"/>
  <c r="Z117" i="1" s="1"/>
  <c r="S125" i="1"/>
  <c r="Z125" i="1" s="1"/>
  <c r="S133" i="1"/>
  <c r="Z133" i="1" s="1"/>
  <c r="S141" i="1"/>
  <c r="Z141" i="1" s="1"/>
  <c r="S149" i="1"/>
  <c r="Z149" i="1" s="1"/>
  <c r="S157" i="1"/>
  <c r="Z157" i="1" s="1"/>
  <c r="S165" i="1"/>
  <c r="Z165" i="1" s="1"/>
  <c r="S173" i="1"/>
  <c r="Z173" i="1" s="1"/>
  <c r="S181" i="1"/>
  <c r="Z181" i="1" s="1"/>
  <c r="S189" i="1"/>
  <c r="Z189" i="1" s="1"/>
  <c r="S197" i="1"/>
  <c r="Z197" i="1" s="1"/>
  <c r="S205" i="1"/>
  <c r="Z205" i="1" s="1"/>
  <c r="S213" i="1"/>
  <c r="Z213" i="1" s="1"/>
  <c r="S221" i="1"/>
  <c r="Z221" i="1" s="1"/>
  <c r="S229" i="1"/>
  <c r="Z229" i="1" s="1"/>
  <c r="S237" i="1"/>
  <c r="Z237" i="1" s="1"/>
  <c r="S9" i="1"/>
  <c r="Z9" i="1" s="1"/>
  <c r="S25" i="1"/>
  <c r="Z25" i="1" s="1"/>
  <c r="S41" i="1"/>
  <c r="Z41" i="1" s="1"/>
  <c r="S57" i="1"/>
  <c r="Z57" i="1" s="1"/>
  <c r="S73" i="1"/>
  <c r="Z73" i="1" s="1"/>
  <c r="S89" i="1"/>
  <c r="Z89" i="1" s="1"/>
  <c r="S105" i="1"/>
  <c r="Z105" i="1" s="1"/>
  <c r="S121" i="1"/>
  <c r="Z121" i="1" s="1"/>
  <c r="S137" i="1"/>
  <c r="Z137" i="1" s="1"/>
  <c r="S153" i="1"/>
  <c r="Z153" i="1" s="1"/>
  <c r="S169" i="1"/>
  <c r="Z169" i="1" s="1"/>
  <c r="S185" i="1"/>
  <c r="Z185" i="1" s="1"/>
  <c r="S201" i="1"/>
  <c r="Z201" i="1" s="1"/>
  <c r="S217" i="1"/>
  <c r="Z217" i="1" s="1"/>
  <c r="S225" i="1"/>
  <c r="Z225" i="1" s="1"/>
  <c r="S4" i="1"/>
  <c r="Z4" i="1" s="1"/>
  <c r="S10" i="1"/>
  <c r="Z10" i="1" s="1"/>
  <c r="S26" i="1"/>
  <c r="Z26" i="1" s="1"/>
  <c r="S42" i="1"/>
  <c r="Z42" i="1" s="1"/>
  <c r="S58" i="1"/>
  <c r="Z58" i="1" s="1"/>
  <c r="S74" i="1"/>
  <c r="Z74" i="1" s="1"/>
  <c r="S90" i="1"/>
  <c r="Z90" i="1" s="1"/>
  <c r="S106" i="1"/>
  <c r="Z106" i="1" s="1"/>
  <c r="S114" i="1"/>
  <c r="Z114" i="1" s="1"/>
  <c r="S130" i="1"/>
  <c r="Z130" i="1" s="1"/>
  <c r="S146" i="1"/>
  <c r="Z146" i="1" s="1"/>
  <c r="S162" i="1"/>
  <c r="Z162" i="1" s="1"/>
  <c r="S178" i="1"/>
  <c r="Z178" i="1" s="1"/>
  <c r="S194" i="1"/>
  <c r="Z194" i="1" s="1"/>
  <c r="S210" i="1"/>
  <c r="Z210" i="1" s="1"/>
  <c r="S226" i="1"/>
  <c r="Z226" i="1" s="1"/>
  <c r="S6" i="1"/>
  <c r="Z6" i="1" s="1"/>
  <c r="S14" i="1"/>
  <c r="Z14" i="1" s="1"/>
  <c r="S22" i="1"/>
  <c r="Z22" i="1" s="1"/>
  <c r="S30" i="1"/>
  <c r="Z30" i="1" s="1"/>
  <c r="S38" i="1"/>
  <c r="Z38" i="1" s="1"/>
  <c r="S46" i="1"/>
  <c r="Z46" i="1" s="1"/>
  <c r="S54" i="1"/>
  <c r="Z54" i="1" s="1"/>
  <c r="S62" i="1"/>
  <c r="Z62" i="1" s="1"/>
  <c r="S70" i="1"/>
  <c r="Z70" i="1" s="1"/>
  <c r="S78" i="1"/>
  <c r="Z78" i="1" s="1"/>
  <c r="S86" i="1"/>
  <c r="Z86" i="1" s="1"/>
  <c r="S94" i="1"/>
  <c r="Z94" i="1" s="1"/>
  <c r="S102" i="1"/>
  <c r="Z102" i="1" s="1"/>
  <c r="S110" i="1"/>
  <c r="Z110" i="1" s="1"/>
  <c r="S118" i="1"/>
  <c r="Z118" i="1" s="1"/>
  <c r="S126" i="1"/>
  <c r="Z126" i="1" s="1"/>
  <c r="S134" i="1"/>
  <c r="Z134" i="1" s="1"/>
  <c r="S142" i="1"/>
  <c r="Z142" i="1" s="1"/>
  <c r="S150" i="1"/>
  <c r="Z150" i="1" s="1"/>
  <c r="S158" i="1"/>
  <c r="Z158" i="1" s="1"/>
  <c r="S166" i="1"/>
  <c r="Z166" i="1" s="1"/>
  <c r="S174" i="1"/>
  <c r="Z174" i="1" s="1"/>
  <c r="S182" i="1"/>
  <c r="Z182" i="1" s="1"/>
  <c r="S190" i="1"/>
  <c r="Z190" i="1" s="1"/>
  <c r="S198" i="1"/>
  <c r="Z198" i="1" s="1"/>
  <c r="S206" i="1"/>
  <c r="Z206" i="1" s="1"/>
  <c r="S214" i="1"/>
  <c r="Z214" i="1" s="1"/>
  <c r="S222" i="1"/>
  <c r="Z222" i="1" s="1"/>
  <c r="S230" i="1"/>
  <c r="Z230" i="1" s="1"/>
  <c r="S238" i="1"/>
  <c r="Z238" i="1" s="1"/>
  <c r="S17" i="1"/>
  <c r="Z17" i="1" s="1"/>
  <c r="S33" i="1"/>
  <c r="Z33" i="1" s="1"/>
  <c r="S49" i="1"/>
  <c r="Z49" i="1" s="1"/>
  <c r="S65" i="1"/>
  <c r="Z65" i="1" s="1"/>
  <c r="S81" i="1"/>
  <c r="Z81" i="1" s="1"/>
  <c r="S97" i="1"/>
  <c r="Z97" i="1" s="1"/>
  <c r="S113" i="1"/>
  <c r="Z113" i="1" s="1"/>
  <c r="S129" i="1"/>
  <c r="Z129" i="1" s="1"/>
  <c r="S145" i="1"/>
  <c r="Z145" i="1" s="1"/>
  <c r="S161" i="1"/>
  <c r="Z161" i="1" s="1"/>
  <c r="S177" i="1"/>
  <c r="Z177" i="1" s="1"/>
  <c r="S193" i="1"/>
  <c r="Z193" i="1" s="1"/>
  <c r="S209" i="1"/>
  <c r="Z209" i="1" s="1"/>
  <c r="S233" i="1"/>
  <c r="Z233" i="1" s="1"/>
  <c r="S18" i="1"/>
  <c r="Z18" i="1" s="1"/>
  <c r="S34" i="1"/>
  <c r="Z34" i="1" s="1"/>
  <c r="S50" i="1"/>
  <c r="Z50" i="1" s="1"/>
  <c r="S66" i="1"/>
  <c r="Z66" i="1" s="1"/>
  <c r="S82" i="1"/>
  <c r="Z82" i="1" s="1"/>
  <c r="S98" i="1"/>
  <c r="Z98" i="1" s="1"/>
  <c r="S122" i="1"/>
  <c r="Z122" i="1" s="1"/>
  <c r="S138" i="1"/>
  <c r="Z138" i="1" s="1"/>
  <c r="S154" i="1"/>
  <c r="Z154" i="1" s="1"/>
  <c r="S170" i="1"/>
  <c r="Z170" i="1" s="1"/>
  <c r="S186" i="1"/>
  <c r="Z186" i="1" s="1"/>
  <c r="S202" i="1"/>
  <c r="Z202" i="1" s="1"/>
  <c r="S218" i="1"/>
  <c r="Z218" i="1" s="1"/>
  <c r="S234" i="1"/>
  <c r="Z234" i="1" s="1"/>
  <c r="R5" i="1"/>
  <c r="Y5" i="1" s="1"/>
  <c r="R9" i="1"/>
  <c r="Y9" i="1" s="1"/>
  <c r="R13" i="1"/>
  <c r="Y13" i="1" s="1"/>
  <c r="R17" i="1"/>
  <c r="Y17" i="1" s="1"/>
  <c r="R21" i="1"/>
  <c r="Y21" i="1" s="1"/>
  <c r="R25" i="1"/>
  <c r="Y25" i="1" s="1"/>
  <c r="R29" i="1"/>
  <c r="Y29" i="1" s="1"/>
  <c r="R33" i="1"/>
  <c r="Y33" i="1" s="1"/>
  <c r="R37" i="1"/>
  <c r="Y37" i="1" s="1"/>
  <c r="R41" i="1"/>
  <c r="Y41" i="1" s="1"/>
  <c r="R45" i="1"/>
  <c r="Y45" i="1" s="1"/>
  <c r="R49" i="1"/>
  <c r="Y49" i="1" s="1"/>
  <c r="R53" i="1"/>
  <c r="Y53" i="1" s="1"/>
  <c r="R57" i="1"/>
  <c r="Y57" i="1" s="1"/>
  <c r="R61" i="1"/>
  <c r="Y61" i="1" s="1"/>
  <c r="R65" i="1"/>
  <c r="Y65" i="1" s="1"/>
  <c r="R69" i="1"/>
  <c r="Y69" i="1" s="1"/>
  <c r="R73" i="1"/>
  <c r="Y73" i="1" s="1"/>
  <c r="R77" i="1"/>
  <c r="Y77" i="1" s="1"/>
  <c r="R81" i="1"/>
  <c r="Y81" i="1" s="1"/>
  <c r="R85" i="1"/>
  <c r="Y85" i="1" s="1"/>
  <c r="R89" i="1"/>
  <c r="Y89" i="1" s="1"/>
  <c r="R93" i="1"/>
  <c r="Y93" i="1" s="1"/>
  <c r="R97" i="1"/>
  <c r="Y97" i="1" s="1"/>
  <c r="R101" i="1"/>
  <c r="Y101" i="1" s="1"/>
  <c r="R6" i="1"/>
  <c r="Y6" i="1" s="1"/>
  <c r="R10" i="1"/>
  <c r="Y10" i="1" s="1"/>
  <c r="R14" i="1"/>
  <c r="Y14" i="1" s="1"/>
  <c r="R18" i="1"/>
  <c r="Y18" i="1" s="1"/>
  <c r="R22" i="1"/>
  <c r="Y22" i="1" s="1"/>
  <c r="R26" i="1"/>
  <c r="Y26" i="1" s="1"/>
  <c r="R30" i="1"/>
  <c r="Y30" i="1" s="1"/>
  <c r="R34" i="1"/>
  <c r="Y34" i="1" s="1"/>
  <c r="R38" i="1"/>
  <c r="Y38" i="1" s="1"/>
  <c r="R42" i="1"/>
  <c r="Y42" i="1" s="1"/>
  <c r="R46" i="1"/>
  <c r="Y46" i="1" s="1"/>
  <c r="R50" i="1"/>
  <c r="Y50" i="1" s="1"/>
  <c r="R54" i="1"/>
  <c r="Y54" i="1" s="1"/>
  <c r="R58" i="1"/>
  <c r="Y58" i="1" s="1"/>
  <c r="R62" i="1"/>
  <c r="Y62" i="1" s="1"/>
  <c r="R66" i="1"/>
  <c r="Y66" i="1" s="1"/>
  <c r="R70" i="1"/>
  <c r="Y70" i="1" s="1"/>
  <c r="R74" i="1"/>
  <c r="Y74" i="1" s="1"/>
  <c r="R78" i="1"/>
  <c r="Y78" i="1" s="1"/>
  <c r="R82" i="1"/>
  <c r="Y82" i="1" s="1"/>
  <c r="R86" i="1"/>
  <c r="Y86" i="1" s="1"/>
  <c r="R90" i="1"/>
  <c r="Y90" i="1" s="1"/>
  <c r="R94" i="1"/>
  <c r="Y94" i="1" s="1"/>
  <c r="R98" i="1"/>
  <c r="Y98" i="1" s="1"/>
  <c r="R102" i="1"/>
  <c r="Y102" i="1" s="1"/>
  <c r="R106" i="1"/>
  <c r="Y106" i="1" s="1"/>
  <c r="R110" i="1"/>
  <c r="Y110" i="1" s="1"/>
  <c r="R114" i="1"/>
  <c r="Y114" i="1" s="1"/>
  <c r="R118" i="1"/>
  <c r="Y118" i="1" s="1"/>
  <c r="R122" i="1"/>
  <c r="Y122" i="1" s="1"/>
  <c r="R126" i="1"/>
  <c r="Y126" i="1" s="1"/>
  <c r="R130" i="1"/>
  <c r="Y130" i="1" s="1"/>
  <c r="R134" i="1"/>
  <c r="Y134" i="1" s="1"/>
  <c r="R138" i="1"/>
  <c r="Y138" i="1" s="1"/>
  <c r="R142" i="1"/>
  <c r="Y142" i="1" s="1"/>
  <c r="R146" i="1"/>
  <c r="Y146" i="1" s="1"/>
  <c r="R150" i="1"/>
  <c r="Y150" i="1" s="1"/>
  <c r="R154" i="1"/>
  <c r="Y154" i="1" s="1"/>
  <c r="R158" i="1"/>
  <c r="Y158" i="1" s="1"/>
  <c r="R162" i="1"/>
  <c r="Y162" i="1" s="1"/>
  <c r="R166" i="1"/>
  <c r="Y166" i="1" s="1"/>
  <c r="R170" i="1"/>
  <c r="Y170" i="1" s="1"/>
  <c r="R174" i="1"/>
  <c r="Y174" i="1" s="1"/>
  <c r="R178" i="1"/>
  <c r="Y178" i="1" s="1"/>
  <c r="R182" i="1"/>
  <c r="Y182" i="1" s="1"/>
  <c r="R186" i="1"/>
  <c r="Y186" i="1" s="1"/>
  <c r="R190" i="1"/>
  <c r="Y190" i="1" s="1"/>
  <c r="R194" i="1"/>
  <c r="Y194" i="1" s="1"/>
  <c r="R198" i="1"/>
  <c r="Y198" i="1" s="1"/>
  <c r="R202" i="1"/>
  <c r="Y202" i="1" s="1"/>
  <c r="R206" i="1"/>
  <c r="Y206" i="1" s="1"/>
  <c r="R210" i="1"/>
  <c r="Y210" i="1" s="1"/>
  <c r="R214" i="1"/>
  <c r="Y214" i="1" s="1"/>
  <c r="R218" i="1"/>
  <c r="Y218" i="1" s="1"/>
  <c r="R222" i="1"/>
  <c r="Y222" i="1" s="1"/>
  <c r="R226" i="1"/>
  <c r="Y226" i="1" s="1"/>
  <c r="R230" i="1"/>
  <c r="Y230" i="1" s="1"/>
  <c r="R234" i="1"/>
  <c r="Y234" i="1" s="1"/>
  <c r="R238" i="1"/>
  <c r="Y238" i="1" s="1"/>
  <c r="R7" i="1"/>
  <c r="Y7" i="1" s="1"/>
  <c r="R15" i="1"/>
  <c r="Y15" i="1" s="1"/>
  <c r="R23" i="1"/>
  <c r="Y23" i="1" s="1"/>
  <c r="R31" i="1"/>
  <c r="Y31" i="1" s="1"/>
  <c r="R39" i="1"/>
  <c r="Y39" i="1" s="1"/>
  <c r="R47" i="1"/>
  <c r="Y47" i="1" s="1"/>
  <c r="R55" i="1"/>
  <c r="Y55" i="1" s="1"/>
  <c r="R63" i="1"/>
  <c r="Y63" i="1" s="1"/>
  <c r="R71" i="1"/>
  <c r="Y71" i="1" s="1"/>
  <c r="R79" i="1"/>
  <c r="Y79" i="1" s="1"/>
  <c r="R87" i="1"/>
  <c r="Y87" i="1" s="1"/>
  <c r="R95" i="1"/>
  <c r="Y95" i="1" s="1"/>
  <c r="R103" i="1"/>
  <c r="Y103" i="1" s="1"/>
  <c r="R108" i="1"/>
  <c r="Y108" i="1" s="1"/>
  <c r="R113" i="1"/>
  <c r="Y113" i="1" s="1"/>
  <c r="R119" i="1"/>
  <c r="Y119" i="1" s="1"/>
  <c r="R124" i="1"/>
  <c r="Y124" i="1" s="1"/>
  <c r="R129" i="1"/>
  <c r="Y129" i="1" s="1"/>
  <c r="R135" i="1"/>
  <c r="Y135" i="1" s="1"/>
  <c r="R140" i="1"/>
  <c r="Y140" i="1" s="1"/>
  <c r="R145" i="1"/>
  <c r="Y145" i="1" s="1"/>
  <c r="R151" i="1"/>
  <c r="Y151" i="1" s="1"/>
  <c r="R156" i="1"/>
  <c r="Y156" i="1" s="1"/>
  <c r="R161" i="1"/>
  <c r="Y161" i="1" s="1"/>
  <c r="R167" i="1"/>
  <c r="Y167" i="1" s="1"/>
  <c r="R172" i="1"/>
  <c r="Y172" i="1" s="1"/>
  <c r="R177" i="1"/>
  <c r="Y177" i="1" s="1"/>
  <c r="R183" i="1"/>
  <c r="Y183" i="1" s="1"/>
  <c r="R188" i="1"/>
  <c r="Y188" i="1" s="1"/>
  <c r="R193" i="1"/>
  <c r="Y193" i="1" s="1"/>
  <c r="R199" i="1"/>
  <c r="Y199" i="1" s="1"/>
  <c r="R204" i="1"/>
  <c r="Y204" i="1" s="1"/>
  <c r="R209" i="1"/>
  <c r="Y209" i="1" s="1"/>
  <c r="R215" i="1"/>
  <c r="Y215" i="1" s="1"/>
  <c r="R220" i="1"/>
  <c r="Y220" i="1" s="1"/>
  <c r="R225" i="1"/>
  <c r="Y225" i="1" s="1"/>
  <c r="R231" i="1"/>
  <c r="Y231" i="1" s="1"/>
  <c r="R236" i="1"/>
  <c r="Y236" i="1" s="1"/>
  <c r="R19" i="1"/>
  <c r="Y19" i="1" s="1"/>
  <c r="R35" i="1"/>
  <c r="Y35" i="1" s="1"/>
  <c r="R51" i="1"/>
  <c r="Y51" i="1" s="1"/>
  <c r="R67" i="1"/>
  <c r="Y67" i="1" s="1"/>
  <c r="R83" i="1"/>
  <c r="Y83" i="1" s="1"/>
  <c r="R99" i="1"/>
  <c r="Y99" i="1" s="1"/>
  <c r="R111" i="1"/>
  <c r="Y111" i="1" s="1"/>
  <c r="R121" i="1"/>
  <c r="Y121" i="1" s="1"/>
  <c r="R132" i="1"/>
  <c r="Y132" i="1" s="1"/>
  <c r="R137" i="1"/>
  <c r="Y137" i="1" s="1"/>
  <c r="R148" i="1"/>
  <c r="Y148" i="1" s="1"/>
  <c r="R159" i="1"/>
  <c r="Y159" i="1" s="1"/>
  <c r="R169" i="1"/>
  <c r="Y169" i="1" s="1"/>
  <c r="R180" i="1"/>
  <c r="Y180" i="1" s="1"/>
  <c r="R191" i="1"/>
  <c r="Y191" i="1" s="1"/>
  <c r="R201" i="1"/>
  <c r="Y201" i="1" s="1"/>
  <c r="R212" i="1"/>
  <c r="Y212" i="1" s="1"/>
  <c r="R223" i="1"/>
  <c r="Y223" i="1" s="1"/>
  <c r="R233" i="1"/>
  <c r="Y233" i="1" s="1"/>
  <c r="R239" i="1"/>
  <c r="Y239" i="1" s="1"/>
  <c r="R240" i="1"/>
  <c r="Y240" i="1" s="1"/>
  <c r="R20" i="1"/>
  <c r="Y20" i="1" s="1"/>
  <c r="R44" i="1"/>
  <c r="Y44" i="1" s="1"/>
  <c r="R60" i="1"/>
  <c r="Y60" i="1" s="1"/>
  <c r="R76" i="1"/>
  <c r="Y76" i="1" s="1"/>
  <c r="R92" i="1"/>
  <c r="Y92" i="1" s="1"/>
  <c r="R107" i="1"/>
  <c r="Y107" i="1" s="1"/>
  <c r="R117" i="1"/>
  <c r="Y117" i="1" s="1"/>
  <c r="R128" i="1"/>
  <c r="Y128" i="1" s="1"/>
  <c r="R139" i="1"/>
  <c r="Y139" i="1" s="1"/>
  <c r="R149" i="1"/>
  <c r="Y149" i="1" s="1"/>
  <c r="R155" i="1"/>
  <c r="Y155" i="1" s="1"/>
  <c r="R165" i="1"/>
  <c r="Y165" i="1" s="1"/>
  <c r="R176" i="1"/>
  <c r="Y176" i="1" s="1"/>
  <c r="R187" i="1"/>
  <c r="Y187" i="1" s="1"/>
  <c r="R197" i="1"/>
  <c r="Y197" i="1" s="1"/>
  <c r="R208" i="1"/>
  <c r="Y208" i="1" s="1"/>
  <c r="R219" i="1"/>
  <c r="Y219" i="1" s="1"/>
  <c r="R229" i="1"/>
  <c r="Y229" i="1" s="1"/>
  <c r="R4" i="1"/>
  <c r="Y4" i="1" s="1"/>
  <c r="R8" i="1"/>
  <c r="Y8" i="1" s="1"/>
  <c r="R16" i="1"/>
  <c r="Y16" i="1" s="1"/>
  <c r="R24" i="1"/>
  <c r="Y24" i="1" s="1"/>
  <c r="R32" i="1"/>
  <c r="Y32" i="1" s="1"/>
  <c r="R40" i="1"/>
  <c r="Y40" i="1" s="1"/>
  <c r="R48" i="1"/>
  <c r="Y48" i="1" s="1"/>
  <c r="R56" i="1"/>
  <c r="Y56" i="1" s="1"/>
  <c r="R64" i="1"/>
  <c r="Y64" i="1" s="1"/>
  <c r="R72" i="1"/>
  <c r="Y72" i="1" s="1"/>
  <c r="R80" i="1"/>
  <c r="Y80" i="1" s="1"/>
  <c r="R88" i="1"/>
  <c r="Y88" i="1" s="1"/>
  <c r="R96" i="1"/>
  <c r="Y96" i="1" s="1"/>
  <c r="R104" i="1"/>
  <c r="Y104" i="1" s="1"/>
  <c r="R109" i="1"/>
  <c r="Y109" i="1" s="1"/>
  <c r="R115" i="1"/>
  <c r="Y115" i="1" s="1"/>
  <c r="R120" i="1"/>
  <c r="Y120" i="1" s="1"/>
  <c r="R125" i="1"/>
  <c r="Y125" i="1" s="1"/>
  <c r="R131" i="1"/>
  <c r="Y131" i="1" s="1"/>
  <c r="R136" i="1"/>
  <c r="Y136" i="1" s="1"/>
  <c r="R141" i="1"/>
  <c r="Y141" i="1" s="1"/>
  <c r="R147" i="1"/>
  <c r="Y147" i="1" s="1"/>
  <c r="R152" i="1"/>
  <c r="Y152" i="1" s="1"/>
  <c r="R157" i="1"/>
  <c r="Y157" i="1" s="1"/>
  <c r="R163" i="1"/>
  <c r="Y163" i="1" s="1"/>
  <c r="R168" i="1"/>
  <c r="Y168" i="1" s="1"/>
  <c r="R173" i="1"/>
  <c r="Y173" i="1" s="1"/>
  <c r="R179" i="1"/>
  <c r="Y179" i="1" s="1"/>
  <c r="R184" i="1"/>
  <c r="Y184" i="1" s="1"/>
  <c r="R189" i="1"/>
  <c r="Y189" i="1" s="1"/>
  <c r="R195" i="1"/>
  <c r="Y195" i="1" s="1"/>
  <c r="R200" i="1"/>
  <c r="Y200" i="1" s="1"/>
  <c r="R205" i="1"/>
  <c r="Y205" i="1" s="1"/>
  <c r="R211" i="1"/>
  <c r="Y211" i="1" s="1"/>
  <c r="R216" i="1"/>
  <c r="Y216" i="1" s="1"/>
  <c r="R221" i="1"/>
  <c r="Y221" i="1" s="1"/>
  <c r="R227" i="1"/>
  <c r="Y227" i="1" s="1"/>
  <c r="R232" i="1"/>
  <c r="Y232" i="1" s="1"/>
  <c r="R237" i="1"/>
  <c r="Y237" i="1" s="1"/>
  <c r="R11" i="1"/>
  <c r="Y11" i="1" s="1"/>
  <c r="R27" i="1"/>
  <c r="Y27" i="1" s="1"/>
  <c r="R43" i="1"/>
  <c r="Y43" i="1" s="1"/>
  <c r="R59" i="1"/>
  <c r="Y59" i="1" s="1"/>
  <c r="R75" i="1"/>
  <c r="Y75" i="1" s="1"/>
  <c r="R91" i="1"/>
  <c r="Y91" i="1" s="1"/>
  <c r="R105" i="1"/>
  <c r="Y105" i="1" s="1"/>
  <c r="R116" i="1"/>
  <c r="Y116" i="1" s="1"/>
  <c r="R127" i="1"/>
  <c r="Y127" i="1" s="1"/>
  <c r="R143" i="1"/>
  <c r="Y143" i="1" s="1"/>
  <c r="R153" i="1"/>
  <c r="Y153" i="1" s="1"/>
  <c r="R164" i="1"/>
  <c r="Y164" i="1" s="1"/>
  <c r="R175" i="1"/>
  <c r="Y175" i="1" s="1"/>
  <c r="R185" i="1"/>
  <c r="Y185" i="1" s="1"/>
  <c r="R196" i="1"/>
  <c r="Y196" i="1" s="1"/>
  <c r="R207" i="1"/>
  <c r="Y207" i="1" s="1"/>
  <c r="R217" i="1"/>
  <c r="Y217" i="1" s="1"/>
  <c r="R228" i="1"/>
  <c r="Y228" i="1" s="1"/>
  <c r="R12" i="1"/>
  <c r="Y12" i="1" s="1"/>
  <c r="R28" i="1"/>
  <c r="Y28" i="1" s="1"/>
  <c r="R36" i="1"/>
  <c r="Y36" i="1" s="1"/>
  <c r="R52" i="1"/>
  <c r="Y52" i="1" s="1"/>
  <c r="R68" i="1"/>
  <c r="Y68" i="1" s="1"/>
  <c r="R84" i="1"/>
  <c r="Y84" i="1" s="1"/>
  <c r="R100" i="1"/>
  <c r="Y100" i="1" s="1"/>
  <c r="R112" i="1"/>
  <c r="Y112" i="1" s="1"/>
  <c r="R123" i="1"/>
  <c r="Y123" i="1" s="1"/>
  <c r="R133" i="1"/>
  <c r="Y133" i="1" s="1"/>
  <c r="R144" i="1"/>
  <c r="Y144" i="1" s="1"/>
  <c r="R160" i="1"/>
  <c r="Y160" i="1" s="1"/>
  <c r="R171" i="1"/>
  <c r="Y171" i="1" s="1"/>
  <c r="R181" i="1"/>
  <c r="Y181" i="1" s="1"/>
  <c r="R192" i="1"/>
  <c r="Y192" i="1" s="1"/>
  <c r="R203" i="1"/>
  <c r="Y203" i="1" s="1"/>
  <c r="R213" i="1"/>
  <c r="Y213" i="1" s="1"/>
  <c r="R224" i="1"/>
  <c r="Y224" i="1" s="1"/>
  <c r="R235" i="1"/>
  <c r="Y235" i="1" s="1"/>
  <c r="X27" i="1"/>
  <c r="X25" i="1"/>
  <c r="X62" i="1"/>
  <c r="X74" i="1"/>
  <c r="X82" i="1"/>
  <c r="X102" i="1"/>
  <c r="X122" i="1"/>
  <c r="X126" i="1"/>
  <c r="X138" i="1"/>
  <c r="X182" i="1"/>
  <c r="X186" i="1"/>
  <c r="X190" i="1"/>
  <c r="X202" i="1"/>
  <c r="X230" i="1"/>
  <c r="X10" i="1"/>
  <c r="X29" i="1"/>
  <c r="X35" i="1"/>
  <c r="X40" i="1"/>
  <c r="X45" i="1"/>
  <c r="X61" i="1"/>
  <c r="X67" i="1"/>
  <c r="X77" i="1"/>
  <c r="X83" i="1"/>
  <c r="X88" i="1"/>
  <c r="X93" i="1"/>
  <c r="X104" i="1"/>
  <c r="X109" i="1"/>
  <c r="X125" i="1"/>
  <c r="X141" i="1"/>
  <c r="X147" i="1"/>
  <c r="X157" i="1"/>
  <c r="X168" i="1"/>
  <c r="X173" i="1"/>
  <c r="X189" i="1"/>
  <c r="X195" i="1"/>
  <c r="X205" i="1"/>
  <c r="X211" i="1"/>
  <c r="X216" i="1"/>
  <c r="X221" i="1"/>
  <c r="X227" i="1"/>
  <c r="X232" i="1"/>
  <c r="X237" i="1"/>
  <c r="X17" i="1"/>
  <c r="X31" i="1"/>
  <c r="X36" i="1"/>
  <c r="X47" i="1"/>
  <c r="X52" i="1"/>
  <c r="X73" i="1"/>
  <c r="X95" i="1"/>
  <c r="X111" i="1"/>
  <c r="X116" i="1"/>
  <c r="X137" i="1"/>
  <c r="X143" i="1"/>
  <c r="X159" i="1"/>
  <c r="X164" i="1"/>
  <c r="X180" i="1"/>
  <c r="X185" i="1"/>
  <c r="X223" i="1"/>
  <c r="X13" i="1"/>
  <c r="X19" i="1"/>
  <c r="X4" i="1"/>
  <c r="X96" i="1"/>
  <c r="X128" i="1"/>
  <c r="X139" i="1"/>
  <c r="X224" i="1"/>
  <c r="X9" i="1"/>
  <c r="X60" i="1"/>
  <c r="X33" i="1"/>
  <c r="X44" i="1"/>
  <c r="X161" i="1"/>
  <c r="X204" i="1"/>
  <c r="X48" i="1"/>
  <c r="X91" i="1"/>
  <c r="X155" i="1"/>
  <c r="X187" i="1"/>
  <c r="X15" i="1"/>
  <c r="X49" i="1"/>
  <c r="X92" i="1"/>
  <c r="X156" i="1"/>
  <c r="X231" i="1"/>
  <c r="X16" i="1"/>
  <c r="L7" i="1"/>
  <c r="T6" i="1"/>
  <c r="AA6" i="1" s="1"/>
  <c r="T10" i="1"/>
  <c r="AA10" i="1" s="1"/>
  <c r="T14" i="1"/>
  <c r="AA14" i="1" s="1"/>
  <c r="T18" i="1"/>
  <c r="AA18" i="1" s="1"/>
  <c r="T22" i="1"/>
  <c r="AA22" i="1" s="1"/>
  <c r="T26" i="1"/>
  <c r="AA26" i="1" s="1"/>
  <c r="T30" i="1"/>
  <c r="AA30" i="1" s="1"/>
  <c r="T34" i="1"/>
  <c r="AA34" i="1" s="1"/>
  <c r="T38" i="1"/>
  <c r="AA38" i="1" s="1"/>
  <c r="T42" i="1"/>
  <c r="AA42" i="1" s="1"/>
  <c r="T46" i="1"/>
  <c r="AA46" i="1" s="1"/>
  <c r="T50" i="1"/>
  <c r="AA50" i="1" s="1"/>
  <c r="T54" i="1"/>
  <c r="AA54" i="1" s="1"/>
  <c r="T58" i="1"/>
  <c r="AA58" i="1" s="1"/>
  <c r="T62" i="1"/>
  <c r="AA62" i="1" s="1"/>
  <c r="T66" i="1"/>
  <c r="AA66" i="1" s="1"/>
  <c r="T70" i="1"/>
  <c r="AA70" i="1" s="1"/>
  <c r="T74" i="1"/>
  <c r="AA74" i="1" s="1"/>
  <c r="T78" i="1"/>
  <c r="AA78" i="1" s="1"/>
  <c r="T82" i="1"/>
  <c r="AA82" i="1" s="1"/>
  <c r="T86" i="1"/>
  <c r="AA86" i="1" s="1"/>
  <c r="T90" i="1"/>
  <c r="AA90" i="1" s="1"/>
  <c r="T94" i="1"/>
  <c r="AA94" i="1" s="1"/>
  <c r="T98" i="1"/>
  <c r="AA98" i="1" s="1"/>
  <c r="T102" i="1"/>
  <c r="AA102" i="1" s="1"/>
  <c r="T8" i="1"/>
  <c r="AA8" i="1" s="1"/>
  <c r="T13" i="1"/>
  <c r="AA13" i="1" s="1"/>
  <c r="T19" i="1"/>
  <c r="AA19" i="1" s="1"/>
  <c r="T24" i="1"/>
  <c r="AA24" i="1" s="1"/>
  <c r="T29" i="1"/>
  <c r="AA29" i="1" s="1"/>
  <c r="T35" i="1"/>
  <c r="AA35" i="1" s="1"/>
  <c r="T40" i="1"/>
  <c r="AA40" i="1" s="1"/>
  <c r="T45" i="1"/>
  <c r="AA45" i="1" s="1"/>
  <c r="T51" i="1"/>
  <c r="AA51" i="1" s="1"/>
  <c r="T56" i="1"/>
  <c r="AA56" i="1" s="1"/>
  <c r="T61" i="1"/>
  <c r="AA61" i="1" s="1"/>
  <c r="T67" i="1"/>
  <c r="AA67" i="1" s="1"/>
  <c r="T72" i="1"/>
  <c r="AA72" i="1" s="1"/>
  <c r="T77" i="1"/>
  <c r="AA77" i="1" s="1"/>
  <c r="T83" i="1"/>
  <c r="AA83" i="1" s="1"/>
  <c r="T88" i="1"/>
  <c r="AA88" i="1" s="1"/>
  <c r="T93" i="1"/>
  <c r="AA93" i="1" s="1"/>
  <c r="T99" i="1"/>
  <c r="AA99" i="1" s="1"/>
  <c r="T104" i="1"/>
  <c r="AA104" i="1" s="1"/>
  <c r="T108" i="1"/>
  <c r="AA108" i="1" s="1"/>
  <c r="T112" i="1"/>
  <c r="AA112" i="1" s="1"/>
  <c r="T116" i="1"/>
  <c r="AA116" i="1" s="1"/>
  <c r="T120" i="1"/>
  <c r="AA120" i="1" s="1"/>
  <c r="T124" i="1"/>
  <c r="AA124" i="1" s="1"/>
  <c r="T128" i="1"/>
  <c r="AA128" i="1" s="1"/>
  <c r="T132" i="1"/>
  <c r="AA132" i="1" s="1"/>
  <c r="T136" i="1"/>
  <c r="AA136" i="1" s="1"/>
  <c r="T140" i="1"/>
  <c r="AA140" i="1" s="1"/>
  <c r="T144" i="1"/>
  <c r="AA144" i="1" s="1"/>
  <c r="T148" i="1"/>
  <c r="AA148" i="1" s="1"/>
  <c r="T152" i="1"/>
  <c r="AA152" i="1" s="1"/>
  <c r="T156" i="1"/>
  <c r="AA156" i="1" s="1"/>
  <c r="T160" i="1"/>
  <c r="AA160" i="1" s="1"/>
  <c r="T164" i="1"/>
  <c r="AA164" i="1" s="1"/>
  <c r="T168" i="1"/>
  <c r="AA168" i="1" s="1"/>
  <c r="T172" i="1"/>
  <c r="AA172" i="1" s="1"/>
  <c r="T176" i="1"/>
  <c r="AA176" i="1" s="1"/>
  <c r="T180" i="1"/>
  <c r="AA180" i="1" s="1"/>
  <c r="T184" i="1"/>
  <c r="AA184" i="1" s="1"/>
  <c r="T188" i="1"/>
  <c r="AA188" i="1" s="1"/>
  <c r="T192" i="1"/>
  <c r="AA192" i="1" s="1"/>
  <c r="T196" i="1"/>
  <c r="AA196" i="1" s="1"/>
  <c r="T200" i="1"/>
  <c r="AA200" i="1" s="1"/>
  <c r="T204" i="1"/>
  <c r="AA204" i="1" s="1"/>
  <c r="T208" i="1"/>
  <c r="AA208" i="1" s="1"/>
  <c r="T212" i="1"/>
  <c r="AA212" i="1" s="1"/>
  <c r="T216" i="1"/>
  <c r="AA216" i="1" s="1"/>
  <c r="T220" i="1"/>
  <c r="AA220" i="1" s="1"/>
  <c r="T224" i="1"/>
  <c r="AA224" i="1" s="1"/>
  <c r="T228" i="1"/>
  <c r="AA228" i="1" s="1"/>
  <c r="T232" i="1"/>
  <c r="AA232" i="1" s="1"/>
  <c r="T236" i="1"/>
  <c r="AA236" i="1" s="1"/>
  <c r="T240" i="1"/>
  <c r="AA240" i="1" s="1"/>
  <c r="T9" i="1"/>
  <c r="AA9" i="1" s="1"/>
  <c r="T15" i="1"/>
  <c r="AA15" i="1" s="1"/>
  <c r="T20" i="1"/>
  <c r="AA20" i="1" s="1"/>
  <c r="T25" i="1"/>
  <c r="AA25" i="1" s="1"/>
  <c r="T31" i="1"/>
  <c r="AA31" i="1" s="1"/>
  <c r="T36" i="1"/>
  <c r="AA36" i="1" s="1"/>
  <c r="T41" i="1"/>
  <c r="AA41" i="1" s="1"/>
  <c r="T47" i="1"/>
  <c r="AA47" i="1" s="1"/>
  <c r="T52" i="1"/>
  <c r="AA52" i="1" s="1"/>
  <c r="T57" i="1"/>
  <c r="AA57" i="1" s="1"/>
  <c r="T63" i="1"/>
  <c r="AA63" i="1" s="1"/>
  <c r="T68" i="1"/>
  <c r="AA68" i="1" s="1"/>
  <c r="T73" i="1"/>
  <c r="AA73" i="1" s="1"/>
  <c r="T79" i="1"/>
  <c r="AA79" i="1" s="1"/>
  <c r="T84" i="1"/>
  <c r="AA84" i="1" s="1"/>
  <c r="T89" i="1"/>
  <c r="AA89" i="1" s="1"/>
  <c r="T95" i="1"/>
  <c r="AA95" i="1" s="1"/>
  <c r="T100" i="1"/>
  <c r="AA100" i="1" s="1"/>
  <c r="T105" i="1"/>
  <c r="AA105" i="1" s="1"/>
  <c r="T109" i="1"/>
  <c r="AA109" i="1" s="1"/>
  <c r="T113" i="1"/>
  <c r="AA113" i="1" s="1"/>
  <c r="T117" i="1"/>
  <c r="AA117" i="1" s="1"/>
  <c r="T121" i="1"/>
  <c r="AA121" i="1" s="1"/>
  <c r="T125" i="1"/>
  <c r="AA125" i="1" s="1"/>
  <c r="T129" i="1"/>
  <c r="AA129" i="1" s="1"/>
  <c r="T133" i="1"/>
  <c r="AA133" i="1" s="1"/>
  <c r="T137" i="1"/>
  <c r="AA137" i="1" s="1"/>
  <c r="T141" i="1"/>
  <c r="AA141" i="1" s="1"/>
  <c r="T145" i="1"/>
  <c r="AA145" i="1" s="1"/>
  <c r="T149" i="1"/>
  <c r="AA149" i="1" s="1"/>
  <c r="T153" i="1"/>
  <c r="AA153" i="1" s="1"/>
  <c r="T157" i="1"/>
  <c r="AA157" i="1" s="1"/>
  <c r="T161" i="1"/>
  <c r="AA161" i="1" s="1"/>
  <c r="T165" i="1"/>
  <c r="AA165" i="1" s="1"/>
  <c r="T169" i="1"/>
  <c r="AA169" i="1" s="1"/>
  <c r="T173" i="1"/>
  <c r="AA173" i="1" s="1"/>
  <c r="T177" i="1"/>
  <c r="AA177" i="1" s="1"/>
  <c r="T181" i="1"/>
  <c r="AA181" i="1" s="1"/>
  <c r="T185" i="1"/>
  <c r="AA185" i="1" s="1"/>
  <c r="T189" i="1"/>
  <c r="AA189" i="1" s="1"/>
  <c r="T193" i="1"/>
  <c r="AA193" i="1" s="1"/>
  <c r="T197" i="1"/>
  <c r="AA197" i="1" s="1"/>
  <c r="T201" i="1"/>
  <c r="AA201" i="1" s="1"/>
  <c r="T205" i="1"/>
  <c r="AA205" i="1" s="1"/>
  <c r="T209" i="1"/>
  <c r="AA209" i="1" s="1"/>
  <c r="T213" i="1"/>
  <c r="AA213" i="1" s="1"/>
  <c r="T217" i="1"/>
  <c r="AA217" i="1" s="1"/>
  <c r="T221" i="1"/>
  <c r="AA221" i="1" s="1"/>
  <c r="T225" i="1"/>
  <c r="AA225" i="1" s="1"/>
  <c r="T229" i="1"/>
  <c r="AA229" i="1" s="1"/>
  <c r="T233" i="1"/>
  <c r="AA233" i="1" s="1"/>
  <c r="T237" i="1"/>
  <c r="AA237" i="1" s="1"/>
  <c r="T4" i="1"/>
  <c r="AA4" i="1" s="1"/>
  <c r="T11" i="1"/>
  <c r="AA11" i="1" s="1"/>
  <c r="T21" i="1"/>
  <c r="AA21" i="1" s="1"/>
  <c r="T32" i="1"/>
  <c r="AA32" i="1" s="1"/>
  <c r="T43" i="1"/>
  <c r="AA43" i="1" s="1"/>
  <c r="T53" i="1"/>
  <c r="AA53" i="1" s="1"/>
  <c r="T64" i="1"/>
  <c r="AA64" i="1" s="1"/>
  <c r="T75" i="1"/>
  <c r="AA75" i="1" s="1"/>
  <c r="T85" i="1"/>
  <c r="AA85" i="1" s="1"/>
  <c r="T96" i="1"/>
  <c r="AA96" i="1" s="1"/>
  <c r="T106" i="1"/>
  <c r="AA106" i="1" s="1"/>
  <c r="T114" i="1"/>
  <c r="AA114" i="1" s="1"/>
  <c r="T122" i="1"/>
  <c r="AA122" i="1" s="1"/>
  <c r="T130" i="1"/>
  <c r="AA130" i="1" s="1"/>
  <c r="T138" i="1"/>
  <c r="AA138" i="1" s="1"/>
  <c r="T146" i="1"/>
  <c r="AA146" i="1" s="1"/>
  <c r="T154" i="1"/>
  <c r="AA154" i="1" s="1"/>
  <c r="T162" i="1"/>
  <c r="AA162" i="1" s="1"/>
  <c r="T170" i="1"/>
  <c r="AA170" i="1" s="1"/>
  <c r="T178" i="1"/>
  <c r="AA178" i="1" s="1"/>
  <c r="T186" i="1"/>
  <c r="AA186" i="1" s="1"/>
  <c r="T194" i="1"/>
  <c r="AA194" i="1" s="1"/>
  <c r="T202" i="1"/>
  <c r="AA202" i="1" s="1"/>
  <c r="T210" i="1"/>
  <c r="AA210" i="1" s="1"/>
  <c r="T218" i="1"/>
  <c r="AA218" i="1" s="1"/>
  <c r="T226" i="1"/>
  <c r="AA226" i="1" s="1"/>
  <c r="T234" i="1"/>
  <c r="AA234" i="1" s="1"/>
  <c r="T5" i="1"/>
  <c r="AA5" i="1" s="1"/>
  <c r="T126" i="1"/>
  <c r="AA126" i="1" s="1"/>
  <c r="T150" i="1"/>
  <c r="AA150" i="1" s="1"/>
  <c r="T166" i="1"/>
  <c r="AA166" i="1" s="1"/>
  <c r="T182" i="1"/>
  <c r="AA182" i="1" s="1"/>
  <c r="T198" i="1"/>
  <c r="AA198" i="1" s="1"/>
  <c r="T214" i="1"/>
  <c r="AA214" i="1" s="1"/>
  <c r="T230" i="1"/>
  <c r="AA230" i="1" s="1"/>
  <c r="T7" i="1"/>
  <c r="AA7" i="1" s="1"/>
  <c r="T28" i="1"/>
  <c r="AA28" i="1" s="1"/>
  <c r="T49" i="1"/>
  <c r="AA49" i="1" s="1"/>
  <c r="T71" i="1"/>
  <c r="AA71" i="1" s="1"/>
  <c r="T92" i="1"/>
  <c r="AA92" i="1" s="1"/>
  <c r="T103" i="1"/>
  <c r="AA103" i="1" s="1"/>
  <c r="T119" i="1"/>
  <c r="AA119" i="1" s="1"/>
  <c r="T143" i="1"/>
  <c r="AA143" i="1" s="1"/>
  <c r="T159" i="1"/>
  <c r="AA159" i="1" s="1"/>
  <c r="T167" i="1"/>
  <c r="AA167" i="1" s="1"/>
  <c r="T183" i="1"/>
  <c r="AA183" i="1" s="1"/>
  <c r="T199" i="1"/>
  <c r="AA199" i="1" s="1"/>
  <c r="T223" i="1"/>
  <c r="AA223" i="1" s="1"/>
  <c r="T231" i="1"/>
  <c r="AA231" i="1" s="1"/>
  <c r="T12" i="1"/>
  <c r="AA12" i="1" s="1"/>
  <c r="T23" i="1"/>
  <c r="AA23" i="1" s="1"/>
  <c r="T33" i="1"/>
  <c r="AA33" i="1" s="1"/>
  <c r="T44" i="1"/>
  <c r="AA44" i="1" s="1"/>
  <c r="T55" i="1"/>
  <c r="AA55" i="1" s="1"/>
  <c r="T65" i="1"/>
  <c r="AA65" i="1" s="1"/>
  <c r="T76" i="1"/>
  <c r="AA76" i="1" s="1"/>
  <c r="T87" i="1"/>
  <c r="AA87" i="1" s="1"/>
  <c r="T97" i="1"/>
  <c r="AA97" i="1" s="1"/>
  <c r="T107" i="1"/>
  <c r="AA107" i="1" s="1"/>
  <c r="T115" i="1"/>
  <c r="AA115" i="1" s="1"/>
  <c r="T123" i="1"/>
  <c r="AA123" i="1" s="1"/>
  <c r="T131" i="1"/>
  <c r="AA131" i="1" s="1"/>
  <c r="T139" i="1"/>
  <c r="AA139" i="1" s="1"/>
  <c r="T147" i="1"/>
  <c r="AA147" i="1" s="1"/>
  <c r="T155" i="1"/>
  <c r="AA155" i="1" s="1"/>
  <c r="T163" i="1"/>
  <c r="AA163" i="1" s="1"/>
  <c r="T171" i="1"/>
  <c r="AA171" i="1" s="1"/>
  <c r="T179" i="1"/>
  <c r="AA179" i="1" s="1"/>
  <c r="T187" i="1"/>
  <c r="AA187" i="1" s="1"/>
  <c r="T195" i="1"/>
  <c r="AA195" i="1" s="1"/>
  <c r="T203" i="1"/>
  <c r="AA203" i="1" s="1"/>
  <c r="T211" i="1"/>
  <c r="AA211" i="1" s="1"/>
  <c r="T219" i="1"/>
  <c r="AA219" i="1" s="1"/>
  <c r="T227" i="1"/>
  <c r="AA227" i="1" s="1"/>
  <c r="T235" i="1"/>
  <c r="AA235" i="1" s="1"/>
  <c r="T16" i="1"/>
  <c r="AA16" i="1" s="1"/>
  <c r="T27" i="1"/>
  <c r="AA27" i="1" s="1"/>
  <c r="T37" i="1"/>
  <c r="AA37" i="1" s="1"/>
  <c r="T48" i="1"/>
  <c r="AA48" i="1" s="1"/>
  <c r="T59" i="1"/>
  <c r="AA59" i="1" s="1"/>
  <c r="T69" i="1"/>
  <c r="AA69" i="1" s="1"/>
  <c r="T80" i="1"/>
  <c r="AA80" i="1" s="1"/>
  <c r="T91" i="1"/>
  <c r="AA91" i="1" s="1"/>
  <c r="T101" i="1"/>
  <c r="AA101" i="1" s="1"/>
  <c r="T110" i="1"/>
  <c r="AA110" i="1" s="1"/>
  <c r="T118" i="1"/>
  <c r="AA118" i="1" s="1"/>
  <c r="T134" i="1"/>
  <c r="AA134" i="1" s="1"/>
  <c r="T142" i="1"/>
  <c r="AA142" i="1" s="1"/>
  <c r="T158" i="1"/>
  <c r="AA158" i="1" s="1"/>
  <c r="T174" i="1"/>
  <c r="AA174" i="1" s="1"/>
  <c r="T190" i="1"/>
  <c r="AA190" i="1" s="1"/>
  <c r="T206" i="1"/>
  <c r="AA206" i="1" s="1"/>
  <c r="T222" i="1"/>
  <c r="AA222" i="1" s="1"/>
  <c r="T238" i="1"/>
  <c r="AA238" i="1" s="1"/>
  <c r="T17" i="1"/>
  <c r="AA17" i="1" s="1"/>
  <c r="T39" i="1"/>
  <c r="AA39" i="1" s="1"/>
  <c r="T60" i="1"/>
  <c r="AA60" i="1" s="1"/>
  <c r="T81" i="1"/>
  <c r="AA81" i="1" s="1"/>
  <c r="T111" i="1"/>
  <c r="AA111" i="1" s="1"/>
  <c r="T127" i="1"/>
  <c r="AA127" i="1" s="1"/>
  <c r="T135" i="1"/>
  <c r="AA135" i="1" s="1"/>
  <c r="T151" i="1"/>
  <c r="AA151" i="1" s="1"/>
  <c r="T175" i="1"/>
  <c r="AA175" i="1" s="1"/>
  <c r="T191" i="1"/>
  <c r="AA191" i="1" s="1"/>
  <c r="T207" i="1"/>
  <c r="AA207" i="1" s="1"/>
  <c r="T215" i="1"/>
  <c r="AA215" i="1" s="1"/>
  <c r="T239" i="1"/>
  <c r="AA239" i="1" s="1"/>
  <c r="AG4" i="1" l="1"/>
  <c r="AG5" i="1"/>
  <c r="AH5" i="1"/>
  <c r="AH4" i="1"/>
  <c r="AF4" i="1"/>
  <c r="AF5" i="1"/>
  <c r="AE5" i="1"/>
  <c r="AE4" i="1"/>
  <c r="AL84" i="1" l="1"/>
  <c r="AL213" i="1"/>
  <c r="AP87" i="1"/>
  <c r="AL126" i="1"/>
  <c r="AL59" i="1"/>
  <c r="AL63" i="1"/>
  <c r="AL173" i="1"/>
  <c r="AL88" i="1"/>
  <c r="AL90" i="1"/>
  <c r="AL175" i="1"/>
  <c r="AL167" i="1"/>
  <c r="AL95" i="1"/>
  <c r="AL236" i="1"/>
  <c r="AL51" i="1"/>
  <c r="AL91" i="1"/>
  <c r="AP104" i="1"/>
  <c r="AP6" i="1"/>
  <c r="AL33" i="1"/>
  <c r="AP131" i="1"/>
  <c r="AP218" i="1"/>
  <c r="AL227" i="1"/>
  <c r="AP19" i="1"/>
  <c r="AP231" i="1"/>
  <c r="AP124" i="1"/>
  <c r="AP189" i="1"/>
  <c r="AP144" i="1"/>
  <c r="AP136" i="1"/>
  <c r="AP212" i="1"/>
  <c r="AP190" i="1"/>
  <c r="AP196" i="1"/>
  <c r="AP156" i="1"/>
  <c r="AP232" i="1"/>
  <c r="AL65" i="1"/>
  <c r="AP186" i="1"/>
  <c r="AP53" i="1"/>
  <c r="AL25" i="1"/>
  <c r="AL71" i="1"/>
  <c r="AL42" i="1"/>
  <c r="AL45" i="1"/>
  <c r="AL47" i="1"/>
  <c r="AL9" i="1"/>
  <c r="AL177" i="1"/>
  <c r="AL86" i="1"/>
  <c r="AL57" i="1"/>
  <c r="AL117" i="1"/>
  <c r="AL222" i="1"/>
  <c r="AL178" i="1"/>
  <c r="AL93" i="1"/>
  <c r="AL128" i="1"/>
  <c r="AP102" i="1"/>
  <c r="AP132" i="1"/>
  <c r="AP24" i="1"/>
  <c r="AP216" i="1"/>
  <c r="AP197" i="1"/>
  <c r="AL168" i="1"/>
  <c r="AL79" i="1"/>
  <c r="AP48" i="1"/>
  <c r="AP78" i="1"/>
  <c r="AP99" i="1"/>
  <c r="AP121" i="1"/>
  <c r="AP55" i="1"/>
  <c r="AP46" i="1"/>
  <c r="AP206" i="1"/>
  <c r="AP164" i="1"/>
  <c r="AP181" i="1"/>
  <c r="AP118" i="1"/>
  <c r="AP194" i="1"/>
  <c r="AP221" i="1"/>
  <c r="AP108" i="1"/>
  <c r="AP230" i="1"/>
  <c r="AP107" i="1"/>
  <c r="AP185" i="1"/>
  <c r="AP115" i="1"/>
  <c r="AL224" i="1"/>
  <c r="AP159" i="1"/>
  <c r="AP143" i="1"/>
  <c r="AP113" i="1"/>
  <c r="AP119" i="1"/>
  <c r="AP123" i="1"/>
  <c r="AP42" i="1"/>
  <c r="AP213" i="1"/>
  <c r="AT50" i="1" s="1"/>
  <c r="AP85" i="1"/>
  <c r="AP76" i="1"/>
  <c r="AP79" i="1"/>
  <c r="AP129" i="1"/>
  <c r="AP71" i="1"/>
  <c r="AT104" i="1" s="1"/>
  <c r="AP112" i="1"/>
  <c r="AP26" i="1"/>
  <c r="AP224" i="1"/>
  <c r="AP116" i="1"/>
  <c r="AP168" i="1"/>
  <c r="AP214" i="1"/>
  <c r="AP25" i="1"/>
  <c r="AP50" i="1"/>
  <c r="AP84" i="1"/>
  <c r="AT101" i="1" s="1"/>
  <c r="AP70" i="1"/>
  <c r="AP97" i="1"/>
  <c r="AP171" i="1"/>
  <c r="AP147" i="1"/>
  <c r="AP179" i="1"/>
  <c r="AP219" i="1"/>
  <c r="AP234" i="1"/>
  <c r="AP75" i="1"/>
  <c r="AP152" i="1"/>
  <c r="AP80" i="1"/>
  <c r="AP172" i="1"/>
  <c r="AP100" i="1"/>
  <c r="AP44" i="1"/>
  <c r="AP223" i="1"/>
  <c r="AP67" i="1"/>
  <c r="AP140" i="1"/>
  <c r="AP18" i="1"/>
  <c r="AP200" i="1"/>
  <c r="AL62" i="1"/>
  <c r="AL182" i="1"/>
  <c r="AL56" i="1"/>
  <c r="AL184" i="1"/>
  <c r="AL52" i="1"/>
  <c r="AL180" i="1"/>
  <c r="AL183" i="1"/>
  <c r="AL92" i="1"/>
  <c r="AL193" i="1"/>
  <c r="AL174" i="1"/>
  <c r="AL103" i="1"/>
  <c r="AL66" i="1"/>
  <c r="AL109" i="1"/>
  <c r="AL89" i="1"/>
  <c r="AL96" i="1"/>
  <c r="AL187" i="1"/>
  <c r="AL101" i="1"/>
  <c r="AL30" i="1"/>
  <c r="AL200" i="1"/>
  <c r="AP191" i="1"/>
  <c r="AP122" i="1"/>
  <c r="AP17" i="1"/>
  <c r="AL44" i="1"/>
  <c r="AL100" i="1"/>
  <c r="AL80" i="1"/>
  <c r="AL75" i="1"/>
  <c r="AL131" i="1"/>
  <c r="AL49" i="1"/>
  <c r="AL17" i="1"/>
  <c r="AL122" i="1"/>
  <c r="AL191" i="1"/>
  <c r="AP126" i="1"/>
  <c r="AP173" i="1"/>
  <c r="AT43" i="1" s="1"/>
  <c r="AP175" i="1"/>
  <c r="AT139" i="1" s="1"/>
  <c r="AP236" i="1"/>
  <c r="AT170" i="1" s="1"/>
  <c r="AP59" i="1"/>
  <c r="AT126" i="1" s="1"/>
  <c r="AP88" i="1"/>
  <c r="AP167" i="1"/>
  <c r="AT109" i="1" s="1"/>
  <c r="AP51" i="1"/>
  <c r="AP63" i="1"/>
  <c r="AT85" i="1" s="1"/>
  <c r="AP90" i="1"/>
  <c r="AT49" i="1" s="1"/>
  <c r="AP95" i="1"/>
  <c r="AT135" i="1" s="1"/>
  <c r="AP91" i="1"/>
  <c r="AP182" i="1"/>
  <c r="AP184" i="1"/>
  <c r="AP180" i="1"/>
  <c r="AT212" i="1" s="1"/>
  <c r="AP92" i="1"/>
  <c r="AP174" i="1"/>
  <c r="AP66" i="1"/>
  <c r="AP89" i="1"/>
  <c r="AT72" i="1" s="1"/>
  <c r="AP101" i="1"/>
  <c r="AL70" i="1"/>
  <c r="AL214" i="1"/>
  <c r="AL26" i="1"/>
  <c r="AL76" i="1"/>
  <c r="AP45" i="1"/>
  <c r="AP47" i="1"/>
  <c r="AP9" i="1"/>
  <c r="AT154" i="1" s="1"/>
  <c r="AP177" i="1"/>
  <c r="AP86" i="1"/>
  <c r="AP57" i="1"/>
  <c r="AP117" i="1"/>
  <c r="AT9" i="1" s="1"/>
  <c r="AP222" i="1"/>
  <c r="AP178" i="1"/>
  <c r="AP93" i="1"/>
  <c r="AP128" i="1"/>
  <c r="AT81" i="1" s="1"/>
  <c r="AP62" i="1"/>
  <c r="AP56" i="1"/>
  <c r="AT237" i="1" s="1"/>
  <c r="AP52" i="1"/>
  <c r="AP183" i="1"/>
  <c r="AT168" i="1" s="1"/>
  <c r="AP193" i="1"/>
  <c r="AP103" i="1"/>
  <c r="AT68" i="1" s="1"/>
  <c r="AP109" i="1"/>
  <c r="AP96" i="1"/>
  <c r="AT184" i="1" s="1"/>
  <c r="AP187" i="1"/>
  <c r="AP30" i="1"/>
  <c r="AL50" i="1"/>
  <c r="AL116" i="1"/>
  <c r="AL112" i="1"/>
  <c r="AL129" i="1"/>
  <c r="AL234" i="1"/>
  <c r="AL207" i="1"/>
  <c r="AL78" i="1"/>
  <c r="AL218" i="1"/>
  <c r="AL99" i="1"/>
  <c r="AP227" i="1"/>
  <c r="AT147" i="1" s="1"/>
  <c r="AL121" i="1"/>
  <c r="AL19" i="1"/>
  <c r="AT75" i="1" s="1"/>
  <c r="AL55" i="1"/>
  <c r="AT62" i="1" s="1"/>
  <c r="AL231" i="1"/>
  <c r="AL46" i="1"/>
  <c r="AL124" i="1"/>
  <c r="AL206" i="1"/>
  <c r="AL189" i="1"/>
  <c r="AT102" i="1" s="1"/>
  <c r="AL164" i="1"/>
  <c r="AL144" i="1"/>
  <c r="AT35" i="1" s="1"/>
  <c r="AL181" i="1"/>
  <c r="AT76" i="1" s="1"/>
  <c r="AL136" i="1"/>
  <c r="AL118" i="1"/>
  <c r="AL212" i="1"/>
  <c r="AL194" i="1"/>
  <c r="AL190" i="1"/>
  <c r="AT118" i="1" s="1"/>
  <c r="AL221" i="1"/>
  <c r="AL196" i="1"/>
  <c r="AT22" i="1" s="1"/>
  <c r="AL108" i="1"/>
  <c r="AT173" i="1" s="1"/>
  <c r="AL156" i="1"/>
  <c r="AL102" i="1"/>
  <c r="AL230" i="1"/>
  <c r="AT70" i="1" s="1"/>
  <c r="AL104" i="1"/>
  <c r="AL232" i="1"/>
  <c r="AT187" i="1" s="1"/>
  <c r="AL132" i="1"/>
  <c r="AL4" i="1"/>
  <c r="AL48" i="1"/>
  <c r="AT192" i="1" s="1"/>
  <c r="AP65" i="1"/>
  <c r="AT218" i="1" s="1"/>
  <c r="AL24" i="1"/>
  <c r="AL107" i="1"/>
  <c r="AL6" i="1"/>
  <c r="AT159" i="1" s="1"/>
  <c r="AL186" i="1"/>
  <c r="AT34" i="1" s="1"/>
  <c r="AL216" i="1"/>
  <c r="AT87" i="1" s="1"/>
  <c r="AL185" i="1"/>
  <c r="AT200" i="1" s="1"/>
  <c r="AP33" i="1"/>
  <c r="AT217" i="1" s="1"/>
  <c r="AL53" i="1"/>
  <c r="AL197" i="1"/>
  <c r="AL115" i="1"/>
  <c r="AT59" i="1" s="1"/>
  <c r="AL18" i="1"/>
  <c r="AL140" i="1"/>
  <c r="AL67" i="1"/>
  <c r="AL223" i="1"/>
  <c r="AP49" i="1"/>
  <c r="AL172" i="1"/>
  <c r="AL152" i="1"/>
  <c r="AL85" i="1"/>
  <c r="AL123" i="1"/>
  <c r="AL98" i="1"/>
  <c r="AL14" i="1"/>
  <c r="AL125" i="1"/>
  <c r="AL23" i="1"/>
  <c r="AL153" i="1"/>
  <c r="AL139" i="1"/>
  <c r="AL220" i="1"/>
  <c r="AL209" i="1"/>
  <c r="AL235" i="1"/>
  <c r="AL154" i="1"/>
  <c r="AL141" i="1"/>
  <c r="AL111" i="1"/>
  <c r="AL204" i="1"/>
  <c r="AL149" i="1"/>
  <c r="AL203" i="1"/>
  <c r="AL12" i="1"/>
  <c r="AL54" i="1"/>
  <c r="AL41" i="1"/>
  <c r="AL13" i="1"/>
  <c r="AL215" i="1"/>
  <c r="AL38" i="1"/>
  <c r="AL134" i="1"/>
  <c r="AL29" i="1"/>
  <c r="AL157" i="1"/>
  <c r="AL31" i="1"/>
  <c r="AL105" i="1"/>
  <c r="AL176" i="1"/>
  <c r="AL16" i="1"/>
  <c r="AL225" i="1"/>
  <c r="AL110" i="1"/>
  <c r="AL22" i="1"/>
  <c r="AL192" i="1"/>
  <c r="AL27" i="1"/>
  <c r="AL138" i="1"/>
  <c r="AL61" i="1"/>
  <c r="AL163" i="1"/>
  <c r="AL36" i="1"/>
  <c r="AL137" i="1"/>
  <c r="AP239" i="1"/>
  <c r="AL28" i="1"/>
  <c r="AL151" i="1"/>
  <c r="AP135" i="1"/>
  <c r="AL69" i="1"/>
  <c r="AL133" i="1"/>
  <c r="AL229" i="1"/>
  <c r="AL72" i="1"/>
  <c r="AL158" i="1"/>
  <c r="AL7" i="1"/>
  <c r="AL160" i="1"/>
  <c r="AL114" i="1"/>
  <c r="AP127" i="1"/>
  <c r="AL166" i="1"/>
  <c r="AL130" i="1"/>
  <c r="AL210" i="1"/>
  <c r="AL74" i="1"/>
  <c r="AL162" i="1"/>
  <c r="AL10" i="1"/>
  <c r="AL120" i="1"/>
  <c r="AL195" i="1"/>
  <c r="AL68" i="1"/>
  <c r="AL169" i="1"/>
  <c r="AL64" i="1"/>
  <c r="AL199" i="1"/>
  <c r="AL161" i="1"/>
  <c r="AL155" i="1"/>
  <c r="AL145" i="1"/>
  <c r="AL58" i="1"/>
  <c r="AL228" i="1"/>
  <c r="AL240" i="1"/>
  <c r="AL37" i="1"/>
  <c r="AL170" i="1"/>
  <c r="AP81" i="1"/>
  <c r="AL5" i="1"/>
  <c r="AL150" i="1"/>
  <c r="AP207" i="1"/>
  <c r="AL198" i="1"/>
  <c r="AL21" i="1"/>
  <c r="AL165" i="1"/>
  <c r="AL20" i="1"/>
  <c r="AL106" i="1"/>
  <c r="AL43" i="1"/>
  <c r="AL87" i="1"/>
  <c r="AL34" i="1"/>
  <c r="AL146" i="1"/>
  <c r="AL77" i="1"/>
  <c r="AL205" i="1"/>
  <c r="AL73" i="1"/>
  <c r="AL201" i="1"/>
  <c r="AL238" i="1"/>
  <c r="AL188" i="1"/>
  <c r="AL35" i="1"/>
  <c r="AL237" i="1"/>
  <c r="AL217" i="1"/>
  <c r="AL15" i="1"/>
  <c r="AL8" i="1"/>
  <c r="AL94" i="1"/>
  <c r="AL32" i="1"/>
  <c r="AL148" i="1"/>
  <c r="AL226" i="1"/>
  <c r="AL142" i="1"/>
  <c r="AL40" i="1"/>
  <c r="AL60" i="1"/>
  <c r="AL208" i="1"/>
  <c r="AL82" i="1"/>
  <c r="AL202" i="1"/>
  <c r="AL83" i="1"/>
  <c r="AL211" i="1"/>
  <c r="AL233" i="1"/>
  <c r="AL11" i="1"/>
  <c r="AL39" i="1"/>
  <c r="AP34" i="1"/>
  <c r="AT229" i="1" s="1"/>
  <c r="AP98" i="1"/>
  <c r="AP146" i="1"/>
  <c r="AP14" i="1"/>
  <c r="AT164" i="1" s="1"/>
  <c r="AP77" i="1"/>
  <c r="AP125" i="1"/>
  <c r="AP205" i="1"/>
  <c r="AT18" i="1" s="1"/>
  <c r="AP23" i="1"/>
  <c r="AP73" i="1"/>
  <c r="AP153" i="1"/>
  <c r="AP201" i="1"/>
  <c r="AT129" i="1" s="1"/>
  <c r="AP139" i="1"/>
  <c r="AT171" i="1" s="1"/>
  <c r="AP220" i="1"/>
  <c r="AT58" i="1" s="1"/>
  <c r="AL119" i="1"/>
  <c r="AL219" i="1"/>
  <c r="AL113" i="1"/>
  <c r="AP209" i="1"/>
  <c r="AP238" i="1"/>
  <c r="AP235" i="1"/>
  <c r="AT177" i="1" s="1"/>
  <c r="AP188" i="1"/>
  <c r="AT136" i="1" s="1"/>
  <c r="AP154" i="1"/>
  <c r="AT111" i="1" s="1"/>
  <c r="AP35" i="1"/>
  <c r="AP141" i="1"/>
  <c r="AP237" i="1"/>
  <c r="AP111" i="1"/>
  <c r="AP217" i="1"/>
  <c r="AP204" i="1"/>
  <c r="AP15" i="1"/>
  <c r="AT123" i="1" s="1"/>
  <c r="AP149" i="1"/>
  <c r="AT131" i="1" s="1"/>
  <c r="AP8" i="1"/>
  <c r="AP94" i="1"/>
  <c r="AT69" i="1" s="1"/>
  <c r="AL179" i="1"/>
  <c r="AP32" i="1"/>
  <c r="AP203" i="1"/>
  <c r="AP148" i="1"/>
  <c r="AT114" i="1" s="1"/>
  <c r="AP12" i="1"/>
  <c r="AP226" i="1"/>
  <c r="AT133" i="1" s="1"/>
  <c r="AP54" i="1"/>
  <c r="AP142" i="1"/>
  <c r="AT52" i="1" s="1"/>
  <c r="AP40" i="1"/>
  <c r="AL147" i="1"/>
  <c r="AP41" i="1"/>
  <c r="AT47" i="1" s="1"/>
  <c r="AL143" i="1"/>
  <c r="AP13" i="1"/>
  <c r="AP60" i="1"/>
  <c r="AT195" i="1" s="1"/>
  <c r="AP215" i="1"/>
  <c r="AT17" i="1" s="1"/>
  <c r="AP208" i="1"/>
  <c r="AP38" i="1"/>
  <c r="AP82" i="1"/>
  <c r="AP134" i="1"/>
  <c r="AT73" i="1" s="1"/>
  <c r="AP202" i="1"/>
  <c r="AT83" i="1" s="1"/>
  <c r="AP29" i="1"/>
  <c r="AP83" i="1"/>
  <c r="AT60" i="1" s="1"/>
  <c r="AP157" i="1"/>
  <c r="AT25" i="1" s="1"/>
  <c r="AP211" i="1"/>
  <c r="AP31" i="1"/>
  <c r="AP105" i="1"/>
  <c r="AT239" i="1" s="1"/>
  <c r="AL159" i="1"/>
  <c r="AP233" i="1"/>
  <c r="AT152" i="1" s="1"/>
  <c r="AL171" i="1"/>
  <c r="AP11" i="1"/>
  <c r="AP176" i="1"/>
  <c r="AP16" i="1"/>
  <c r="AT55" i="1" s="1"/>
  <c r="AL97" i="1"/>
  <c r="AP225" i="1"/>
  <c r="AP110" i="1"/>
  <c r="AT137" i="1" s="1"/>
  <c r="AP22" i="1"/>
  <c r="AP192" i="1"/>
  <c r="AP39" i="1"/>
  <c r="AT11" i="1" s="1"/>
  <c r="AP27" i="1"/>
  <c r="AP138" i="1"/>
  <c r="AT6" i="1" s="1"/>
  <c r="AP61" i="1"/>
  <c r="AP163" i="1"/>
  <c r="AP36" i="1"/>
  <c r="AP137" i="1"/>
  <c r="AT82" i="1" s="1"/>
  <c r="AL239" i="1"/>
  <c r="AP28" i="1"/>
  <c r="AP151" i="1"/>
  <c r="AL135" i="1"/>
  <c r="AP69" i="1"/>
  <c r="AP133" i="1"/>
  <c r="AP229" i="1"/>
  <c r="AP72" i="1"/>
  <c r="AT167" i="1" s="1"/>
  <c r="AP158" i="1"/>
  <c r="AP7" i="1"/>
  <c r="AP160" i="1"/>
  <c r="AP114" i="1"/>
  <c r="AT14" i="1" s="1"/>
  <c r="AL127" i="1"/>
  <c r="AP166" i="1"/>
  <c r="AP130" i="1"/>
  <c r="AP210" i="1"/>
  <c r="AT74" i="1" s="1"/>
  <c r="AP74" i="1"/>
  <c r="AP162" i="1"/>
  <c r="AP10" i="1"/>
  <c r="AP120" i="1"/>
  <c r="AT39" i="1" s="1"/>
  <c r="AP195" i="1"/>
  <c r="AP68" i="1"/>
  <c r="AP169" i="1"/>
  <c r="AP64" i="1"/>
  <c r="AT204" i="1" s="1"/>
  <c r="AP199" i="1"/>
  <c r="AP161" i="1"/>
  <c r="AP155" i="1"/>
  <c r="AP145" i="1"/>
  <c r="AT28" i="1" s="1"/>
  <c r="AP58" i="1"/>
  <c r="AP228" i="1"/>
  <c r="AP240" i="1"/>
  <c r="AP37" i="1"/>
  <c r="AT26" i="1" s="1"/>
  <c r="AP170" i="1"/>
  <c r="AL81" i="1"/>
  <c r="AP5" i="1"/>
  <c r="AP150" i="1"/>
  <c r="AT115" i="1" s="1"/>
  <c r="AP198" i="1"/>
  <c r="AP21" i="1"/>
  <c r="AP165" i="1"/>
  <c r="AT77" i="1" s="1"/>
  <c r="AP20" i="1"/>
  <c r="AP106" i="1"/>
  <c r="AP43" i="1"/>
  <c r="AT19" i="1" l="1"/>
  <c r="AT130" i="1"/>
  <c r="AT150" i="1"/>
  <c r="AT80" i="1"/>
  <c r="AT122" i="1"/>
  <c r="AT124" i="1"/>
  <c r="AT156" i="1"/>
  <c r="AT145" i="1"/>
  <c r="AT196" i="1"/>
  <c r="AT232" i="1"/>
  <c r="AT160" i="1"/>
  <c r="AT213" i="1"/>
  <c r="AT57" i="1"/>
  <c r="AT24" i="1"/>
  <c r="AT193" i="1"/>
  <c r="AT215" i="1"/>
  <c r="AT216" i="1"/>
  <c r="AT163" i="1"/>
  <c r="AT186" i="1"/>
  <c r="AT21" i="1"/>
  <c r="AT29" i="1"/>
  <c r="AT121" i="1"/>
  <c r="AT91" i="1"/>
  <c r="AT42" i="1"/>
  <c r="AT141" i="1"/>
  <c r="AT36" i="1"/>
  <c r="AT222" i="1"/>
  <c r="AT48" i="1"/>
  <c r="AT93" i="1"/>
  <c r="AT119" i="1"/>
  <c r="AT191" i="1"/>
  <c r="AT113" i="1"/>
  <c r="AT66" i="1"/>
  <c r="AT127" i="1"/>
  <c r="AT3" i="1"/>
  <c r="AT179" i="1"/>
  <c r="AT107" i="1"/>
  <c r="AT92" i="1"/>
  <c r="AT194" i="1"/>
  <c r="AT64" i="1"/>
  <c r="AT214" i="1"/>
  <c r="AT211" i="1"/>
  <c r="AT188" i="1"/>
  <c r="AT89" i="1"/>
  <c r="AT223" i="1"/>
  <c r="AT162" i="1"/>
  <c r="AT175" i="1"/>
  <c r="AT117" i="1"/>
  <c r="AT63" i="1"/>
  <c r="AT209" i="1"/>
  <c r="AT224" i="1"/>
  <c r="AT94" i="1"/>
  <c r="AT31" i="1"/>
  <c r="AT180" i="1"/>
  <c r="AT16" i="1"/>
  <c r="AT96" i="1"/>
  <c r="AT8" i="1"/>
  <c r="AT220" i="1"/>
  <c r="AT174" i="1"/>
  <c r="AT202" i="1"/>
  <c r="AT233" i="1"/>
  <c r="AT198" i="1"/>
  <c r="AT183" i="1"/>
  <c r="AT157" i="1"/>
  <c r="AT110" i="1"/>
  <c r="AT128" i="1"/>
  <c r="AT7" i="1"/>
  <c r="AT151" i="1"/>
  <c r="AT185" i="1"/>
  <c r="AT225" i="1"/>
  <c r="AT10" i="1"/>
  <c r="AT172" i="1"/>
  <c r="AT178" i="1"/>
  <c r="AT169" i="1"/>
  <c r="AT23" i="1"/>
  <c r="AT103" i="1"/>
  <c r="AT112" i="1"/>
  <c r="AT182" i="1"/>
  <c r="AT4" i="1"/>
  <c r="AT100" i="1"/>
  <c r="AT97" i="1"/>
  <c r="AT38" i="1"/>
  <c r="AT138" i="1"/>
  <c r="AT27" i="1"/>
  <c r="AT166" i="1"/>
  <c r="AT140" i="1"/>
  <c r="AT84" i="1"/>
  <c r="AT65" i="1"/>
  <c r="AT226" i="1"/>
  <c r="AT32" i="1"/>
  <c r="AT51" i="1"/>
  <c r="AT61" i="1"/>
  <c r="AT148" i="1"/>
  <c r="AT219" i="1"/>
  <c r="AT132" i="1"/>
  <c r="AT221" i="1"/>
  <c r="AT67" i="1"/>
  <c r="AT71" i="1"/>
  <c r="AT33" i="1"/>
  <c r="AT190" i="1"/>
  <c r="AT203" i="1"/>
  <c r="AT44" i="1"/>
  <c r="AT236" i="1"/>
  <c r="AT105" i="1"/>
  <c r="AT13" i="1"/>
  <c r="AT228" i="1"/>
  <c r="AT134" i="1"/>
  <c r="AT142" i="1"/>
  <c r="AT125" i="1"/>
  <c r="AT99" i="1"/>
  <c r="AT15" i="1"/>
  <c r="AT208" i="1"/>
  <c r="AT106" i="1"/>
  <c r="AT227" i="1"/>
  <c r="AT235" i="1"/>
  <c r="AT5" i="1"/>
  <c r="AT90" i="1"/>
  <c r="AT199" i="1"/>
  <c r="AT149" i="1"/>
  <c r="AT98" i="1"/>
  <c r="AT161" i="1"/>
  <c r="AT79" i="1"/>
  <c r="AT120" i="1"/>
  <c r="AT54" i="1"/>
  <c r="AT95" i="1"/>
  <c r="AT155" i="1"/>
  <c r="AT37" i="1"/>
  <c r="AT234" i="1"/>
  <c r="AT116" i="1"/>
  <c r="AT86" i="1"/>
  <c r="AT88" i="1"/>
  <c r="AT20" i="1"/>
  <c r="AT207" i="1"/>
  <c r="AT46" i="1"/>
  <c r="AT78" i="1"/>
  <c r="AT153" i="1"/>
  <c r="AT176" i="1"/>
  <c r="AT201" i="1"/>
  <c r="AT108" i="1"/>
  <c r="AT56" i="1"/>
  <c r="AT146" i="1"/>
  <c r="AT41" i="1"/>
  <c r="AT144" i="1"/>
  <c r="AT40" i="1"/>
  <c r="AT12" i="1"/>
  <c r="AT181" i="1"/>
  <c r="AT53" i="1"/>
  <c r="AT205" i="1"/>
  <c r="AT210" i="1"/>
  <c r="AT206" i="1"/>
  <c r="AT143" i="1"/>
  <c r="AT189" i="1"/>
  <c r="AT231" i="1"/>
  <c r="AT230" i="1"/>
  <c r="AT197" i="1"/>
  <c r="AT238" i="1"/>
  <c r="AT158" i="1"/>
  <c r="AT45" i="1"/>
  <c r="AT165" i="1"/>
  <c r="AT30" i="1"/>
</calcChain>
</file>

<file path=xl/sharedStrings.xml><?xml version="1.0" encoding="utf-8"?>
<sst xmlns="http://schemas.openxmlformats.org/spreadsheetml/2006/main" count="20604" uniqueCount="3787">
  <si>
    <t>Tabel Kriteria dan Bobot</t>
  </si>
  <si>
    <t>Kode</t>
  </si>
  <si>
    <t>Alternatif</t>
  </si>
  <si>
    <t>Kriteria</t>
  </si>
  <si>
    <t>Jenis</t>
  </si>
  <si>
    <t>Nilai Bobot</t>
  </si>
  <si>
    <t>C1 RAM (GB)</t>
  </si>
  <si>
    <t>C2 Storage (GB)</t>
  </si>
  <si>
    <t>C1</t>
  </si>
  <si>
    <t>RAM</t>
  </si>
  <si>
    <t>A1</t>
  </si>
  <si>
    <t>C2</t>
  </si>
  <si>
    <t>Storage</t>
  </si>
  <si>
    <t>A2</t>
  </si>
  <si>
    <t>C3</t>
  </si>
  <si>
    <t>Price</t>
  </si>
  <si>
    <t>A3</t>
  </si>
  <si>
    <t>Total</t>
  </si>
  <si>
    <t>A4</t>
  </si>
  <si>
    <t>A5</t>
  </si>
  <si>
    <t>A6</t>
  </si>
  <si>
    <t>Nilai Akar Kuadrat</t>
  </si>
  <si>
    <t>A7</t>
  </si>
  <si>
    <t>A8</t>
  </si>
  <si>
    <t>A9</t>
  </si>
  <si>
    <t>A10</t>
  </si>
  <si>
    <t>A11</t>
  </si>
  <si>
    <t>A12</t>
  </si>
  <si>
    <t>C1 RAM</t>
  </si>
  <si>
    <t>C2 Storage</t>
  </si>
  <si>
    <t>Nilai Ideal Positif dan Negatif</t>
  </si>
  <si>
    <t>Y1+</t>
  </si>
  <si>
    <t>Y2+</t>
  </si>
  <si>
    <t>Y3+</t>
  </si>
  <si>
    <t>Y+</t>
  </si>
  <si>
    <t>Y-</t>
  </si>
  <si>
    <t>D+</t>
  </si>
  <si>
    <t>D-</t>
  </si>
  <si>
    <t>Urutan Alternatif</t>
  </si>
  <si>
    <t>Rank</t>
  </si>
  <si>
    <t>Smartphone</t>
  </si>
  <si>
    <t>Brand</t>
  </si>
  <si>
    <t>Model</t>
  </si>
  <si>
    <t>Color</t>
  </si>
  <si>
    <t>Free</t>
  </si>
  <si>
    <t>Final Price</t>
  </si>
  <si>
    <t>Realme C55 8/256GB Sunshower Libre</t>
  </si>
  <si>
    <t>Realme</t>
  </si>
  <si>
    <t>C55</t>
  </si>
  <si>
    <t>Yellow</t>
  </si>
  <si>
    <t>Yes</t>
  </si>
  <si>
    <t>231.6</t>
  </si>
  <si>
    <t>Samsung Galaxy M23 5G 4/128GB Azul Libre</t>
  </si>
  <si>
    <t>Samsung</t>
  </si>
  <si>
    <t>Galaxy M23</t>
  </si>
  <si>
    <t>Blue</t>
  </si>
  <si>
    <t>279.0</t>
  </si>
  <si>
    <t>Motorola Moto G13 4/128GB Azul Lavanda Libre</t>
  </si>
  <si>
    <t>Motorola</t>
  </si>
  <si>
    <t>Moto G13</t>
  </si>
  <si>
    <t>179.01</t>
  </si>
  <si>
    <t>Xiaomi Redmi Note 11S 6/128GB Gris Libre</t>
  </si>
  <si>
    <t>Xiaomi</t>
  </si>
  <si>
    <t>Redmi Note 11S</t>
  </si>
  <si>
    <t>Gray</t>
  </si>
  <si>
    <t>279.99</t>
  </si>
  <si>
    <t>Nothing Phone (2) 12/512GB Blanco Libre</t>
  </si>
  <si>
    <t>Nothing</t>
  </si>
  <si>
    <t>Phone (2)</t>
  </si>
  <si>
    <t>White</t>
  </si>
  <si>
    <t>799.0</t>
  </si>
  <si>
    <t>Motorola Moto E32s 4/64GB Gris Libre</t>
  </si>
  <si>
    <t>Moto E32s</t>
  </si>
  <si>
    <t>148.52</t>
  </si>
  <si>
    <t>Nothing Phone (2) 12/256GB Blanco Libre</t>
  </si>
  <si>
    <t>699.0</t>
  </si>
  <si>
    <t>Realme 9 Pro 5G 8/128GB Negro Libre</t>
  </si>
  <si>
    <t>9 Pro</t>
  </si>
  <si>
    <t>Black</t>
  </si>
  <si>
    <t>352.59</t>
  </si>
  <si>
    <t>Samsung Galaxy M23 5G 4/128GB Verde Libre</t>
  </si>
  <si>
    <t>Green</t>
  </si>
  <si>
    <t>Xiaomi Redmi Note 12 Pro 8/256GB Gris Grafito Libre</t>
  </si>
  <si>
    <t>Redmi Note 12</t>
  </si>
  <si>
    <t>329.99</t>
  </si>
  <si>
    <t>POCO M4 5G 6/128GB Negro Libre</t>
  </si>
  <si>
    <t>POCO</t>
  </si>
  <si>
    <t>M4</t>
  </si>
  <si>
    <t>219.99</t>
  </si>
  <si>
    <t>Realme C31 4/64GB Plata Libre</t>
  </si>
  <si>
    <t>C31</t>
  </si>
  <si>
    <t>Silver</t>
  </si>
  <si>
    <t>172.59</t>
  </si>
  <si>
    <t>Realme C55 8/256GB Rainy Night Libre</t>
  </si>
  <si>
    <t>Xiaomi Redmi Note 12 Pro 5G 8/256GB Negro Libre</t>
  </si>
  <si>
    <t>382.99</t>
  </si>
  <si>
    <t>Xiaomi Redmi Note 12 Pro 5G 8/256GB Azul Libre</t>
  </si>
  <si>
    <t>399.91</t>
  </si>
  <si>
    <t>Xiaomi Redmi Note 12 4/128GB Gris Libre</t>
  </si>
  <si>
    <t>249.99</t>
  </si>
  <si>
    <t>Apple iPhone 14 128GB Medianoche Libre</t>
  </si>
  <si>
    <t>Apple</t>
  </si>
  <si>
    <t>iPhone 14</t>
  </si>
  <si>
    <t>Xiaomi Redmi Note 12 Pro 8/256GB Azul Glaciar Libre</t>
  </si>
  <si>
    <t>249.26</t>
  </si>
  <si>
    <t>Samsung Galaxy M13 4/64GB Verde Libre</t>
  </si>
  <si>
    <t>Galaxy M13</t>
  </si>
  <si>
    <t>179.0</t>
  </si>
  <si>
    <t>Xiaomi Redmi 10C 4/64GB Gris Libre</t>
  </si>
  <si>
    <t>Redmi 10C</t>
  </si>
  <si>
    <t>179.99</t>
  </si>
  <si>
    <t>Realme Narzo 50i Prime 3/32GB Azul Libre</t>
  </si>
  <si>
    <t>Narzo 50i</t>
  </si>
  <si>
    <t>141.6</t>
  </si>
  <si>
    <t>Realme 11 Pro 5G 8/256GB Amoled FHD+ Curved Sunrise Beige Libre</t>
  </si>
  <si>
    <t>11 Pro</t>
  </si>
  <si>
    <t>401.6</t>
  </si>
  <si>
    <t>POCO X5 Pro 5G 8/256GB Negro Libre + Cable USB-C a Jack</t>
  </si>
  <si>
    <t>X5 Pro</t>
  </si>
  <si>
    <t>392.6</t>
  </si>
  <si>
    <t>Xiaomi Redmi Note 11 4/128GB Gris Grafito Libre</t>
  </si>
  <si>
    <t>Redmi Note 11</t>
  </si>
  <si>
    <t>Realme C53 6/128GB 33W Carga RÃ¡pida Dorado Libre</t>
  </si>
  <si>
    <t>C53</t>
  </si>
  <si>
    <t>Gold</t>
  </si>
  <si>
    <t>181.6</t>
  </si>
  <si>
    <t>Apple iPhone 14 Pro Max 256GB Negro Espacial Libre</t>
  </si>
  <si>
    <t>1599.0</t>
  </si>
  <si>
    <t>Motorola Moto E20 2/32 GB Gris Grafito Libre</t>
  </si>
  <si>
    <t>Moto E20</t>
  </si>
  <si>
    <t>106.0</t>
  </si>
  <si>
    <t>Realme 10 AMOLED FHD+ 8/128GB Negro Libre</t>
  </si>
  <si>
    <t>10 AMOLED</t>
  </si>
  <si>
    <t>281.6</t>
  </si>
  <si>
    <t>Samsung Galaxy M53 5G 8/128GB MarrÃ³n Libre</t>
  </si>
  <si>
    <t>Galaxy M53</t>
  </si>
  <si>
    <t>Brown</t>
  </si>
  <si>
    <t>419.0</t>
  </si>
  <si>
    <t>Realme 10 AMOLED FHD+ 8/128GB Blanco Libre</t>
  </si>
  <si>
    <t>Realme C53 6/128GB 33W Carga RÃ¡pida Negro Libre</t>
  </si>
  <si>
    <t>Apple iPhone 14 Pro Max 128GB Negro Espacial Libre</t>
  </si>
  <si>
    <t>1469.0</t>
  </si>
  <si>
    <t>Realme 11 Pro Plus 5G 12/512GB Amoled FHD+ Curved Sunrise Beige Libre</t>
  </si>
  <si>
    <t>521.6</t>
  </si>
  <si>
    <t>Realme 10 AMOLED FHD+ 8/256GB Blanco Libre</t>
  </si>
  <si>
    <t>301.6</t>
  </si>
  <si>
    <t>POCO X5 Pro 5G 8/256GB Azul Libre + Cable USB-C a Jack</t>
  </si>
  <si>
    <t>391.99</t>
  </si>
  <si>
    <t>Realme 10 AMOLED FHD+ 8/256GB Negro Libre</t>
  </si>
  <si>
    <t>299.0</t>
  </si>
  <si>
    <t>POCO M4 5G 6/128GB Azul Libre</t>
  </si>
  <si>
    <t>Xiaomi Redmi Note 12 4/128GB Verde Libre</t>
  </si>
  <si>
    <t>168.9</t>
  </si>
  <si>
    <t>Samsung Galaxy M33 5G 6/128GB Azul Libre</t>
  </si>
  <si>
    <t>Galaxy M33</t>
  </si>
  <si>
    <t>Apple iPhone 14 Pro Max 128GB Oro Libre</t>
  </si>
  <si>
    <t>Realme C31 4/64GB Verde Libre</t>
  </si>
  <si>
    <t>Xiaomi Redmi Note 12 4/128GB Azul Libre</t>
  </si>
  <si>
    <t>Xiaomi Redmi 10C 4/128GB Azul Libre</t>
  </si>
  <si>
    <t>199.0</t>
  </si>
  <si>
    <t>Realme 11 Pro Plus 5G 12/512GB Amoled FHD+ Curved Astral Black Libre</t>
  </si>
  <si>
    <t>Realme 9 5G 4/64GB Negro Libre</t>
  </si>
  <si>
    <t>262.58</t>
  </si>
  <si>
    <t>Motorola Moto G23 8/128GB Gris Libre</t>
  </si>
  <si>
    <t>Moto G23</t>
  </si>
  <si>
    <t>229.0</t>
  </si>
  <si>
    <t>Realme C33 4/128GB Negro Libre</t>
  </si>
  <si>
    <t>C33</t>
  </si>
  <si>
    <t>192.59</t>
  </si>
  <si>
    <t>Realme Narzo 50A Prime FHD+ 4/64GB Azul Libre</t>
  </si>
  <si>
    <t>Narzo 50A</t>
  </si>
  <si>
    <t>Xiaomi Redmi 9C NFC 3/64GB Verde Libre</t>
  </si>
  <si>
    <t>Redmi 9C</t>
  </si>
  <si>
    <t>159.0</t>
  </si>
  <si>
    <t>Realme 11 Pro 5G 8/256GB Amoled FHD+ Curved Astral Black Libre</t>
  </si>
  <si>
    <t>Xiaomi Redmi A1 2/32GB Negro Libre</t>
  </si>
  <si>
    <t>Redmi A1</t>
  </si>
  <si>
    <t>109.0</t>
  </si>
  <si>
    <t>Motorola Moto G32 6/128GB Plata Libre</t>
  </si>
  <si>
    <t>Moto G32</t>
  </si>
  <si>
    <t>209.0</t>
  </si>
  <si>
    <t>POCO X5 5G 8/256GB Negro Libre + Cable USB-C a Jack</t>
  </si>
  <si>
    <t>X5</t>
  </si>
  <si>
    <t>343.99</t>
  </si>
  <si>
    <t>Xiaomi Redmi Note 12 Pro 5G 8/256GB Blanco Libre</t>
  </si>
  <si>
    <t>329.37</t>
  </si>
  <si>
    <t>Nothing Phone (2) 12/256GB Gris Oscuro Libre</t>
  </si>
  <si>
    <t>Motorola Moto G73 5G 8/256GB Midnight Blue Libre</t>
  </si>
  <si>
    <t>Moto G73</t>
  </si>
  <si>
    <t>Samsung Galaxy A54 5G 8/128GB Negro Libre</t>
  </si>
  <si>
    <t>Galaxy A54</t>
  </si>
  <si>
    <t>377.96</t>
  </si>
  <si>
    <t>Xiaomi Redmi A1 2/32GB Azul Claro Libre</t>
  </si>
  <si>
    <t>Xiaomi Redmi A1 2/32GB Negro Libre + Cable USB-C a Jack</t>
  </si>
  <si>
    <t>Xiaomi Redmi A1 2/32GB Verde Claro Libre</t>
  </si>
  <si>
    <t>Xiaomi Redmi 12C 4/128GB Gris Libre</t>
  </si>
  <si>
    <t>Redmi 12C</t>
  </si>
  <si>
    <t>123.0</t>
  </si>
  <si>
    <t>Xiaomi Redmi 10A 2/32GB Gris Libre</t>
  </si>
  <si>
    <t>Redmi 10A</t>
  </si>
  <si>
    <t>95.59</t>
  </si>
  <si>
    <t>Realme 9 6/128GB Negro Libre</t>
  </si>
  <si>
    <t>Xiaomi Redmi Note 12 4/128GB Gris Libre + Cable USB-C a Jack</t>
  </si>
  <si>
    <t>249.0</t>
  </si>
  <si>
    <t>Xiaomi Redmi Note 12 5G 4/128GB Verde Libre + Cable USB-C a Jack</t>
  </si>
  <si>
    <t>Realme GT2 8/128GB Blanco Libre</t>
  </si>
  <si>
    <t>GT2</t>
  </si>
  <si>
    <t>552.59</t>
  </si>
  <si>
    <t>Xiaomi Redmi Note 12 4/128GB Azul Libre + Cable USB-C a Jack</t>
  </si>
  <si>
    <t>Xiaomi Redmi Note 12 Pro 8/256GB Blanco Polar Libre</t>
  </si>
  <si>
    <t>261.95</t>
  </si>
  <si>
    <t>Motorola Moto G13 4/128GB Gris Libre</t>
  </si>
  <si>
    <t>Xiaomi Redmi Note 12 4/64GB Azul Libre + Cable USB-C a Jack</t>
  </si>
  <si>
    <t>Xiaomi Redmi 10A 4/128GB Gris Libre + Cable USB-C a Jack</t>
  </si>
  <si>
    <t>Realme Narzo 50A Prime FHD+ 4/64GB Negro Libre</t>
  </si>
  <si>
    <t>Realme C30 3/32GB Azul Libre</t>
  </si>
  <si>
    <t>C30</t>
  </si>
  <si>
    <t>142.59</t>
  </si>
  <si>
    <t>Motorola Moto E13 2/64GB Negro Libre</t>
  </si>
  <si>
    <t>Moto E13</t>
  </si>
  <si>
    <t>119.0</t>
  </si>
  <si>
    <t>Motorola Edge 30 Ultra 12/256GB Gris Libre</t>
  </si>
  <si>
    <t>Edge 30</t>
  </si>
  <si>
    <t>899.0</t>
  </si>
  <si>
    <t>Xiaomi Redmi 10A 3/64GB Gris Libre + Cable USB-C a Jack</t>
  </si>
  <si>
    <t>Realme C30 3/32GB Verde Libre</t>
  </si>
  <si>
    <t>Xiaomi Redmi Note 12 4/64GB Gris Libre + Cable USB-C a Jack</t>
  </si>
  <si>
    <t>Xiaomi Redmi 12C 3/64GB Gris Libre + Cable USB-C a Jack</t>
  </si>
  <si>
    <t>169.0</t>
  </si>
  <si>
    <t>Xiaomi Redmi Note 11 Pro Plus 5G 8/256GB Gris Libre</t>
  </si>
  <si>
    <t>449.99</t>
  </si>
  <si>
    <t>Xiaomi Redmi Note 12 Pro 5G 8/128GB Azul Libre + Cable USB-C a Jack</t>
  </si>
  <si>
    <t>399.0</t>
  </si>
  <si>
    <t>Realme GT Neo 3 5G 12/256GB Blanco Libre</t>
  </si>
  <si>
    <t>GT Neo 3</t>
  </si>
  <si>
    <t>702.59</t>
  </si>
  <si>
    <t>Realme 9 5G 4/128GB Blanco Libre</t>
  </si>
  <si>
    <t>282.58</t>
  </si>
  <si>
    <t>Samsung Galaxy A34 5G 8/256GB Verde Libre + Protector Pantalla</t>
  </si>
  <si>
    <t>Galaxy A34</t>
  </si>
  <si>
    <t>469.0</t>
  </si>
  <si>
    <t>Xiaomi Redmi Note 12 Pro Plus 5G 8/256GB Azul Libre</t>
  </si>
  <si>
    <t>379.95</t>
  </si>
  <si>
    <t>Xiaomi Redmi Note 12 Pro Plus 5G 8/256GB Negro Libre + Cable USB-C a Jack</t>
  </si>
  <si>
    <t>499.0</t>
  </si>
  <si>
    <t>Xiaomi Redmi Note 11 Pro Plus 5G 8/256GB Verde Libre</t>
  </si>
  <si>
    <t>Realme C33 4/128GB Dorado Libre</t>
  </si>
  <si>
    <t>Apple iPhone 14 Pro 128GB Negro Espacial Libre</t>
  </si>
  <si>
    <t>1319.0</t>
  </si>
  <si>
    <t>POCO C40 4/64GB Amarillo Libre</t>
  </si>
  <si>
    <t>C40</t>
  </si>
  <si>
    <t>169.99</t>
  </si>
  <si>
    <t>Apple iPhone 14 Pro Max 256GB Oro Libre</t>
  </si>
  <si>
    <t>Xiaomi Redmi Note 12S 8/256GB Negro Ã“nix Libre</t>
  </si>
  <si>
    <t>Note 12S</t>
  </si>
  <si>
    <t>225.0</t>
  </si>
  <si>
    <t>Realme GT2 12/256GB Blanco Libre</t>
  </si>
  <si>
    <t>601.6</t>
  </si>
  <si>
    <t>Apple iPhone 14 Pro Max 256GB Plata Libre</t>
  </si>
  <si>
    <t>Apple iPhone 14 128GB Blanco Estrella Libre</t>
  </si>
  <si>
    <t>Nothing Phone (2) 12/512GB Gris Oscuro Libre</t>
  </si>
  <si>
    <t>POCO F5 5G 12/256GB Negro Libre</t>
  </si>
  <si>
    <t>F5</t>
  </si>
  <si>
    <t>479.99</t>
  </si>
  <si>
    <t>Xiaomi Redmi Note 11 Pro Plus 5G 8/256GB Azul Libre</t>
  </si>
  <si>
    <t>Samsung Galaxy M53 5G 8/128GB Azul Libre</t>
  </si>
  <si>
    <t>413.0</t>
  </si>
  <si>
    <t>Samsung Galaxy M53 5G 8/128GB Verde Libre</t>
  </si>
  <si>
    <t>418.99</t>
  </si>
  <si>
    <t>OPPO Reno8 T 8/128GB Naranja Libre + Cable USB 3.1 Type-C</t>
  </si>
  <si>
    <t>OPPO</t>
  </si>
  <si>
    <t>Reno8</t>
  </si>
  <si>
    <t>Orange</t>
  </si>
  <si>
    <t>379.0</t>
  </si>
  <si>
    <t>Samsung Galaxy A34 5G 8/256GB Negro Libre + Protector Pantalla</t>
  </si>
  <si>
    <t>POCO M4 5G 6/128GB Amarillo Libre</t>
  </si>
  <si>
    <t>Xiaomi Redmi 12C 4/128GB Azul Libre</t>
  </si>
  <si>
    <t>Motorola Moto G32 6/128GB Gris Libre</t>
  </si>
  <si>
    <t>Xiaomi Redmi Note 12 Pro Plus 5G 8/256GB Blanco Libre</t>
  </si>
  <si>
    <t>389.95</t>
  </si>
  <si>
    <t>Apple iPhone 12 128GB Negro Libre</t>
  </si>
  <si>
    <t>iPhone 12</t>
  </si>
  <si>
    <t>859.0</t>
  </si>
  <si>
    <t>Samsung Galaxy M33 5G 6/128GB MarrÃ³n Libre</t>
  </si>
  <si>
    <t>Alcatel 1 (2021) 1/16GB Azul Libre</t>
  </si>
  <si>
    <t>Alcatel</t>
  </si>
  <si>
    <t>1 (2021)</t>
  </si>
  <si>
    <t>70.98</t>
  </si>
  <si>
    <t>Alcatel 1 (2021) 1/16GB Negro Libre</t>
  </si>
  <si>
    <t>OPPO Reno8 T 8/128GB Negro Libre + Cable USB 3.1 Type-C</t>
  </si>
  <si>
    <t>POCO X5 Pro 5G 6/128GB Negro Libre</t>
  </si>
  <si>
    <t>349.99</t>
  </si>
  <si>
    <t>Realme GT Neo 3T 8/128GB Blanco Libre</t>
  </si>
  <si>
    <t>GT Neo 3T</t>
  </si>
  <si>
    <t>432.59</t>
  </si>
  <si>
    <t>Xiaomi Redmi 12C 3/64GB Verde Libre + Cable USB-C a Jack</t>
  </si>
  <si>
    <t>Apple iPhone 11 64 GB Negro Libre</t>
  </si>
  <si>
    <t>iPhone 11</t>
  </si>
  <si>
    <t>589.0</t>
  </si>
  <si>
    <t>Apple iPhone 11 64 GB Blanco Libre</t>
  </si>
  <si>
    <t>Apple iPhone 14 Plus 256GB PÃºrpura Libre</t>
  </si>
  <si>
    <t>Purple</t>
  </si>
  <si>
    <t>1289.0</t>
  </si>
  <si>
    <t>Samsung Galaxy Z Flip4 8/256GB Rosa + Cargador de Pared 25W</t>
  </si>
  <si>
    <t>Galaxy Z Flip4</t>
  </si>
  <si>
    <t>Pink</t>
  </si>
  <si>
    <t>No</t>
  </si>
  <si>
    <t>1159.0</t>
  </si>
  <si>
    <t>Samsung Galaxy M33 5G 6/128GB Verde Libre</t>
  </si>
  <si>
    <t>OPPO A17 4/64GB Negro Libre + USB 32GB</t>
  </si>
  <si>
    <t>A17</t>
  </si>
  <si>
    <t>Samsung Galaxy S22 5G 256GB Negro Libre + Cargador 25W</t>
  </si>
  <si>
    <t>Galaxy S22</t>
  </si>
  <si>
    <t>Apple iPhone 14 128GB PÃºrpura Libre</t>
  </si>
  <si>
    <t>Xiaomi Redmi 12C 4/128GB Gris Libre + Cable USB-C a Jack</t>
  </si>
  <si>
    <t>Apple iPhone 14 128GB Azul Libre</t>
  </si>
  <si>
    <t>Samsung Galaxy M13 4/64GB Azul Libre</t>
  </si>
  <si>
    <t>Alcatel 1B 2022 2/32GB Negro Libre</t>
  </si>
  <si>
    <t>1B 2022</t>
  </si>
  <si>
    <t>100.99</t>
  </si>
  <si>
    <t>Apple iPhone 14 Pro 128GB Oro Libre</t>
  </si>
  <si>
    <t>Samsung Galaxy S23 Ultra 512GB Negro Libre + Cargador 25W</t>
  </si>
  <si>
    <t>Galaxy S23</t>
  </si>
  <si>
    <t>1589.01</t>
  </si>
  <si>
    <t>Samsung Galaxy A54 5G 8/128GB Violeta Libre</t>
  </si>
  <si>
    <t>452.61</t>
  </si>
  <si>
    <t>Apple iPhone 14 Plus 256GB (PRODUCT)RED Libre</t>
  </si>
  <si>
    <t>Red</t>
  </si>
  <si>
    <t>Xiaomi Redmi 12C 4/128GB Verde Libre</t>
  </si>
  <si>
    <t>POCO M5s 4/128GB Negro Libre</t>
  </si>
  <si>
    <t>M5s</t>
  </si>
  <si>
    <t>229.98</t>
  </si>
  <si>
    <t>Realme 8i 4/64GB Negro Libre</t>
  </si>
  <si>
    <t>8I</t>
  </si>
  <si>
    <t>201.6</t>
  </si>
  <si>
    <t>Xiaomi 12T Pro 8/256GB Azul Libre</t>
  </si>
  <si>
    <t>12T</t>
  </si>
  <si>
    <t>781.6</t>
  </si>
  <si>
    <t>Nothing Phone 1 8/256GB Negro Libre</t>
  </si>
  <si>
    <t>Phone (1)</t>
  </si>
  <si>
    <t>Apple iPhone 14 Pro 512GB Negro Espacial Libre</t>
  </si>
  <si>
    <t>1709.0</t>
  </si>
  <si>
    <t>Apple iPhone 14 Pro 256GB Morado Oscuro Libre</t>
  </si>
  <si>
    <t>1449.0</t>
  </si>
  <si>
    <t>Xiaomi Redmi 12 4/128GB Azul Cielo Libre</t>
  </si>
  <si>
    <t>Redmi 12</t>
  </si>
  <si>
    <t>144.95</t>
  </si>
  <si>
    <t>Apple iPhone 12 64GB Blanco Libre</t>
  </si>
  <si>
    <t>809.0</t>
  </si>
  <si>
    <t>Vivo Y22s 6/128GB Starlit Blue Libre</t>
  </si>
  <si>
    <t>Vivo</t>
  </si>
  <si>
    <t>Y22s</t>
  </si>
  <si>
    <t>220.99</t>
  </si>
  <si>
    <t>Xiaomi Redmi Note 12 Pro Plus 5G 8/256GB Negro Libre</t>
  </si>
  <si>
    <t>389.9</t>
  </si>
  <si>
    <t>Samsung Galaxy S23 Ultra 256GB Negro Libre</t>
  </si>
  <si>
    <t>1547.63</t>
  </si>
  <si>
    <t>Apple iPhone 14 Plus 128GB Azul Libre</t>
  </si>
  <si>
    <t>Samsung Galaxy M23 5G 4/128GB Oro Rosa Libre</t>
  </si>
  <si>
    <t>Samsung Galaxy A33 5G 6/128GB Negro Libre</t>
  </si>
  <si>
    <t>Galaxy A33</t>
  </si>
  <si>
    <t>359.0</t>
  </si>
  <si>
    <t>Vivo Y22s 6/128GB Summer Cyan Libre</t>
  </si>
  <si>
    <t>Turquoise</t>
  </si>
  <si>
    <t>Xiaomi 13 Lite 8/128GB Negro Libre + Cable USB-C a Jack</t>
  </si>
  <si>
    <t>492.59</t>
  </si>
  <si>
    <t>Alcatel 1B 2022 2/32GB Azul Libre</t>
  </si>
  <si>
    <t>Apple iPhone 13 128GB Blanco Estrella Libre</t>
  </si>
  <si>
    <t>iPhone 13</t>
  </si>
  <si>
    <t>909.0</t>
  </si>
  <si>
    <t>Samsung Galaxy A34 5G 6/128GB Plata Libre</t>
  </si>
  <si>
    <t>300.0</t>
  </si>
  <si>
    <t>Samsung Galaxy A34 5G 8/256GB Plata Libre + Protector Pantalla</t>
  </si>
  <si>
    <t>Vivo Y35 8/256GB Starlit Blue Libre</t>
  </si>
  <si>
    <t>Y35</t>
  </si>
  <si>
    <t>267.99</t>
  </si>
  <si>
    <t>Vivo X60 Pro 5G 12/256GB Negro Libre</t>
  </si>
  <si>
    <t>X60 Pro</t>
  </si>
  <si>
    <t>Motorola Edge 40 8/256GB Eclipse Black Libre</t>
  </si>
  <si>
    <t>Edge 40</t>
  </si>
  <si>
    <t>491.64</t>
  </si>
  <si>
    <t>Nothing Phone 1 12/256GB Negro Libre</t>
  </si>
  <si>
    <t>549.0</t>
  </si>
  <si>
    <t>Samsung Galaxy A34 5G 8/256GB Violeta Libre + Protector Pantalla</t>
  </si>
  <si>
    <t>ZTE Blade A52 2/64GB Azul Libre</t>
  </si>
  <si>
    <t>ZTE</t>
  </si>
  <si>
    <t>Blade A52</t>
  </si>
  <si>
    <t>Samsung Galaxy A54 5G 8/256GB Violeta Libre + Protector Pantalla</t>
  </si>
  <si>
    <t>Samsung Galaxy S21 FE 5G 2022 8/256GB Gris Libre + Cargador</t>
  </si>
  <si>
    <t>Galaxy S21</t>
  </si>
  <si>
    <t>649.0</t>
  </si>
  <si>
    <t>Xiaomi Redmi 10C 4/128GB Gris Libre</t>
  </si>
  <si>
    <t>199.99</t>
  </si>
  <si>
    <t>Samsung Galaxy A54 5G 8/256GB Violeta Libre</t>
  </si>
  <si>
    <t>449.95</t>
  </si>
  <si>
    <t>Xiaomi Redmi 12 4/128GB Negro Medianoche Libre</t>
  </si>
  <si>
    <t>Samsung Galaxy A54 5G 8/256GB Blanco Libre + Protector Pantalla</t>
  </si>
  <si>
    <t>OPPO A78 5G 8/128GB Azul Libre + Cable USB 3.1 Type-C</t>
  </si>
  <si>
    <t>A78</t>
  </si>
  <si>
    <t>Samsung Galaxy S23 Ultra 512GB Verde Libre + Cargador 25W</t>
  </si>
  <si>
    <t>Xiaomi Redmi Note 11 4/128GB Azul Ocaso Libre</t>
  </si>
  <si>
    <t>Samsung Galaxy A34 5G 6/128GB Verde Libre + Protector Pantalla</t>
  </si>
  <si>
    <t>Apple iPhone 14 256GB Azul Libre</t>
  </si>
  <si>
    <t>1139.0</t>
  </si>
  <si>
    <t>Samsung Galaxy A14 4/64GB Negro Libre + Carcasa Card Slot</t>
  </si>
  <si>
    <t>Galaxy A14</t>
  </si>
  <si>
    <t>189.0</t>
  </si>
  <si>
    <t>Samsung Galaxy A23 5G 4/128GB Negro Libre</t>
  </si>
  <si>
    <t>Galaxy A23</t>
  </si>
  <si>
    <t>234.95</t>
  </si>
  <si>
    <t>Samsung Galaxy A14 4/64GB Plata Libre + Carcasa Card Slot</t>
  </si>
  <si>
    <t>Vivo Y35 8/256GB Dawn Gold Libre</t>
  </si>
  <si>
    <t>Xiaomi 12 5G 8/256GB Azul Libre</t>
  </si>
  <si>
    <t>1026.41</t>
  </si>
  <si>
    <t>POCO X5 Pro 5G 6/128GB Amarillo Libre</t>
  </si>
  <si>
    <t>Apple iPhone 14 Plus 256GB Medianoche Libre</t>
  </si>
  <si>
    <t>1259.01</t>
  </si>
  <si>
    <t>Apple iPhone 14 Pro 512GB Plata Libre</t>
  </si>
  <si>
    <t>Apple iPhone 14 512GB PÃºrpura Libre</t>
  </si>
  <si>
    <t>1399.0</t>
  </si>
  <si>
    <t>Apple iPhone 11 64GB Blanco Libre</t>
  </si>
  <si>
    <t>363.0</t>
  </si>
  <si>
    <t>Samsung Galaxy S23 128GB Negro Libre + Cargador 25W</t>
  </si>
  <si>
    <t>829.01</t>
  </si>
  <si>
    <t>Samsung Galaxy A54 5G 8/256GB Negro Libre + Protector Pantalla</t>
  </si>
  <si>
    <t>Apple iPhone 13 128GB Rosa Libre</t>
  </si>
  <si>
    <t>Vivo Y76 5G 8/128GB Cosmic Aurora Libre</t>
  </si>
  <si>
    <t>Y76</t>
  </si>
  <si>
    <t>306.0</t>
  </si>
  <si>
    <t>Vivo Y76 5G 8/128GB Midnight Space Libre</t>
  </si>
  <si>
    <t>POCO M5 4/128GB Negro Libre</t>
  </si>
  <si>
    <t>M5</t>
  </si>
  <si>
    <t>209.99</t>
  </si>
  <si>
    <t>POCO C40 3/32GB Amarilo Libre</t>
  </si>
  <si>
    <t>149.99</t>
  </si>
  <si>
    <t>Realme Narzo 50 4/128GB Azul Libre</t>
  </si>
  <si>
    <t>Narzo 50</t>
  </si>
  <si>
    <t>222.59</t>
  </si>
  <si>
    <t>Apple iPhone 13 256GB (PRODUCT)RED Libre</t>
  </si>
  <si>
    <t>1029.0</t>
  </si>
  <si>
    <t>Xiaomi 12T 8/256GB Negro Libre</t>
  </si>
  <si>
    <t>772.46</t>
  </si>
  <si>
    <t>OPPO A78 5G 8/128GB Negro Libre + Cable USB 3.1 Type-C</t>
  </si>
  <si>
    <t>Samsung Galaxy A54 5G 8/256GB Verde Libre + Protector Pantalla</t>
  </si>
  <si>
    <t>Apple iPhone 13 128GB Medianoche Libre</t>
  </si>
  <si>
    <t>Apple iPhone 12 Pro 256GB Azul PacÃ­fico Libre</t>
  </si>
  <si>
    <t>669.0</t>
  </si>
  <si>
    <t>POCO X5 Pro 5G 6/128GB Azul Libre</t>
  </si>
  <si>
    <t>Samsung Galaxy A54 5G 8/256GB Negro Libre</t>
  </si>
  <si>
    <t>Apple iPhone 13 128GB Azul Libre</t>
  </si>
  <si>
    <t>Xiaomi Redmi Note 12 Pro 5G 8/128GB Negro Libre</t>
  </si>
  <si>
    <t>289.95</t>
  </si>
  <si>
    <t>Samsung Galaxy A54 5G 8/128GB Verde Libre</t>
  </si>
  <si>
    <t>OPPO A98 5G 8/256GB Negro Libre</t>
  </si>
  <si>
    <t>A98</t>
  </si>
  <si>
    <t>386.6</t>
  </si>
  <si>
    <t>Xiaomi Redmi Note 12 4/64GB Gris Libre</t>
  </si>
  <si>
    <t>229.99</t>
  </si>
  <si>
    <t>Xiaomi 12 5G 8/256GB Gris Libre</t>
  </si>
  <si>
    <t>500.0</t>
  </si>
  <si>
    <t>Apple iPhone XR 64 GB Negro Libre</t>
  </si>
  <si>
    <t>iPhone XR</t>
  </si>
  <si>
    <t>269.0</t>
  </si>
  <si>
    <t>Apple iPhone 13 256GB Rosa Libre</t>
  </si>
  <si>
    <t>ZTE Blade A52 2/64GB Gris Libre</t>
  </si>
  <si>
    <t>Apple iPhone 14 512GB Azul Libre</t>
  </si>
  <si>
    <t>Vivo Y16 4/128GB Elegant Black Libre</t>
  </si>
  <si>
    <t>Y16</t>
  </si>
  <si>
    <t>182.99</t>
  </si>
  <si>
    <t>Samsung Galaxy S22 5G 256GB Verde Libre + Cargador 25W</t>
  </si>
  <si>
    <t>Vivo Y16 4/128GB Drizzling Gold Libre</t>
  </si>
  <si>
    <t>178.0</t>
  </si>
  <si>
    <t>Apple iPhone 12 Pro Max 256GB Plata Libre</t>
  </si>
  <si>
    <t>709.0</t>
  </si>
  <si>
    <t>POCO X5 5G 8/256GB Negro Libre</t>
  </si>
  <si>
    <t>Xiaomi Redmi 10 2022 4/128GB Gris Libre</t>
  </si>
  <si>
    <t>Redmi 10</t>
  </si>
  <si>
    <t>295.82</t>
  </si>
  <si>
    <t>Motorola Razr 40 8/256GB Sage Green Libre</t>
  </si>
  <si>
    <t>Razr 40</t>
  </si>
  <si>
    <t>899.01</t>
  </si>
  <si>
    <t>Xiaomi Redmi 9A 2/32GB Gris Granito Libre</t>
  </si>
  <si>
    <t>Redmi 9A</t>
  </si>
  <si>
    <t>119.99</t>
  </si>
  <si>
    <t>Samsung Galaxy A54 5G 8/128GB Blanco Libre</t>
  </si>
  <si>
    <t>ZTE Blade A72 3/64GB Gris Libre</t>
  </si>
  <si>
    <t>Blade A72</t>
  </si>
  <si>
    <t>149.0</t>
  </si>
  <si>
    <t>Xiaomi Redmi Note 11 6/128GB Gris Grafito Libre</t>
  </si>
  <si>
    <t>206.99</t>
  </si>
  <si>
    <t>Realme GT2 12/256GB Negro Libre</t>
  </si>
  <si>
    <t>Samsung Galaxy S23 256GB AlgodÃ³n Libre</t>
  </si>
  <si>
    <t>819.94</t>
  </si>
  <si>
    <t>Samsung Galaxy S23 Ultra 256GB AlgodÃ³n Libre</t>
  </si>
  <si>
    <t>1052.0</t>
  </si>
  <si>
    <t>OnePlus Nord CE 3 Lite 5G 8/128GB Lima Pastel Libre</t>
  </si>
  <si>
    <t>OnePlus</t>
  </si>
  <si>
    <t>Nord CE 3</t>
  </si>
  <si>
    <t>259.0</t>
  </si>
  <si>
    <t>Samsung Galaxy S23 Ultra 512GB Negro Libre</t>
  </si>
  <si>
    <t>1177.0</t>
  </si>
  <si>
    <t>Samsung Galaxy S23 Ultra 512GB AlgodÃ³n Libre + Cargador 25W</t>
  </si>
  <si>
    <t>Samsung Galaxy A14 4/64GB Verde Libre + Carcasa Card Slot</t>
  </si>
  <si>
    <t>Apple iPhone 14 256GB Medianoche Libre</t>
  </si>
  <si>
    <t>OPPO A57s 4/128GB Azul Libre</t>
  </si>
  <si>
    <t>A57s</t>
  </si>
  <si>
    <t>158.95</t>
  </si>
  <si>
    <t>TCL 20 R 5G 4/64GB Azul Lazurita Libre</t>
  </si>
  <si>
    <t>TCL</t>
  </si>
  <si>
    <t>20 R</t>
  </si>
  <si>
    <t>143.28</t>
  </si>
  <si>
    <t>OPPO A98 5G 8/256GB Azul Libre</t>
  </si>
  <si>
    <t>Apple iPhone 14 Plus 512GB Azul Libre</t>
  </si>
  <si>
    <t>1549.0</t>
  </si>
  <si>
    <t>Xiaomi Redmi Note 12 Pro 6/128GB Azul Glaciar Libre</t>
  </si>
  <si>
    <t>229.95</t>
  </si>
  <si>
    <t>OPPO Find X5 Lite 5G 8/256GB Negro Libre</t>
  </si>
  <si>
    <t>305.0</t>
  </si>
  <si>
    <t>Xiaomi 13 Lite 8/256GB Negro Libre</t>
  </si>
  <si>
    <t>430.0</t>
  </si>
  <si>
    <t>Samsung Galaxy Z Flip4 8/256GB Gris + Cargador de Pared 25W</t>
  </si>
  <si>
    <t>CAT S42H+ 3/32GB Rugerizado Negro Libre</t>
  </si>
  <si>
    <t>CAT</t>
  </si>
  <si>
    <t>S42H+</t>
  </si>
  <si>
    <t>189.99</t>
  </si>
  <si>
    <t>Apple iPhone 14 256GB Blanco Estrella Libre</t>
  </si>
  <si>
    <t>Samsung Galaxy A53 5G 6/128GB Negro Libre</t>
  </si>
  <si>
    <t>Galaxy A53</t>
  </si>
  <si>
    <t>Motorola Edge 40 8/256GB Nebula Green Libre</t>
  </si>
  <si>
    <t>POCO X5 5G 6/128GB Negro Libre</t>
  </si>
  <si>
    <t>299.99</t>
  </si>
  <si>
    <t>Nothing Phone 1 12/256GB Blanco Libre</t>
  </si>
  <si>
    <t>Vivo Y76 5G 8/256GB Midnight Space Libre</t>
  </si>
  <si>
    <t>309.0</t>
  </si>
  <si>
    <t>Vivo V21 5G 8/128GB Dusk Blue Libre</t>
  </si>
  <si>
    <t>V21 5G</t>
  </si>
  <si>
    <t>290.48</t>
  </si>
  <si>
    <t>POCO M5 4/64GB Negro Libre</t>
  </si>
  <si>
    <t>Samsung Galaxy S23 256GB Negro Libre</t>
  </si>
  <si>
    <t>1172.82</t>
  </si>
  <si>
    <t>Samsung Galaxy S23 Plus 512GB AlgodÃ³n Libre</t>
  </si>
  <si>
    <t>1138.46</t>
  </si>
  <si>
    <t>Vivo V21 5G 8/128GB Sunset Dazzle Libre</t>
  </si>
  <si>
    <t>Xiaomi Redmi Note 12S 8/256GB Verde Perlado Libre</t>
  </si>
  <si>
    <t>249.79</t>
  </si>
  <si>
    <t>Vivo Y76 5G 8/256GB Cosmic Aurora Libre</t>
  </si>
  <si>
    <t>Xiaomi Redmi Note 12S 8/256GB Azul Hielo Libre</t>
  </si>
  <si>
    <t>Apple iPhone 14 Pro 512GB Oro Libre</t>
  </si>
  <si>
    <t>Xiaomi 13 8/256GB Negro Libre</t>
  </si>
  <si>
    <t>1084.97</t>
  </si>
  <si>
    <t>Apple iPhone 14 Plus 128GB (PRODUCT)RED Libre</t>
  </si>
  <si>
    <t>Apple iPhone 11 64GB Negro Libre</t>
  </si>
  <si>
    <t>735.2</t>
  </si>
  <si>
    <t>SPC Smart Ultimate 3/32GB Negro Libre</t>
  </si>
  <si>
    <t>SPC</t>
  </si>
  <si>
    <t>Smart Ultimate</t>
  </si>
  <si>
    <t>109.95</t>
  </si>
  <si>
    <t>POCO X5 Pro 5G 8/256GB Negro Libre</t>
  </si>
  <si>
    <t>399.99</t>
  </si>
  <si>
    <t>Samsung Galaxy S23 128GB Lila Libre + Cargador 25W</t>
  </si>
  <si>
    <t>Motorola Edge 40 Pro 12/256GB Interstellar Black Libre</t>
  </si>
  <si>
    <t>Samsung Galaxy S23 Ultra 256GB Verde Libre + Cargador 25W</t>
  </si>
  <si>
    <t>1409.0</t>
  </si>
  <si>
    <t>OnePlus Nord CE 2 Lite 5G 6/128GB Negro Libre</t>
  </si>
  <si>
    <t>Nord CE 2</t>
  </si>
  <si>
    <t>361.71</t>
  </si>
  <si>
    <t>Cubot KingKong Power 8/256GB Negro Libre</t>
  </si>
  <si>
    <t>Cubot</t>
  </si>
  <si>
    <t>KingKong Power</t>
  </si>
  <si>
    <t>Xiaomi Redmi 12C 4/128GB Azul Libre + Cable USB-C a Jack</t>
  </si>
  <si>
    <t>Xiaomi Redmi 9C NFC 3/64GB Gris Libre</t>
  </si>
  <si>
    <t>101.14</t>
  </si>
  <si>
    <t>OPPO Reno10 5G 8/256GB Azul Libre</t>
  </si>
  <si>
    <t>Reno10</t>
  </si>
  <si>
    <t>Samsung Galaxy A34 5G 6/128GB Violeta Libre + Protector Pantalla</t>
  </si>
  <si>
    <t>Samsung Galaxy M13 4/128GB Verde Libre</t>
  </si>
  <si>
    <t>Samsung Galaxy A14 4/128GB Negro Libre</t>
  </si>
  <si>
    <t>177.0</t>
  </si>
  <si>
    <t>Apple iPhone 8 64GB Gris Espacial Libre</t>
  </si>
  <si>
    <t>iPhone 8</t>
  </si>
  <si>
    <t>144.0</t>
  </si>
  <si>
    <t>OPPO Reno8 Lite 5G 8/128GB Rainbow Libre</t>
  </si>
  <si>
    <t>Rainbow</t>
  </si>
  <si>
    <t>TCL 408 4/64GB Gris Libre</t>
  </si>
  <si>
    <t>150.99</t>
  </si>
  <si>
    <t>Samsung Galaxy A14 4/64GB Negro Libre</t>
  </si>
  <si>
    <t>156.01</t>
  </si>
  <si>
    <t>Xiaomi Redmi 12C 4/128GB Verde Libre + Cable USB-C a Jack</t>
  </si>
  <si>
    <t>Samsung Galaxy A34 5G 6/128GB Negro Libre + Protector Pantalla</t>
  </si>
  <si>
    <t>TCL 40 SE 6/256GB PÃºrpura Libre</t>
  </si>
  <si>
    <t>40 SE</t>
  </si>
  <si>
    <t>200.99</t>
  </si>
  <si>
    <t>Apple iPhone 12 Pro 128GB Azul PacÃ­fico Libre</t>
  </si>
  <si>
    <t>635.0</t>
  </si>
  <si>
    <t>TCL 403 2/32GB Mauve Mist Libre</t>
  </si>
  <si>
    <t>92.7</t>
  </si>
  <si>
    <t>Apple iPhone 14 256GB (PRODUCT)RED Libre</t>
  </si>
  <si>
    <t>1119.01</t>
  </si>
  <si>
    <t>OPPO Reno10 5G 8/256GB Gris Libre</t>
  </si>
  <si>
    <t>Samsung Galaxy A14 4/128GB Negro Libre + Carcasa Card Slot</t>
  </si>
  <si>
    <t>Samsung Galaxy S23 Plus 512GB Verde Libre</t>
  </si>
  <si>
    <t>1126.89</t>
  </si>
  <si>
    <t>Xiaomi Redmi Note 12S 6/128GB Negro Ã“nix Libre</t>
  </si>
  <si>
    <t>Apple iPhone XS 64Gb Gris Espacial Libre</t>
  </si>
  <si>
    <t>iPhone XS</t>
  </si>
  <si>
    <t>Apple iPhone 12 128GB Blanco Libre</t>
  </si>
  <si>
    <t>Samsung Galaxy A34 5G 6/128GB Plata Libre + Protector Pantalla</t>
  </si>
  <si>
    <t>Apple iPhone 14 Plus 128GB PÃºrpura Libre</t>
  </si>
  <si>
    <t>Samsung Galaxy S22 Ultra 5G 12/256GB Blanco Libre</t>
  </si>
  <si>
    <t>954.0</t>
  </si>
  <si>
    <t>Apple iPhone 13 256GB Blanco Estrella Libre</t>
  </si>
  <si>
    <t>1029.01</t>
  </si>
  <si>
    <t>Xiaomi Redmi Note 12 Pro 6/128GB Gris Grafito Libre</t>
  </si>
  <si>
    <t>Motorola Edge 30 Fusion 8/128GB Negro Libre</t>
  </si>
  <si>
    <t>599.0</t>
  </si>
  <si>
    <t>Apple iPhone 13 512GB (PRODUCT)RED Libre</t>
  </si>
  <si>
    <t>1259.0</t>
  </si>
  <si>
    <t>Oppo A74 5G 6/128GB Negro Libre</t>
  </si>
  <si>
    <t>A74</t>
  </si>
  <si>
    <t>319.0</t>
  </si>
  <si>
    <t>Samsung Galaxy A34 5G 6/128GB Negro Libre</t>
  </si>
  <si>
    <t>Xiaomi 11T Pro 5G 8/256GB Gris Libre</t>
  </si>
  <si>
    <t>11T Pro</t>
  </si>
  <si>
    <t>450.0</t>
  </si>
  <si>
    <t>Google Pixel 6A 6/128GB CarbÃ³n Libre</t>
  </si>
  <si>
    <t>Google</t>
  </si>
  <si>
    <t>Pixel 6A</t>
  </si>
  <si>
    <t>ZTE Blade A72 3/64GB Azul Libre</t>
  </si>
  <si>
    <t>Apple iPhone 13 Pro 128GB Azul Sierra Libre</t>
  </si>
  <si>
    <t>OPPO Find X5 5G 8/256GB Negro Libre</t>
  </si>
  <si>
    <t>999.0</t>
  </si>
  <si>
    <t>OPPO A57s 4/128GB Negro Libre</t>
  </si>
  <si>
    <t>Samsung Galaxy S23 256GB Verde Libre + Cargador 25W</t>
  </si>
  <si>
    <t>959.0</t>
  </si>
  <si>
    <t>Apple iPhone 14 Plus 256GB Blanco Estrella Libre</t>
  </si>
  <si>
    <t>Realme GT Neo 3T 8/128GB Negro Libre</t>
  </si>
  <si>
    <t>Xiaomi Redmi Note 12 5G 4/128GB Gris Libre</t>
  </si>
  <si>
    <t>209.9</t>
  </si>
  <si>
    <t>Samsung Galaxy A54 5G 8/128GB Violeta Libre + Protector Pantalla</t>
  </si>
  <si>
    <t>Samsung Galaxy A14 4/128GB Plata Libre + Carcasa Card Slot</t>
  </si>
  <si>
    <t>Apple iPhone 11 128GB Negro Libre</t>
  </si>
  <si>
    <t>429.01</t>
  </si>
  <si>
    <t>Xiaomi Redmi Note 12 5G 6/128GB Gris Libre</t>
  </si>
  <si>
    <t>287.21</t>
  </si>
  <si>
    <t>Samsung Galaxy A32 5G Enterprise Edition 4/64GB Negro Libre</t>
  </si>
  <si>
    <t>Galaxy A32</t>
  </si>
  <si>
    <t>200.71</t>
  </si>
  <si>
    <t>Apple iPhone 11 128GB (PRODUCT)RED Libre</t>
  </si>
  <si>
    <t>Xiaomi Redmi Note 12 Pro 5G 6/128GB Blanco Libre</t>
  </si>
  <si>
    <t>379.99</t>
  </si>
  <si>
    <t>Apple iPhone 14 Plus 512GB Medianoche Libre</t>
  </si>
  <si>
    <t>Realme Narzo 50 4/128GB Negro Libre</t>
  </si>
  <si>
    <t>Samsung Galaxy S23 Ultra 512GB Verde Libre</t>
  </si>
  <si>
    <t>1191.0</t>
  </si>
  <si>
    <t>OPPO A17 4/64GB Azul Libre + USB 32GB</t>
  </si>
  <si>
    <t>Apple iPhone XR 128GB Negro Libre</t>
  </si>
  <si>
    <t>330.0</t>
  </si>
  <si>
    <t>Samsung Galaxy A34 5G 8/256GB Negro Libre</t>
  </si>
  <si>
    <t>342.99</t>
  </si>
  <si>
    <t>Apple iPhone 14 128GB (PRODUCT)RED Libre</t>
  </si>
  <si>
    <t>Apple iPhone 14 Plus 128GB Blanco Estrella Libre</t>
  </si>
  <si>
    <t>Samsung Galaxy M13 4/128GB Azul Libre</t>
  </si>
  <si>
    <t>Xiaomi Redmi 12 4/128GB Plata Polar Libre</t>
  </si>
  <si>
    <t>Apple iPhone 14 Pro Max 512GB Plata Libre</t>
  </si>
  <si>
    <t>1859.0</t>
  </si>
  <si>
    <t>Google Pixel 7 8/128GB Verde Lima Libre</t>
  </si>
  <si>
    <t>Pixel 7</t>
  </si>
  <si>
    <t>580.0</t>
  </si>
  <si>
    <t>Samsung Galaxy S23 Plus 256GB Negro Libre</t>
  </si>
  <si>
    <t>1043.63</t>
  </si>
  <si>
    <t>Apple iPhone 12 128GB Azul Libre</t>
  </si>
  <si>
    <t>Apple iPhone 13 128GB (PRODUCT)RED Libre</t>
  </si>
  <si>
    <t>Xiaomi Redmi 9AT 2/32GB Verde Aurora Libre</t>
  </si>
  <si>
    <t>Redmi 9AT</t>
  </si>
  <si>
    <t>93.41</t>
  </si>
  <si>
    <t>Motorola Edge 40 8/256GB Viva Magenta Libre</t>
  </si>
  <si>
    <t>569.0</t>
  </si>
  <si>
    <t>Apple iPhone 14 Pro Max 128GB Plata Libre</t>
  </si>
  <si>
    <t>OPPO Find X5 Lite 5G 8/256GB Azul Libre</t>
  </si>
  <si>
    <t>Apple iPhone 14 256GB PÃºrpura Libre</t>
  </si>
  <si>
    <t>Samsung Galaxy S23 128GB Verde Libre + Cargador 25W</t>
  </si>
  <si>
    <t>Apple iPhone 14 Plus 256GB Azul Libre</t>
  </si>
  <si>
    <t>Black Shark 5 Pro 8/128GB 5G Blanco Libre</t>
  </si>
  <si>
    <t>Shark 5</t>
  </si>
  <si>
    <t>839.0</t>
  </si>
  <si>
    <t>Motorola Moto G23 8/128GB Blanco Libre</t>
  </si>
  <si>
    <t>Samsung Galaxy A14 4/128GB Verde Libre</t>
  </si>
  <si>
    <t>179.95</t>
  </si>
  <si>
    <t>Apple iPhone SE 2022 128GB Blanco Estrella Libre</t>
  </si>
  <si>
    <t>iPhone SE</t>
  </si>
  <si>
    <t>621.6</t>
  </si>
  <si>
    <t>POCO X5 5G 6/128GB Verde Libre</t>
  </si>
  <si>
    <t>Samsung Galaxy S23 256GB Lila Libre + Cargador 25W</t>
  </si>
  <si>
    <t>Samsung Galaxy A14 4/128GB Plata Libre</t>
  </si>
  <si>
    <t>Apple iPhone 12 128GB (PRODUCT)RED Libre</t>
  </si>
  <si>
    <t>POCO F5 Pro 5G 12/256GB Negro Libre</t>
  </si>
  <si>
    <t>629.99</t>
  </si>
  <si>
    <t>Samsung Galaxy S23 128GB AlgodÃ³n Libre</t>
  </si>
  <si>
    <t>694.9</t>
  </si>
  <si>
    <t>Realme Narzo 50i Prime 3/32GB Verde Libre</t>
  </si>
  <si>
    <t>Apple iPhone 14 512GB (PRODUCT)RED Libre</t>
  </si>
  <si>
    <t>Samsung Galaxy S23 Ultra 256GB Negro Libre + Cargador 25W</t>
  </si>
  <si>
    <t>Apple iPhone 13 Mini 128GB Rosa Libre</t>
  </si>
  <si>
    <t>Motorola Razr 40 Ultra 8/256GB Infinite Black Libre</t>
  </si>
  <si>
    <t>1199.0</t>
  </si>
  <si>
    <t>Xiaomi Redmi Note 12 5G 6/128GB Azul Libre</t>
  </si>
  <si>
    <t>288.32</t>
  </si>
  <si>
    <t>OPPO A78 5G 4/128GB Negro Libre</t>
  </si>
  <si>
    <t>Samsung Galaxy A54 5G 8/128GB Blanco Libre + Protector Pantalla</t>
  </si>
  <si>
    <t>Samsung Galaxy A34 5G 8/256GB Verde Libre</t>
  </si>
  <si>
    <t>349.94</t>
  </si>
  <si>
    <t>TCL 305i 2/64GB Azul Libre</t>
  </si>
  <si>
    <t>305i</t>
  </si>
  <si>
    <t>121.99</t>
  </si>
  <si>
    <t>TCL 40 SE 4/128GB PÃºrpura Libre</t>
  </si>
  <si>
    <t>163.59</t>
  </si>
  <si>
    <t>Motorola Razr 40 8/256GB Summer Lilac Libre</t>
  </si>
  <si>
    <t>TCL 408 4/64GB Azul Libre</t>
  </si>
  <si>
    <t>Apple iPhone 11 64GB (PRODUCT)RED Libre</t>
  </si>
  <si>
    <t>348.0</t>
  </si>
  <si>
    <t>POCO F4 6/128GB 5G Negro Nocturno Libre</t>
  </si>
  <si>
    <t>F4</t>
  </si>
  <si>
    <t>Apple iPhone 11 Pro 64GB Oro Libre</t>
  </si>
  <si>
    <t>Xiaomi Redmi Note 12 Pro 6/128GB Blanco Polar Libre</t>
  </si>
  <si>
    <t>POCO X5 Pro 5G 8/256GB Amarillo Libre</t>
  </si>
  <si>
    <t>Xiaomi Redmi Note 12 4/64GB Azul Libre</t>
  </si>
  <si>
    <t>Samsung Galaxy S23 Ultra 512GB Lila Libre + Cargador 25W</t>
  </si>
  <si>
    <t>Xiaomi Redmi Note 11 6/128GB Azul Ocaso Libre</t>
  </si>
  <si>
    <t>Xiaomi Redmi Note 12 5G 6/128GB Verde Libre</t>
  </si>
  <si>
    <t>293.46</t>
  </si>
  <si>
    <t>Apple iPhone 12 256GB Azul Libre</t>
  </si>
  <si>
    <t>979.0</t>
  </si>
  <si>
    <t>TCL 40 SE 4/128GB Gris Libre</t>
  </si>
  <si>
    <t>OPPO Reno10 Pro 5G 12/256GB PÃºrpura Libre</t>
  </si>
  <si>
    <t>Samsung Galaxy A23 5G 4/128GB Azul Libre</t>
  </si>
  <si>
    <t>230.95</t>
  </si>
  <si>
    <t>Apple iPhone 12 128GB Verde Libre</t>
  </si>
  <si>
    <t>Apple iPhone 12 256GB (PRODUCT)RED Libre</t>
  </si>
  <si>
    <t>Samsung Galaxy A34 5G 6/128GB Violeta Libre</t>
  </si>
  <si>
    <t>309.95</t>
  </si>
  <si>
    <t>OPPO Reno10 Pro 5G 12/256GB Gris Libre</t>
  </si>
  <si>
    <t>649.01</t>
  </si>
  <si>
    <t>POCO X5 Pro 5G 8/256GB Azul Libre</t>
  </si>
  <si>
    <t>319.98</t>
  </si>
  <si>
    <t>OPPO Reno8 Lite 5G 8/128GB Negro Libre + Cable USB 3.1 Type-C</t>
  </si>
  <si>
    <t>429.0</t>
  </si>
  <si>
    <t>OPPO Find X5 Pro 5G 12/256GB Blanco Libre</t>
  </si>
  <si>
    <t>1299.0</t>
  </si>
  <si>
    <t>TCL 40 SE 6/256GB Gris Libre</t>
  </si>
  <si>
    <t>Samsung Galaxy S23 Ultra 256GB AlgodÃ³n Libre + Cargador 25W</t>
  </si>
  <si>
    <t>ZTE Blade V40 Vita 4/128GB Negro Libre</t>
  </si>
  <si>
    <t>Blade V40 Vita</t>
  </si>
  <si>
    <t>Samsung Galaxy S23 Plus 512GB Negro Libre</t>
  </si>
  <si>
    <t>Samsung Galaxy S20 FE 6/128GB Azul Libre</t>
  </si>
  <si>
    <t>Galaxy S20</t>
  </si>
  <si>
    <t>Apple iPhone 12 64GB Azul Libre</t>
  </si>
  <si>
    <t>Xiaomi Redmi A2 2/32GB Verde Claro Libre</t>
  </si>
  <si>
    <t>Redmi A2</t>
  </si>
  <si>
    <t>77.98</t>
  </si>
  <si>
    <t>Xiaomi Redmi 9C NFC 3/64GB Gris Medianoche Libre</t>
  </si>
  <si>
    <t>101.07</t>
  </si>
  <si>
    <t>Apple iPhone 14 Plus 128GB Medianoche Libre</t>
  </si>
  <si>
    <t>Samsung Galaxy A04s 3/32GB Negro Libre</t>
  </si>
  <si>
    <t>Galaxy A04s</t>
  </si>
  <si>
    <t>129.0</t>
  </si>
  <si>
    <t>TCL 405 2/32GB Lavanda Libre + Auriculares</t>
  </si>
  <si>
    <t>120.99</t>
  </si>
  <si>
    <t>Apple iPhone 14 Plus 512GB (PRODUCT)RED Libre</t>
  </si>
  <si>
    <t>Apple iPhone 14 Pro Max 512GB Oro Libre</t>
  </si>
  <si>
    <t>Apple iPhone 12 Pro 256GB Grafito Libre</t>
  </si>
  <si>
    <t>678.0</t>
  </si>
  <si>
    <t>Samsung Galaxy A52s 5G 6/128GB Negro Libre</t>
  </si>
  <si>
    <t>Galaxy A52s</t>
  </si>
  <si>
    <t>380.0</t>
  </si>
  <si>
    <t>Apple iPhone 13 Mini 512GB Verde Alpino Libre</t>
  </si>
  <si>
    <t>Samsung Galaxy S22 Ultra 5G 12/256GB Negro Libre</t>
  </si>
  <si>
    <t>1647.19</t>
  </si>
  <si>
    <t>Xiaomi Redmi 12C 3/64GB Gris Libre</t>
  </si>
  <si>
    <t>149.89</t>
  </si>
  <si>
    <t>POCO X5 5G 6/128GB Azul Libre</t>
  </si>
  <si>
    <t>Apple iPhone 12 128GB PÃºrpura Libre</t>
  </si>
  <si>
    <t>OPPO A57s 4/128GB Negro Libre + Cable USB 3.1 Type-C</t>
  </si>
  <si>
    <t>202.59</t>
  </si>
  <si>
    <t>Samsung Galaxy S23 Ultra 512GB Lila Libre</t>
  </si>
  <si>
    <t>1333.0</t>
  </si>
  <si>
    <t>Apple iPhone 12 Pro 128GB Plata Libre</t>
  </si>
  <si>
    <t>625.0</t>
  </si>
  <si>
    <t>Samsung Galaxy S23 Ultra 256GB Lila Libre + Cargador 25W</t>
  </si>
  <si>
    <t>Xiaomi Redmi 10C 3/64GB Gris Libre</t>
  </si>
  <si>
    <t>105.04</t>
  </si>
  <si>
    <t>Apple iPhone X 256GB Gris Espacial Libre</t>
  </si>
  <si>
    <t>iPhone X</t>
  </si>
  <si>
    <t>POCO M5 4/64GB Amarillo Libre</t>
  </si>
  <si>
    <t>Apple iPhone 12 Pro 128GB Oro Libre</t>
  </si>
  <si>
    <t>614.99</t>
  </si>
  <si>
    <t>Apple iPhone 14 128GB Amarillo Libre</t>
  </si>
  <si>
    <t>Xiaomi Redmi 10 5G 4/128GB Gris Grafito Libre</t>
  </si>
  <si>
    <t>169.94</t>
  </si>
  <si>
    <t>Xiaomi 12T Pro 12/256GB Azul Libre</t>
  </si>
  <si>
    <t>849.99</t>
  </si>
  <si>
    <t>Xiaomi Redmi Note 11 Pro 6/64GB Blanco Polar Libre</t>
  </si>
  <si>
    <t>TCL 403 2GB/32GB/6" Prime Black</t>
  </si>
  <si>
    <t>92.71</t>
  </si>
  <si>
    <t>Apple iPhone 12 64GB Verde Libre</t>
  </si>
  <si>
    <t>Samsung Galaxy S22 Ultra 5G 12/256GB Verde</t>
  </si>
  <si>
    <t>920.0</t>
  </si>
  <si>
    <t>Samsung Galaxy S21 Plus 5G 256GB Negro Libre</t>
  </si>
  <si>
    <t>378.0</t>
  </si>
  <si>
    <t>Samsung Galaxy A54 5G 8/128GB Verde Libre + Protector Pantalla</t>
  </si>
  <si>
    <t>Samsung Galaxy S22 5G 8/128GB Negro Libre</t>
  </si>
  <si>
    <t>569.9</t>
  </si>
  <si>
    <t>Apple iPhone 12 Pro Max 128GB Plata Libre</t>
  </si>
  <si>
    <t>694.0</t>
  </si>
  <si>
    <t>Apple iPhone 12 Mini 128GB Azul Libre</t>
  </si>
  <si>
    <t>739.0</t>
  </si>
  <si>
    <t>Samsung Galaxy S23 Plus 256GB Verde Libre + Cargador 25W</t>
  </si>
  <si>
    <t>1209.0</t>
  </si>
  <si>
    <t>Samsung Galaxy S23 Plus 512GB AlgodÃ³n Libre + Cargador 25W</t>
  </si>
  <si>
    <t>1249.0</t>
  </si>
  <si>
    <t>Apple iPhone 13 256GB Medianoche Libre</t>
  </si>
  <si>
    <t>Realme GT2 Pro 8/128GB Negro Libre</t>
  </si>
  <si>
    <t>752.59</t>
  </si>
  <si>
    <t>Samsung Galaxy Z Fold4 12/256 GB Negro Libre</t>
  </si>
  <si>
    <t>Galaxy Z Fold4</t>
  </si>
  <si>
    <t>1160.0</t>
  </si>
  <si>
    <t>Xiaomi Redmi Note 11S 6/128GB Azul Libre</t>
  </si>
  <si>
    <t>249.9</t>
  </si>
  <si>
    <t>Xiaomi 12 Pro 12/256GB Azul</t>
  </si>
  <si>
    <t>1451.0</t>
  </si>
  <si>
    <t>POCO M5 4/128GB Verde Libre</t>
  </si>
  <si>
    <t>Samsung Galaxy S23 128GB Negro Libre</t>
  </si>
  <si>
    <t>Xiaomi Redmi 10A 3/64GB Gris Libre</t>
  </si>
  <si>
    <t>103.16</t>
  </si>
  <si>
    <t>Apple iPhone 13 Mini 128GB Verde Alpino Libre</t>
  </si>
  <si>
    <t>Apple iPhone 11 Pro 64GB Verde Medianoche Libre</t>
  </si>
  <si>
    <t>417.99</t>
  </si>
  <si>
    <t>Cubot KingKong 9 12/256GB Negro Libre</t>
  </si>
  <si>
    <t>KingKong 9</t>
  </si>
  <si>
    <t>ZTE Blade V40 Vita 4/128GB Verde Libre</t>
  </si>
  <si>
    <t>Samsung Galaxy S21 Ultra 5G 128GB Negro Libre</t>
  </si>
  <si>
    <t>730.01</t>
  </si>
  <si>
    <t>POCO X5 5G 8/256GB Verde Libre</t>
  </si>
  <si>
    <t>TCL 30 SE 4/128GB Azul Libre</t>
  </si>
  <si>
    <t>30 SE</t>
  </si>
  <si>
    <t>174.99</t>
  </si>
  <si>
    <t>Apple iPhone 12 Pro Max 256GB Azul PacÃ­fico Libre</t>
  </si>
  <si>
    <t>687.99</t>
  </si>
  <si>
    <t>Xiaomi Redmi Note 12S 6/128GB Verde Perlado Libre</t>
  </si>
  <si>
    <t>278.7</t>
  </si>
  <si>
    <t>Xiaomi Redmi Note 10 Pro 6/128GB Azul Libre</t>
  </si>
  <si>
    <t>Redmi Note 10</t>
  </si>
  <si>
    <t>Apple iPhone 13 Pro Max 128GB Oro Libre</t>
  </si>
  <si>
    <t>Apple iPhone 11 Pro 64GB Plata Libre</t>
  </si>
  <si>
    <t>439.0</t>
  </si>
  <si>
    <t>TCL 30 4/64GB Negro Libre</t>
  </si>
  <si>
    <t>184.99</t>
  </si>
  <si>
    <t>Samsung Galaxy A54 5G 8/256GB Blanco Libre</t>
  </si>
  <si>
    <t>448.99</t>
  </si>
  <si>
    <t>Samsung Galaxy S23 Plus 512GB Negro Libre + Cargador 25W</t>
  </si>
  <si>
    <t>Samsung Galaxy A54 5G 8/256GB Verde Libre</t>
  </si>
  <si>
    <t>TCL 305i 2/64GB Negro Libre</t>
  </si>
  <si>
    <t>POCO M5s 4/128GB Blanco Libre</t>
  </si>
  <si>
    <t>Xiaomi Redmi 9A 2/32GB Verde Aurora Libre</t>
  </si>
  <si>
    <t>Samsung Galaxy S20 FE 5G 6/128GB Azul Libre</t>
  </si>
  <si>
    <t>Samsung Galaxy S23 256GB AlgodÃ³n Libre + Cargador 25W</t>
  </si>
  <si>
    <t>Samsung Galaxy S22 Ultra 5G 8/128GB Burdeos Libre</t>
  </si>
  <si>
    <t>866.0</t>
  </si>
  <si>
    <t>Xiaomi Redmi 10A 3/64GB Azul Libre</t>
  </si>
  <si>
    <t>107.9</t>
  </si>
  <si>
    <t>POCO C40 3/32GB Verde Libre</t>
  </si>
  <si>
    <t>Samsung Galaxy Note 20 Ultra 5G 12/256GB Mystic Bronze Libre</t>
  </si>
  <si>
    <t>Galaxy Note 20</t>
  </si>
  <si>
    <t>Bronze</t>
  </si>
  <si>
    <t>Xiaomi Redmi 12C 3/64GB Azul Libre</t>
  </si>
  <si>
    <t>Xiaomi Redmi Go 16GB Dual Sim Negro Libre</t>
  </si>
  <si>
    <t>Redmi Go</t>
  </si>
  <si>
    <t>126.24</t>
  </si>
  <si>
    <t>Ulefone Armor X10 Pro 4/64GB Negro Libre</t>
  </si>
  <si>
    <t>Ulefone</t>
  </si>
  <si>
    <t>Armor X10</t>
  </si>
  <si>
    <t>POCO X5 5G 8/256GB Azul Libre + Cable USB-C a Jack</t>
  </si>
  <si>
    <t>Apple iPhone 14 Plus 512GB PÃºrpura Libre</t>
  </si>
  <si>
    <t>TCL 30 4/64GB Azul Libre</t>
  </si>
  <si>
    <t>Apple iPhone 14 Plus 512GB Blanco Estrella Libre</t>
  </si>
  <si>
    <t>1519.0</t>
  </si>
  <si>
    <t>Samsung Galaxy S23 Plus 256GB AlgodÃ³n Libre + Cargador 25W</t>
  </si>
  <si>
    <t>Samsung Galaxy A14 4/64GB Verde Libre</t>
  </si>
  <si>
    <t>159.95</t>
  </si>
  <si>
    <t>Realme GT Master Edition 5G 6/128GB Blanco Libre</t>
  </si>
  <si>
    <t>GT Master Edition</t>
  </si>
  <si>
    <t>351.6</t>
  </si>
  <si>
    <t>Samsung Galaxy A20e 3/32GB Negro Libre</t>
  </si>
  <si>
    <t>Galaxy A20e</t>
  </si>
  <si>
    <t>105.0</t>
  </si>
  <si>
    <t>Samsung Galaxy A34 5G 8/256GB Plata Libre</t>
  </si>
  <si>
    <t>TCL 30E 3/64GB Gris Libre</t>
  </si>
  <si>
    <t>30E</t>
  </si>
  <si>
    <t>Motorola Razr 40 Ultra 8/256GB Viva Magenta Libre</t>
  </si>
  <si>
    <t>Samsung Galaxy S22 5G 256GB Rosa Dorado Libre + Cargador 25W</t>
  </si>
  <si>
    <t>Black Shark 5 12/256GB 5G Negro Libre</t>
  </si>
  <si>
    <t>573.03</t>
  </si>
  <si>
    <t>Samsung Galaxy S23 Plus 512GB Lila Libre</t>
  </si>
  <si>
    <t>Apple iPhone XR 64 GB (PRODUCT)RED Libre</t>
  </si>
  <si>
    <t>Motorola Edge 30 Neo 8/128GB Negro Libre</t>
  </si>
  <si>
    <t>Samsung Galaxy S23 128GB AlgodÃ³n Libre + Cargador 25W</t>
  </si>
  <si>
    <t>Samsung Galaxy S21 FE 5G 8/256GB Gris Libre</t>
  </si>
  <si>
    <t>Apple iPhone XR 64 GB Blanco Libre</t>
  </si>
  <si>
    <t>270.0</t>
  </si>
  <si>
    <t>OPPO Reno8 Lite 5G 8/128GB Negro Libre</t>
  </si>
  <si>
    <t>479.49</t>
  </si>
  <si>
    <t>Oppo A54 5G 4/64GB Morado Libre</t>
  </si>
  <si>
    <t>A54</t>
  </si>
  <si>
    <t>Samsung Galaxy Note 10 Plus 256GB Aura Glow Libre</t>
  </si>
  <si>
    <t>Galaxy Note 10</t>
  </si>
  <si>
    <t>810.78</t>
  </si>
  <si>
    <t>Xiaomi Redmi Note 12 Pro 5G 8/128GB Negro Libre + Cable USB-C a Jack</t>
  </si>
  <si>
    <t>ZTE Blade A31 Lite 32GB Azul Libre</t>
  </si>
  <si>
    <t>Blade A31</t>
  </si>
  <si>
    <t>69.37</t>
  </si>
  <si>
    <t>Samsung Galaxy S23 128GB Lila Libre</t>
  </si>
  <si>
    <t>699.95</t>
  </si>
  <si>
    <t>POCO X5 5G 8/256GB Azul Libre</t>
  </si>
  <si>
    <t>327.0</t>
  </si>
  <si>
    <t>Samsung Galaxy S23 Plus 256GB AlgodÃ³n Libre</t>
  </si>
  <si>
    <t>1430.5</t>
  </si>
  <si>
    <t>TCL 405 2/32GB Gris Oscuro Libre + Auriculares</t>
  </si>
  <si>
    <t>Xiaomi PocoPhone X3 Pro 6/128GB Bronce Libre</t>
  </si>
  <si>
    <t>X3</t>
  </si>
  <si>
    <t>354.38</t>
  </si>
  <si>
    <t>Samsung Galaxy Z Fold4 12/512GB Negro Libre + Cargador de Pared 25W</t>
  </si>
  <si>
    <t>1919.0</t>
  </si>
  <si>
    <t>Samsung Galaxy S21 Ultra 5G 256GB Negro Libre</t>
  </si>
  <si>
    <t>OPPO Reno6 5G 8/128GB Negro Libre</t>
  </si>
  <si>
    <t>Reno6</t>
  </si>
  <si>
    <t>Apple iPhone 13 Mini 128GB Azul Libre</t>
  </si>
  <si>
    <t>Apple iPhone XR 128GB (PRODUCT)RED Libre</t>
  </si>
  <si>
    <t>327.99</t>
  </si>
  <si>
    <t>POCO F5 5G 8/256GB Azul Libre</t>
  </si>
  <si>
    <t>Oppo Find X3 Pro 12/256GB Negro Libre</t>
  </si>
  <si>
    <t>1169.0</t>
  </si>
  <si>
    <t>Samsung Galaxy S22 Ultra 5G 8/128GB Negro Libre</t>
  </si>
  <si>
    <t>889.99</t>
  </si>
  <si>
    <t>Apple iPhone 14 Pro Max 512GB Morado Oscuro Libre</t>
  </si>
  <si>
    <t>Apple iPhone 13 128GB Verde Alpino Libre</t>
  </si>
  <si>
    <t>Xiaomi Redmi 10A 3/64GB Plata Libre + Cable USB-C a Jack</t>
  </si>
  <si>
    <t>Samsung Galaxy A32 4/128GB Negro Libre</t>
  </si>
  <si>
    <t>324.99</t>
  </si>
  <si>
    <t>Realme 9 5G 4/128GB Negro Libre</t>
  </si>
  <si>
    <t>Apple iPhone 12 Mini 256GB (PRODUCT)RED Libre</t>
  </si>
  <si>
    <t>Google Pixel 7 8/128GB Nieve Libre</t>
  </si>
  <si>
    <t>654.0</t>
  </si>
  <si>
    <t>Apple iPhone 13 256GB Azul Libre</t>
  </si>
  <si>
    <t>Samsung Galaxy S23 Plus 256GB Lila Libre</t>
  </si>
  <si>
    <t>893.0</t>
  </si>
  <si>
    <t>Xiaomi Redmi Note 12 Pro 5G 6/128GB Negro Libre</t>
  </si>
  <si>
    <t>Samsung Galaxy A34 5G 6/128GB Verde Libre</t>
  </si>
  <si>
    <t>299.9</t>
  </si>
  <si>
    <t>Apple iPhone 12 256GB PÃºrpura Libre</t>
  </si>
  <si>
    <t>OnePlus Nord N10 5G 6/128GB Azul Hielo Libre</t>
  </si>
  <si>
    <t>Nord N10</t>
  </si>
  <si>
    <t>219.0</t>
  </si>
  <si>
    <t>Apple iPhone 12 Mini 64GB Azul Libre</t>
  </si>
  <si>
    <t>689.0</t>
  </si>
  <si>
    <t>Apple iPhone 7 32GB Negro Mate Libre</t>
  </si>
  <si>
    <t>iPhone 7</t>
  </si>
  <si>
    <t>Xiaomi Redmi Note 12 Pro 5G 8/128GB Azul Libre</t>
  </si>
  <si>
    <t>299.95</t>
  </si>
  <si>
    <t>Xiaomi 13 8/256GB Verde Libre</t>
  </si>
  <si>
    <t>825.4</t>
  </si>
  <si>
    <t>Xiaomi Redmi 10C 3/64GB Verde Libre</t>
  </si>
  <si>
    <t>107.94</t>
  </si>
  <si>
    <t>Oppo Reno4 Pro 5G 12/256GB Galactic Blue Libre</t>
  </si>
  <si>
    <t>Reno4</t>
  </si>
  <si>
    <t>Apple iPhone 12 64GB (PRODUCT)RED Libre</t>
  </si>
  <si>
    <t>Apple iPhone 14 Plus 128GB Amarillo Libre</t>
  </si>
  <si>
    <t>Apple iPhone X 64GB Plata Libre</t>
  </si>
  <si>
    <t>Samsung Galaxy S20 Plus 12/128GB 5G Cosmic Black Libre</t>
  </si>
  <si>
    <t>1164.79</t>
  </si>
  <si>
    <t>Xiaomi Redmi 10A 3/64GB Plata Libre</t>
  </si>
  <si>
    <t>122.27</t>
  </si>
  <si>
    <t>CAT S62 Pro 6/128GB Dual SIM Negro Libre</t>
  </si>
  <si>
    <t>S62</t>
  </si>
  <si>
    <t>588.99</t>
  </si>
  <si>
    <t>Samsung Galaxy A34 5G 8/256GB Violeta Libre</t>
  </si>
  <si>
    <t>Xiaomi 11T Pro 5G 8/256GB Azul Libre</t>
  </si>
  <si>
    <t>623.0</t>
  </si>
  <si>
    <t>SPC Jasper 2 4G TelÃ©fono para Mayores Negro</t>
  </si>
  <si>
    <t>Jasper 2</t>
  </si>
  <si>
    <t>95.0</t>
  </si>
  <si>
    <t>Apple iPhone 11 64GB Verde Libre</t>
  </si>
  <si>
    <t>368.0</t>
  </si>
  <si>
    <t>Realme 9i 4/128GB Azul Libre</t>
  </si>
  <si>
    <t>9i</t>
  </si>
  <si>
    <t>252.59</t>
  </si>
  <si>
    <t>POCO M5s 4/64GB Negro Libre</t>
  </si>
  <si>
    <t>210.0</t>
  </si>
  <si>
    <t>Apple iPhone 12 Pro Max 128GB Azul PacÃ­fico Libre</t>
  </si>
  <si>
    <t>922.58</t>
  </si>
  <si>
    <t>Xiaomi 11T 5G 8/128GB Azul Libre</t>
  </si>
  <si>
    <t>11T</t>
  </si>
  <si>
    <t>Samsung Galaxy S21 5G 128GB Violeta Libre</t>
  </si>
  <si>
    <t>1128.89</t>
  </si>
  <si>
    <t>Black Shark 4 12/256GB Negro Libre</t>
  </si>
  <si>
    <t>Shark 4</t>
  </si>
  <si>
    <t>420.52</t>
  </si>
  <si>
    <t>Samsung Galaxy A14 5G 4/128GB Verde Libre</t>
  </si>
  <si>
    <t>281.18</t>
  </si>
  <si>
    <t>Samsung Galaxy S10 8/128GB Negro Libre</t>
  </si>
  <si>
    <t>Galaxy S10</t>
  </si>
  <si>
    <t>520.15</t>
  </si>
  <si>
    <t>Samsung Galaxy S23 Ultra 256GB Lila Libre</t>
  </si>
  <si>
    <t>Nokia G21 4/128GB Azul Libre</t>
  </si>
  <si>
    <t>Nokia</t>
  </si>
  <si>
    <t>G21</t>
  </si>
  <si>
    <t>196.63</t>
  </si>
  <si>
    <t>Apple iPhone 13 Pro Max 256GB Grafito Libre</t>
  </si>
  <si>
    <t>1379.0</t>
  </si>
  <si>
    <t>Xiaomi Redmi Note 11 4/64GB Gris Grafito Libre</t>
  </si>
  <si>
    <t>Apple iPhone 12 Pro Max 256GB Grafito Libre</t>
  </si>
  <si>
    <t>706.0</t>
  </si>
  <si>
    <t>Apple iPhone 13 Pro Max 256GB Oro Libre</t>
  </si>
  <si>
    <t>Apple iPhone 13 Pro Max 256GB Azul Sierra Libre</t>
  </si>
  <si>
    <t>Xiaomi Redmi 10C 4/128GB Verde Libre</t>
  </si>
  <si>
    <t>158.99</t>
  </si>
  <si>
    <t>Apple iPhone 13 256GB Verde Alpino Libre</t>
  </si>
  <si>
    <t>POCO F5 5G 8/256GB Blanco Libre</t>
  </si>
  <si>
    <t>Samsung Galaxy A54 5G Enterprise Edition 8/128GB Negro Libre</t>
  </si>
  <si>
    <t>393.06</t>
  </si>
  <si>
    <t>Samsung Galaxy S21 FE 5G 2022 6/128GB Verde Libre + Cargador</t>
  </si>
  <si>
    <t>749.0</t>
  </si>
  <si>
    <t>Apple iPhone 14 512GB Blanco Estrella Libre</t>
  </si>
  <si>
    <t>1359.0</t>
  </si>
  <si>
    <t>Apple iPhone SE 2022 256GB (PRODUCT) RED Libre</t>
  </si>
  <si>
    <t>731.6</t>
  </si>
  <si>
    <t>Xiaomi Redmi A2 2/32GB Azul Claro Libre</t>
  </si>
  <si>
    <t>79.99</t>
  </si>
  <si>
    <t>Apple iPhone 13 512GB Rosa Libre</t>
  </si>
  <si>
    <t>1239.0</t>
  </si>
  <si>
    <t>Apple iPhone 14 Pro 1TB Plata Libre</t>
  </si>
  <si>
    <t>1969.0</t>
  </si>
  <si>
    <t>Apple iPhone 11 Pro Max 256GB Verde Medianoche Libre</t>
  </si>
  <si>
    <t>OPPO A17 4/64GB Negro Libre</t>
  </si>
  <si>
    <t>138.99</t>
  </si>
  <si>
    <t>Samsung Galaxy Z Fold4 12/256GB Beige Libre</t>
  </si>
  <si>
    <t>1493.29</t>
  </si>
  <si>
    <t>Apple iPhone 11 64GB Malva Libre</t>
  </si>
  <si>
    <t>Xiaomi 13 Pro 12/256GB Negro Libre</t>
  </si>
  <si>
    <t>1310.08</t>
  </si>
  <si>
    <t>POCO F5 5G 12/256GB Blanco Libre</t>
  </si>
  <si>
    <t>Apple iPhone 13 Mini 128GB (PRODUCT)RED Libre</t>
  </si>
  <si>
    <t>Apple iPhone XS Max 256Gb Plata Libre</t>
  </si>
  <si>
    <t>389.0</t>
  </si>
  <si>
    <t>Samsung Galaxy S22 Ultra 5G 8/128GB Blanco Libre</t>
  </si>
  <si>
    <t>844.0</t>
  </si>
  <si>
    <t>Xiaomi Mi 11 5G 8/128GB Gris Libre</t>
  </si>
  <si>
    <t>Mi 11</t>
  </si>
  <si>
    <t>302.29</t>
  </si>
  <si>
    <t>Xiaomi Redmi Note 10 5G 4/64Gb Azul Libre</t>
  </si>
  <si>
    <t>201.47</t>
  </si>
  <si>
    <t>Samsung Galaxy S21 Plus 5G 128GB Negro Libre</t>
  </si>
  <si>
    <t>759.0</t>
  </si>
  <si>
    <t>Apple iPhone 12 Mini 64GB (PRODUCT)RED Libre</t>
  </si>
  <si>
    <t>Samsung Galaxy Z Flip3 5G 8/256GB Negro Libre</t>
  </si>
  <si>
    <t>Galaxy Z Flip3</t>
  </si>
  <si>
    <t>621.56</t>
  </si>
  <si>
    <t>Apple iPhone 14 Pro 1TB Oro Libre</t>
  </si>
  <si>
    <t>Honor Magic 4 Lite 5G 6/128GB Azul Libre</t>
  </si>
  <si>
    <t>Honor</t>
  </si>
  <si>
    <t>Magic 4</t>
  </si>
  <si>
    <t>219.95</t>
  </si>
  <si>
    <t>OPPO Reno8 5G 8/256GB Negro Libre + Cable USB 3.1 Type-C</t>
  </si>
  <si>
    <t>521.61</t>
  </si>
  <si>
    <t>Realme 8i 4/128GB Negro Libre</t>
  </si>
  <si>
    <t>221.6</t>
  </si>
  <si>
    <t>Apple iPhone 13 Mini 128GB Medianoche Libre</t>
  </si>
  <si>
    <t>Xiaomi 11 Lite 5G NE 8/128GB Rosa Libre</t>
  </si>
  <si>
    <t>11 Lite</t>
  </si>
  <si>
    <t>422.24</t>
  </si>
  <si>
    <t>Apple iPhone 13 Pro Max 128GB Plata Libre</t>
  </si>
  <si>
    <t>Samsung Galaxy M13 4/64GB Naranja Libre</t>
  </si>
  <si>
    <t>Xiaomi Redmi Note 11 Pro 5G 6/128GB Azul AtlÃ¡ntico Libre</t>
  </si>
  <si>
    <t>415.51</t>
  </si>
  <si>
    <t>Samsung Galaxy S20 FE 5G 6/128GB Lavanda Libre</t>
  </si>
  <si>
    <t>Realme GT2 Pro 12/256GB Negro Libre</t>
  </si>
  <si>
    <t>852.59</t>
  </si>
  <si>
    <t>Samsung Galaxy A13 4/64GB Azul Libre</t>
  </si>
  <si>
    <t>Galaxy A13</t>
  </si>
  <si>
    <t>228.69</t>
  </si>
  <si>
    <t>Samsung Galaxy S9 Negro Libre ImportaciÃ³n EU</t>
  </si>
  <si>
    <t>Galaxy S9</t>
  </si>
  <si>
    <t>410.04</t>
  </si>
  <si>
    <t>POCO F5 5G 8/256GB Negro Libre</t>
  </si>
  <si>
    <t>Samsung Galaxy S23 256GB Lila Libre</t>
  </si>
  <si>
    <t>790.0</t>
  </si>
  <si>
    <t>Xiaomi 12 Pro 12/256GB Gris Libre</t>
  </si>
  <si>
    <t>780.85</t>
  </si>
  <si>
    <t>Apple iPhone SE 2022 256GB Blanco Estrella Libre</t>
  </si>
  <si>
    <t>701.61</t>
  </si>
  <si>
    <t>Samsung Galaxy S23 Plus 256GB Lila Libre + Cargador 25W</t>
  </si>
  <si>
    <t>OPPO A57s 4/128GB Azul Libre + Cable USB 3.1 Type-C</t>
  </si>
  <si>
    <t>Realme 8 4/64GB Plata Libre</t>
  </si>
  <si>
    <t>Xiaomi Redmi Note 11 Pro 5G 8/128GB Gris Libre</t>
  </si>
  <si>
    <t>Motorola Moto E22 4/64GB Negro Libre</t>
  </si>
  <si>
    <t>Moto E22</t>
  </si>
  <si>
    <t>143.93</t>
  </si>
  <si>
    <t>Samsung Galaxy A14 4/64GB Plata Libre</t>
  </si>
  <si>
    <t>Oppo A96 8/128GB Negro Libre</t>
  </si>
  <si>
    <t>A96</t>
  </si>
  <si>
    <t>Samsung Galaxy Z Flip4 8/128GB Gris + Cargador de Pared 25W</t>
  </si>
  <si>
    <t>1099.0</t>
  </si>
  <si>
    <t>Samsung Galaxy S23 Plus 512GB Verde Libre + Cargador 25W</t>
  </si>
  <si>
    <t>Apple iPhone 8 256GB Gris Espacial Libre</t>
  </si>
  <si>
    <t>Apple iPhone 12 Pro Max 128GB Oro Libre</t>
  </si>
  <si>
    <t>Apple iPhone 12 64GB Negro Libre</t>
  </si>
  <si>
    <t>Apple iPhone 13 Mini 256GB Azul Libre</t>
  </si>
  <si>
    <t>929.0</t>
  </si>
  <si>
    <t>Apple iPhone 13 Pro 128GB Oro Libre</t>
  </si>
  <si>
    <t>Xiaomi Redmi 10 2022 4/128GB Azul Libre</t>
  </si>
  <si>
    <t>Black Shark 5 Pro 8/128GB 5G Negro Libre</t>
  </si>
  <si>
    <t>819.0</t>
  </si>
  <si>
    <t>Apple iPhone 13 Mini 512GB Rosa Libre</t>
  </si>
  <si>
    <t>TCL 30 Plus 4/128GB Azul Libre</t>
  </si>
  <si>
    <t>204.99</t>
  </si>
  <si>
    <t>Xiaomi Mi 9 Lite 6/64GB Azul Boreal Libre</t>
  </si>
  <si>
    <t>Mi 9</t>
  </si>
  <si>
    <t>306.59</t>
  </si>
  <si>
    <t>Apple iPhone 13 512GB Azul Libre</t>
  </si>
  <si>
    <t>Oppo A54s 4/128GB Negro Libre</t>
  </si>
  <si>
    <t>A54s</t>
  </si>
  <si>
    <t>184.0</t>
  </si>
  <si>
    <t>OPPO Find X3 Lite 8/128GB Negro Libre</t>
  </si>
  <si>
    <t>OPPO A77 5G 4/64GB Negro Libre</t>
  </si>
  <si>
    <t>A77</t>
  </si>
  <si>
    <t>442.23</t>
  </si>
  <si>
    <t>Xiaomi Redmi 9C 4/128GB Gris Libre</t>
  </si>
  <si>
    <t>129.95</t>
  </si>
  <si>
    <t>OPPO Find X5 Pro 5G 12/256GB Negro Libre</t>
  </si>
  <si>
    <t>Xiaomi Mi 11i 5G 8/256GB Negro Libre</t>
  </si>
  <si>
    <t>Mi 11i</t>
  </si>
  <si>
    <t>234.0</t>
  </si>
  <si>
    <t>Xiaomi Redmi Note 12 Pro 5G 6/128GB Azul Libre</t>
  </si>
  <si>
    <t>Apple iPhone 11 Pro Max 256GB Gris Espacial Libre</t>
  </si>
  <si>
    <t>Apple iPhone XS Max 256Gb Gris Espacial Libre</t>
  </si>
  <si>
    <t>388.0</t>
  </si>
  <si>
    <t>Huawei P30 Pro 8/128GB Black Libre</t>
  </si>
  <si>
    <t>Huawei</t>
  </si>
  <si>
    <t>P30</t>
  </si>
  <si>
    <t>849.58</t>
  </si>
  <si>
    <t>Cubot P80 8/256GB Morado Libre</t>
  </si>
  <si>
    <t>P80</t>
  </si>
  <si>
    <t>Samsung Galaxy Note 10 Plus 256GB Blanco Libre</t>
  </si>
  <si>
    <t>Samsung Galaxy A50 4/128GB Negro Libre</t>
  </si>
  <si>
    <t>Galaxy A50</t>
  </si>
  <si>
    <t>249.01</t>
  </si>
  <si>
    <t>ZTE Blade A31 Lite 32GB Gris Libre</t>
  </si>
  <si>
    <t>60.46</t>
  </si>
  <si>
    <t>ZTE Blade A52 Lite 2/32GB Gris Libre</t>
  </si>
  <si>
    <t>Ulefone Armor X9 Pro 4/64GB Rojo Libre</t>
  </si>
  <si>
    <t>Armor X9</t>
  </si>
  <si>
    <t>Xiaomi Redmi Note 11 4/64GB Azul Ocaso Libre</t>
  </si>
  <si>
    <t>OPPO Reno6 Pro 5G 12/256GB Azul Libre</t>
  </si>
  <si>
    <t>Cubot P80 8/256GB Azul Libre</t>
  </si>
  <si>
    <t>Xiaomi Redmi 10 2022 4/64GB Azul Libre</t>
  </si>
  <si>
    <t>156.53</t>
  </si>
  <si>
    <t>Xiaomi Redmi Note 10 Pro 8/128GB Azul Libre</t>
  </si>
  <si>
    <t>349.0</t>
  </si>
  <si>
    <t>Apple iPhone 12 Mini 128GB Negro Libre</t>
  </si>
  <si>
    <t>Google Pixel 6A 6/128GB Verde Salvia Libre</t>
  </si>
  <si>
    <t>425.0</t>
  </si>
  <si>
    <t>Oppo A54 5G 4/64GB Negro Libre</t>
  </si>
  <si>
    <t>Apple iPhone 13 512GB Verde Alpino Libre</t>
  </si>
  <si>
    <t>Apple iPhone 14 Pro 512GB Morado Oscuro Libre</t>
  </si>
  <si>
    <t>OPPO A16s 4/64GB Negro Libre</t>
  </si>
  <si>
    <t>A16s</t>
  </si>
  <si>
    <t>Samsung Galaxy A13 3/32GB Azul Libre</t>
  </si>
  <si>
    <t>146.0</t>
  </si>
  <si>
    <t>Samsung Galaxy A53 5G 6/128GB Naranja Libre</t>
  </si>
  <si>
    <t>390.0</t>
  </si>
  <si>
    <t>Xiaomi 12 Lite 8/128 GB Verde Libre</t>
  </si>
  <si>
    <t>363.04</t>
  </si>
  <si>
    <t>Apple iPhone 12 Mini 128GB Blanco Libre</t>
  </si>
  <si>
    <t>OPPO Find X5 5G 8/256GB Blanco Libre</t>
  </si>
  <si>
    <t>Xiaomi Redmi 12C 3/32GB Verde Libre</t>
  </si>
  <si>
    <t>Xiaomi Redmi Note 11 Pro 6/128GB Azul Estelar Libre</t>
  </si>
  <si>
    <t>Apple iPhone 11 Pro Max 256GB Plata Libre</t>
  </si>
  <si>
    <t>Samsung Galaxy Note 10 Lite 6/128GB Aura Black</t>
  </si>
  <si>
    <t>Xiaomi Redmi Note 9T 4/128GB Negro Libre</t>
  </si>
  <si>
    <t>Redmi Note 9T</t>
  </si>
  <si>
    <t>359.98</t>
  </si>
  <si>
    <t>Apple iPhone 11 Pro 64GB Gris Espacial Libre</t>
  </si>
  <si>
    <t>Xiaomi 11T 5G 8/128GB Gris Libre</t>
  </si>
  <si>
    <t>Xiaomi Mi 8 Lite 4GB/64GB Dual Sim Negro Libre</t>
  </si>
  <si>
    <t>Mi 8</t>
  </si>
  <si>
    <t>194.87</t>
  </si>
  <si>
    <t>Apple iPhone 11 Pro Max 64GB Gris Espacial Libre</t>
  </si>
  <si>
    <t>487.0</t>
  </si>
  <si>
    <t>Apple iPhone X 64GB Gris Espacial Libre</t>
  </si>
  <si>
    <t>Realme GT Neo 2 5G 12/256GB Negro Libre</t>
  </si>
  <si>
    <t>GT Neo 2</t>
  </si>
  <si>
    <t>553.95</t>
  </si>
  <si>
    <t>Samsung Galaxy A13 A137 4/128GB Negro Libre</t>
  </si>
  <si>
    <t>Cubot P80 8/256GB Negro Libre</t>
  </si>
  <si>
    <t>Samsung Galaxy A33 5G 6/128GB Azul Libre</t>
  </si>
  <si>
    <t>Xiaomi Redmi 10 5G 4/128GB Verde Libre</t>
  </si>
  <si>
    <t>Xiaomi Redmi 9A 2/32GB Verde Libre</t>
  </si>
  <si>
    <t>85.99</t>
  </si>
  <si>
    <t>Samsung Galaxy A41 4/64GB Negro Libre</t>
  </si>
  <si>
    <t>Galaxy A41</t>
  </si>
  <si>
    <t>140.0</t>
  </si>
  <si>
    <t>Samsung Galaxy S10 8/128GB Verde Libre</t>
  </si>
  <si>
    <t>214.0</t>
  </si>
  <si>
    <t>Apple iPhone 11 64 GB Malva Libre</t>
  </si>
  <si>
    <t>POCO F5 Pro 5G 8/256GB Negro Libre</t>
  </si>
  <si>
    <t>579.99</t>
  </si>
  <si>
    <t>Motorola Moto G52 6/128GB Charcoal Grey Libre</t>
  </si>
  <si>
    <t>Moto G52</t>
  </si>
  <si>
    <t>188.31</t>
  </si>
  <si>
    <t>Apple iPhone 13 Pro Max 512GB Verde Alpino Libre</t>
  </si>
  <si>
    <t>1609.0</t>
  </si>
  <si>
    <t>Apple iPhone XR 64 GB Amarillo Libre</t>
  </si>
  <si>
    <t>Samsung Galaxy Z Fold4 12/256GB Beige Libre + Cargador de Pared 25W</t>
  </si>
  <si>
    <t>1799.0</t>
  </si>
  <si>
    <t>Apple iPhone 12 Mini 128GB (PRODUCT)RED Libre</t>
  </si>
  <si>
    <t>Cubot X70 12/256GB Space Black Libre</t>
  </si>
  <si>
    <t>X70</t>
  </si>
  <si>
    <t>249.95</t>
  </si>
  <si>
    <t>Oppo A74 5G 6/128GB Plata Libre</t>
  </si>
  <si>
    <t>Samsung Galaxy S23 Ultra 1TB Negro Libre</t>
  </si>
  <si>
    <t>1410.0</t>
  </si>
  <si>
    <t>Apple iPhone 12 64GB PÃºrpura Libre</t>
  </si>
  <si>
    <t>Xiaomi 13 8/256GB Blanco Libre</t>
  </si>
  <si>
    <t>982.29</t>
  </si>
  <si>
    <t>Xiaomi PocoPhone F3 5G 8/256GB Blanco Ãrtico Libre</t>
  </si>
  <si>
    <t>PocoPhone F3</t>
  </si>
  <si>
    <t>369.0</t>
  </si>
  <si>
    <t>Apple iPhone 13 Mini 256GB Rosa Libre</t>
  </si>
  <si>
    <t>OPPO Find X5 Lite 5G 8/256GB Negro Libre + Cable USB 3.1 Type-C</t>
  </si>
  <si>
    <t>Apple iPhone 11 128GB Blanco Libre</t>
  </si>
  <si>
    <t>Apple iPhone 14 Pro Max 1TB Morado Oscuro Libre</t>
  </si>
  <si>
    <t>2119.0</t>
  </si>
  <si>
    <t>Motorola Moto G62 5G 4/128GB Gris Libre</t>
  </si>
  <si>
    <t>Moto G62</t>
  </si>
  <si>
    <t>186.98</t>
  </si>
  <si>
    <t>Apple iPhone 11 128GB Verde Libre</t>
  </si>
  <si>
    <t>639.0</t>
  </si>
  <si>
    <t>Samsung Galaxy A53 5G 6/128GB Azul Libre</t>
  </si>
  <si>
    <t>Samsung Galaxy A52 5G 128Gb Negro Libre</t>
  </si>
  <si>
    <t>Galaxy A52</t>
  </si>
  <si>
    <t>400.0</t>
  </si>
  <si>
    <t>Samsung Galaxy Z Fold4 12/512GB Verde Libre + Cargador de Pared 25W</t>
  </si>
  <si>
    <t>Samsung Galaxy A13 4/64GB Negro Libre</t>
  </si>
  <si>
    <t>TCL 305i 2/32GB Negro Libre</t>
  </si>
  <si>
    <t>80.63</t>
  </si>
  <si>
    <t>Xiaomi Redmi 10C 3/64GB Azul Libre</t>
  </si>
  <si>
    <t>Samsung Galaxy S21 FE 5G 6/128GB Gris Libre</t>
  </si>
  <si>
    <t>Samsung Galaxy S20 FE 5G 8/256GB Lavanda Libre</t>
  </si>
  <si>
    <t>654.53</t>
  </si>
  <si>
    <t>Xiaomi 13 Pro 12/256GB Blanco Libre</t>
  </si>
  <si>
    <t>1338.8</t>
  </si>
  <si>
    <t>Samsung Galaxy A40 4/64GB Negro Libre</t>
  </si>
  <si>
    <t>Galaxy A40</t>
  </si>
  <si>
    <t>261.61</t>
  </si>
  <si>
    <t>Samsung Galaxy S21 FE 5G 8/256GB Violeta Libre</t>
  </si>
  <si>
    <t>806.04</t>
  </si>
  <si>
    <t>OPPO Reno8 5G 8/256GB Negro Libre</t>
  </si>
  <si>
    <t>391.13</t>
  </si>
  <si>
    <t>Samsung Galaxy Note 20 Ultra 5G 12/256GB Mystic Black Libre</t>
  </si>
  <si>
    <t>517.0</t>
  </si>
  <si>
    <t>Apple iPhone 13 Pro 256GB Azul Sierra Libre</t>
  </si>
  <si>
    <t>1279.0</t>
  </si>
  <si>
    <t>Xiaomi Redmi 9C 2/32GB Gris Libre</t>
  </si>
  <si>
    <t>170.01</t>
  </si>
  <si>
    <t>Google Pixel 4a 6/128GB Negro Libre</t>
  </si>
  <si>
    <t>Pixel 4a</t>
  </si>
  <si>
    <t>245.0</t>
  </si>
  <si>
    <t>OPPO A76 4/128GB Glowing Black Libre + Cable USB 3.1 Type-C</t>
  </si>
  <si>
    <t>A76</t>
  </si>
  <si>
    <t>239.0</t>
  </si>
  <si>
    <t>Samsung Galaxy A13 5G 4/128GB Azul Libre VersiÃ³n Importada EU</t>
  </si>
  <si>
    <t>199.95</t>
  </si>
  <si>
    <t>Apple iPhone 13 512GB Blanco Estrella Libre</t>
  </si>
  <si>
    <t>Apple iPhone 13 Mini 256GB Verde Alpino Libre</t>
  </si>
  <si>
    <t>Apple iPhone 13 Mini 512GB (PRODUCT)RED Libre</t>
  </si>
  <si>
    <t>Samsung Galaxy S23 128GB Verde Libre</t>
  </si>
  <si>
    <t>729.0</t>
  </si>
  <si>
    <t>Samsung Galaxy Z Fold4 12/256GB Negro Libre + Cargador de Pared 25W</t>
  </si>
  <si>
    <t>Xiaomi 12T 8/256GB Azul Libre</t>
  </si>
  <si>
    <t>502.0</t>
  </si>
  <si>
    <t>Realme GT Neo 3 5G 12/256GB Azul Libre</t>
  </si>
  <si>
    <t>Apple iPhone 7 256GB Negro Brillante Libre</t>
  </si>
  <si>
    <t>180.0</t>
  </si>
  <si>
    <t>Honor 70 5G 8/256GB Verde Libre</t>
  </si>
  <si>
    <t>702.84</t>
  </si>
  <si>
    <t>Apple iPhone 14 256GB Amarillo Libre</t>
  </si>
  <si>
    <t>Apple iPhone 8 Plus 64Gb Dorado Libre</t>
  </si>
  <si>
    <t>194.0</t>
  </si>
  <si>
    <t>Apple iPhone 8 64Gb Plata Libre</t>
  </si>
  <si>
    <t>150.0</t>
  </si>
  <si>
    <t>POCO M4 5G 4/64GB Azul Libre</t>
  </si>
  <si>
    <t>Samsung Galaxy S21 FE 5G 6/128GB Gris Grafito Libre</t>
  </si>
  <si>
    <t>480.45</t>
  </si>
  <si>
    <t>Apple iPhone 8 256Gb Plata Libre</t>
  </si>
  <si>
    <t>Apple iPhone 11 64 GB (PRODUCT)RED Libre</t>
  </si>
  <si>
    <t>Realme GT Master Edition 5G 6/128GB Negro Libre</t>
  </si>
  <si>
    <t>Samsung Galaxy S20 Plus 8/128GB Cosmic Black Libre</t>
  </si>
  <si>
    <t>1063.47</t>
  </si>
  <si>
    <t>POCO F5 5G 12/256GB Azul Libre</t>
  </si>
  <si>
    <t>Apple iPhone XS Max 64Gb Gris Espacial Libre</t>
  </si>
  <si>
    <t>302.0</t>
  </si>
  <si>
    <t>Honor Magic5 Lite 5G 6/128GB Emerald Green Libre</t>
  </si>
  <si>
    <t>Magic5</t>
  </si>
  <si>
    <t>449.55</t>
  </si>
  <si>
    <t>Black Shark 5 Pro 12/256GB 5G Negro Libre</t>
  </si>
  <si>
    <t>779.0</t>
  </si>
  <si>
    <t>Samsung Galaxy A14 5G 4/128GB Negro Libre</t>
  </si>
  <si>
    <t>Samsung Galaxy S10+ 128Gb Blanco Prisma LibreÂ Â </t>
  </si>
  <si>
    <t>S10+</t>
  </si>
  <si>
    <t>563.69</t>
  </si>
  <si>
    <t>Xiaomi Redmi 9C NFC 2/32GB Gris</t>
  </si>
  <si>
    <t>92.93</t>
  </si>
  <si>
    <t>POCO M5 4/128GB Amarillo Libre</t>
  </si>
  <si>
    <t>Apple iPhone 12 Pro 256GB Oro Libre</t>
  </si>
  <si>
    <t>667.0</t>
  </si>
  <si>
    <t>Samsung Galaxy S20 FE 6/128GB Rojo Libre</t>
  </si>
  <si>
    <t>Apple iPhone 14 Plus 256GB Amarillo Libre</t>
  </si>
  <si>
    <t>Xiaomi Redmi Note 10S 6/128GB Gris Libre</t>
  </si>
  <si>
    <t>Note 10S</t>
  </si>
  <si>
    <t>295.97</t>
  </si>
  <si>
    <t>Google Pixel 6 Pro 12/128GB CarbÃ³n Libre</t>
  </si>
  <si>
    <t>Pixel 6</t>
  </si>
  <si>
    <t>1166.96</t>
  </si>
  <si>
    <t>OPPO Reno8 Pro 5G 8/256GB Verde Libre</t>
  </si>
  <si>
    <t>Apple iPhone 11 Pro 256GB Plata Libre</t>
  </si>
  <si>
    <t>627.02</t>
  </si>
  <si>
    <t>Apple iPhone 14 512GB Medianoche Libre</t>
  </si>
  <si>
    <t>Xiaomi Redmi Note 11S 5G 4/128GB Negro Medianoche Libre</t>
  </si>
  <si>
    <t>POCO M4 5G 4/64GB Negro Libre</t>
  </si>
  <si>
    <t>Xiaomi PocoPhone F3 5G 8/256GB Plata Lunar Libre</t>
  </si>
  <si>
    <t>Xiaomi Redmi 9C 4/128GB Gris Medianoche Libre</t>
  </si>
  <si>
    <t>196.26</t>
  </si>
  <si>
    <t>Oppo Find X3 Neo 12/256GB Negro Libre</t>
  </si>
  <si>
    <t>807.0</t>
  </si>
  <si>
    <t>Samsung Galaxy Z Fold4 12/256GB Verde Libre + Cargador de Pared 25W</t>
  </si>
  <si>
    <t>Xiaomi Redmi 10 2022 4/128GB Blanco Libre</t>
  </si>
  <si>
    <t>240.84</t>
  </si>
  <si>
    <t>Huawei P40 Pro 5G 8/256GB Negro  Libre</t>
  </si>
  <si>
    <t>P40</t>
  </si>
  <si>
    <t>938.57</t>
  </si>
  <si>
    <t>Xiaomi Redmi 10 2022 4/64GB Gris Libre</t>
  </si>
  <si>
    <t>213.47</t>
  </si>
  <si>
    <t>Apple iPhone 8 64Gb Dorado Libre</t>
  </si>
  <si>
    <t>155.0</t>
  </si>
  <si>
    <t>Apple iPhone 12 Pro Max 128GB Grafito Libre</t>
  </si>
  <si>
    <t>913.88</t>
  </si>
  <si>
    <t>Apple iPhone 8 256Gb Dorado Libre</t>
  </si>
  <si>
    <t>Xiaomi Redmi A2 2/32GB Negro Libre</t>
  </si>
  <si>
    <t>Realme C35 4/128GB Verde Libre</t>
  </si>
  <si>
    <t>C35</t>
  </si>
  <si>
    <t>234.63</t>
  </si>
  <si>
    <t>Motorola Edge 30 Neo 8/128GB Plata Libre</t>
  </si>
  <si>
    <t>POCO F5 Pro 5G 8/256GB Blanco Libre</t>
  </si>
  <si>
    <t>Samsung Galaxy A53 5G 6/128GB Blanco Libre</t>
  </si>
  <si>
    <t>Xiaomi Redmi Note 10 Pro 6/128GB Gris Libre</t>
  </si>
  <si>
    <t>327.96</t>
  </si>
  <si>
    <t>Apple iPhone 7 128GB Negro Mate Libre</t>
  </si>
  <si>
    <t>130.0</t>
  </si>
  <si>
    <t>Xiaomi PocoPhone X3 Pro 6/128GB Azul Helado Libre</t>
  </si>
  <si>
    <t>Xiaomi Redmi 10A 4/128GB Gris Libre</t>
  </si>
  <si>
    <t>Samsung Galaxy S22 5G 8/256GB Negro Libre</t>
  </si>
  <si>
    <t>711.0</t>
  </si>
  <si>
    <t>POCO C40 4/64 GB Negro Libre</t>
  </si>
  <si>
    <t>137.9</t>
  </si>
  <si>
    <t>Honor 70 5G 8/256GB Negro Libre</t>
  </si>
  <si>
    <t>409.9</t>
  </si>
  <si>
    <t>OPPO Reno8 5G 8/256GB Dorado Libre</t>
  </si>
  <si>
    <t>403.0</t>
  </si>
  <si>
    <t>Apple iPhone 11 256GB (PRODUCT)RED Libre</t>
  </si>
  <si>
    <t>Xiaomi Redmi 9A 2/32GB Azul Glaciar Libre</t>
  </si>
  <si>
    <t>OnePlus 8 Pro 12/256GB Azul Ultramarino Libre</t>
  </si>
  <si>
    <t>POCO C40 3/32GB Negro Libre</t>
  </si>
  <si>
    <t>Apple iPhone 7 128GB Red/Rojo EdiciÃ³n Limitada Libre</t>
  </si>
  <si>
    <t>Oppo A74 6/128GB Negro Libre</t>
  </si>
  <si>
    <t>Samsung Galaxy S21 Plus 5G 128GB Violeta Libre</t>
  </si>
  <si>
    <t>Xiaomi Mi 11i 5G 8/128GB Negro Libre</t>
  </si>
  <si>
    <t>Apple iPhone 11 Pro Max 64GB Plata Libre</t>
  </si>
  <si>
    <t>507.99</t>
  </si>
  <si>
    <t>Apple iPhone 12 Pro 256GB Plata Libre</t>
  </si>
  <si>
    <t>665.0</t>
  </si>
  <si>
    <t>Honor X8a 6/128GB Cyan Lake Libre</t>
  </si>
  <si>
    <t>X8a</t>
  </si>
  <si>
    <t>231.4</t>
  </si>
  <si>
    <t>Samsung Galaxy S21 FE 5G 6/128GB Verde Libre</t>
  </si>
  <si>
    <t>Oppo Find X2 Neo 12/256GB 5G Negro Libre</t>
  </si>
  <si>
    <t>Find X2 Neo</t>
  </si>
  <si>
    <t>POCO F4 GT 12/256GB Plata Libre</t>
  </si>
  <si>
    <t>Apple iPhone 11 Pro Max 64GB Verde Medianoche Libre</t>
  </si>
  <si>
    <t>489.0</t>
  </si>
  <si>
    <t>Samsung Galaxy S21 5G 256GB Gris Libre</t>
  </si>
  <si>
    <t>1246.02</t>
  </si>
  <si>
    <t>Honor X7 4/128GB Negro Libre</t>
  </si>
  <si>
    <t>X7</t>
  </si>
  <si>
    <t>252.22</t>
  </si>
  <si>
    <t>Samsung Galaxy Z Fold4 12/512GB Negro Libre</t>
  </si>
  <si>
    <t>1495.0</t>
  </si>
  <si>
    <t>Apple iPhone 13 Mini 512GB Azul Libre</t>
  </si>
  <si>
    <t>Realme 9 Pro 5G 8/128GB Verde Libre</t>
  </si>
  <si>
    <t>Apple iPhone 13 512GB Medianoche Libre</t>
  </si>
  <si>
    <t>Apple iPhone 13 Mini 512GB Medianoche Libre</t>
  </si>
  <si>
    <t>Samsung Galaxy A13 A137 3/32GB Negro Libre</t>
  </si>
  <si>
    <t>167.98</t>
  </si>
  <si>
    <t>Apple iPhone 11 Pro 256GB Verde Medianoche Libre</t>
  </si>
  <si>
    <t>Apple iPhone XR 128 GB Negro Libre</t>
  </si>
  <si>
    <t>398.48</t>
  </si>
  <si>
    <t>Xiaomi Redmi 9T 4/64GB Azul Libre</t>
  </si>
  <si>
    <t>9T</t>
  </si>
  <si>
    <t>157.0</t>
  </si>
  <si>
    <t>Apple iPhone SE 64 GB Medianoche Libre</t>
  </si>
  <si>
    <t>Xiaomi Redmi 9AT 2/32GB Gris Granito Libre</t>
  </si>
  <si>
    <t>139.0</t>
  </si>
  <si>
    <t>Apple iPhone 8 Plus 256GB Gris Espacial Libre</t>
  </si>
  <si>
    <t>OnePlus Nord 2T 5G 12/256GB Gris Libre</t>
  </si>
  <si>
    <t>Nord</t>
  </si>
  <si>
    <t>587.36</t>
  </si>
  <si>
    <t>POCO X5 Pro 5G 8/256GB Amarillo Libre + Cable USB-C a Jack</t>
  </si>
  <si>
    <t>368.9</t>
  </si>
  <si>
    <t>Xiaomi Redmi 12C 3/32GB Azul Libre</t>
  </si>
  <si>
    <t>Google Pixel 6 8/128GB CarbÃ³n Libre</t>
  </si>
  <si>
    <t>691.64</t>
  </si>
  <si>
    <t>Samsung Galaxy Z Fold3 5G 256GB Negro Libre</t>
  </si>
  <si>
    <t>Galaxy Z Fold3</t>
  </si>
  <si>
    <t>1128.0</t>
  </si>
  <si>
    <t>Apple iPhone 12 Pro Max 512GB Plata Libre</t>
  </si>
  <si>
    <t>805.51</t>
  </si>
  <si>
    <t>Xiaomi 11 Lite 5G NE 8/128GB Verde Libre</t>
  </si>
  <si>
    <t>430.66</t>
  </si>
  <si>
    <t>Samsung Galaxy S23 Ultra Enterprise Edition 256GB Negro Libre</t>
  </si>
  <si>
    <t>1175.19</t>
  </si>
  <si>
    <t>Xiaomi Redmi Note 11S 6/64GB Azul Libre</t>
  </si>
  <si>
    <t>Samsung Galaxy A22 5G 4/128GB Blanco Libre</t>
  </si>
  <si>
    <t>Galaxy A22</t>
  </si>
  <si>
    <t>Huawei P40 Pro 5G 8/256GB Plata Libre</t>
  </si>
  <si>
    <t>842.29</t>
  </si>
  <si>
    <t>Xiaomi Redmi Note 12 Pro 5G 8/128GB Blanco Libre</t>
  </si>
  <si>
    <t>Black Shark 4 Pro 12/256GB Negro Libre</t>
  </si>
  <si>
    <t>628.99</t>
  </si>
  <si>
    <t>Samsung Galaxy A13 3/32GB Negro Libre</t>
  </si>
  <si>
    <t>165.0</t>
  </si>
  <si>
    <t>Samsung Galaxy S20 8/128GB Cloud Pink Libre</t>
  </si>
  <si>
    <t>275.0</t>
  </si>
  <si>
    <t>Samsung Galaxy Z Fold 3 5G 512GB Plata Libre</t>
  </si>
  <si>
    <t>Galaxy Z Fold 3</t>
  </si>
  <si>
    <t>1204.0</t>
  </si>
  <si>
    <t>Samsung Galaxy S20 8/128GB Cosmic Gray Libre</t>
  </si>
  <si>
    <t>Samsung Galaxy S20 FE 6/128GB Lavanda Libre</t>
  </si>
  <si>
    <t>640.67</t>
  </si>
  <si>
    <t>Xiaomi Redmi Note 12 5G 4/128GB Azul Libre</t>
  </si>
  <si>
    <t>Apple iPhone 12 Pro Max 512GB Oro Libre</t>
  </si>
  <si>
    <t>837.01</t>
  </si>
  <si>
    <t>Samsung Galaxy A71 6/128GB Prism Crush Blue</t>
  </si>
  <si>
    <t>Galaxy A71</t>
  </si>
  <si>
    <t>203.99</t>
  </si>
  <si>
    <t>Samsung Galaxy S10e Negro Libre</t>
  </si>
  <si>
    <t>S10e</t>
  </si>
  <si>
    <t>506.39</t>
  </si>
  <si>
    <t>Samsung Galaxy A51 4/128GB Negro Libre</t>
  </si>
  <si>
    <t>Galaxy A51</t>
  </si>
  <si>
    <t>529.99</t>
  </si>
  <si>
    <t>Xiaomi Redmi Note 11 Pro 5G 8/128GB Azul Libre</t>
  </si>
  <si>
    <t>439.08</t>
  </si>
  <si>
    <t>Apple iPhone 14 Pro Max 1TB Oro Libre</t>
  </si>
  <si>
    <t>Apple iPhone SE 64GB Medianoche Libre</t>
  </si>
  <si>
    <t>Apple iPhone XS 256Gb Dorado Libre</t>
  </si>
  <si>
    <t>POCO M5s 4/128GB Azul Libre</t>
  </si>
  <si>
    <t>Realme C21Y 4/64GB Negro Libre</t>
  </si>
  <si>
    <t>C21Y</t>
  </si>
  <si>
    <t>181.0</t>
  </si>
  <si>
    <t>TCL 30 Plus 4/128GB Negro Libre</t>
  </si>
  <si>
    <t>Apple iPhone 14 Pro 1TB Negro Espacial Libre</t>
  </si>
  <si>
    <t>Samsung Galaxy S22 5G 128GB Negro Libre + Cargador 25W</t>
  </si>
  <si>
    <t>849.0</t>
  </si>
  <si>
    <t>Apple iPhone 11 128GB Malva Libre</t>
  </si>
  <si>
    <t>Motorola ThinkPhone 8/256GB Carbon Black Libre</t>
  </si>
  <si>
    <t>ThinkPhone</t>
  </si>
  <si>
    <t>TCL 30 SE 4/128GB Gris Libre</t>
  </si>
  <si>
    <t>Cubot KingKong 7 8/128GB Negro Libre</t>
  </si>
  <si>
    <t>KingKong 7</t>
  </si>
  <si>
    <t>268.7</t>
  </si>
  <si>
    <t>Samsung Galaxy M23 5G 4/128GB Verde Libre VersiÃ³n Importada EU</t>
  </si>
  <si>
    <t>214.99</t>
  </si>
  <si>
    <t>TCL 403 2/32GB Malva Libre</t>
  </si>
  <si>
    <t>89.99</t>
  </si>
  <si>
    <t>Apple iPhone 12 Pro Max 256GB Oro Libre</t>
  </si>
  <si>
    <t>1100.0</t>
  </si>
  <si>
    <t>Apple iPhone 13 Pro 256GB Plata Libre</t>
  </si>
  <si>
    <t>Samsung Galaxy S22 5G 256GB Verde Libre</t>
  </si>
  <si>
    <t>681.0</t>
  </si>
  <si>
    <t>Samsung Galaxy Z Flip3 5G 8/256GB Violeta Libre</t>
  </si>
  <si>
    <t>991.0</t>
  </si>
  <si>
    <t>Samsung Galaxy Note 20 8/256GB Mystic Bronze Libre</t>
  </si>
  <si>
    <t>1131.66</t>
  </si>
  <si>
    <t>Apple iPhone XS Max 256Gb Dorado Libre</t>
  </si>
  <si>
    <t>Black Shark 4 Pro 8/128GB Negro Libre</t>
  </si>
  <si>
    <t>522.19</t>
  </si>
  <si>
    <t>OnePlus 7 Pro 12GB/256GB Azul Libre</t>
  </si>
  <si>
    <t>Samsung Galaxy A53 5G 8/256GB Negro Libre</t>
  </si>
  <si>
    <t>518.0</t>
  </si>
  <si>
    <t>Samsung Galaxy Z Fold4 12/256GB Verde Libre</t>
  </si>
  <si>
    <t>Apple iPhone 13 Pro Max 128GB Verde Alpino Libre</t>
  </si>
  <si>
    <t>POCO M5s 4/64GB Blanco Libre</t>
  </si>
  <si>
    <t>Samsung Galaxy A13 5G A136 4/64GB Negro Libre</t>
  </si>
  <si>
    <t>294.36</t>
  </si>
  <si>
    <t>Samsung Galaxy S21 5G 256GB Violeta Libre</t>
  </si>
  <si>
    <t>372.0</t>
  </si>
  <si>
    <t>Samsung Galaxy A13 4/64GB Blanco Libre</t>
  </si>
  <si>
    <t>176.95</t>
  </si>
  <si>
    <t>Samsung Galaxy Z Flip4 8/256GB Lila Libre</t>
  </si>
  <si>
    <t>1029.7</t>
  </si>
  <si>
    <t>Nothing Phone 1 8/256GB Blanco Libre</t>
  </si>
  <si>
    <t>701.5</t>
  </si>
  <si>
    <t>POCO M4 Pro 6/128GB Negro Libre</t>
  </si>
  <si>
    <t>275.76</t>
  </si>
  <si>
    <t>Samsung Galaxy S22 5G 128GB Rosa Dorado Libre VersiÃ³n Importada EU</t>
  </si>
  <si>
    <t>801.77</t>
  </si>
  <si>
    <t>Xiaomi Mi 11 5G 8/256GB Gris Libre</t>
  </si>
  <si>
    <t>524.0</t>
  </si>
  <si>
    <t>Xiaomi Redmi 9C 4/128GB Verde Libre</t>
  </si>
  <si>
    <t>Xiaomi Mi 9 6/64GB Negro Libre</t>
  </si>
  <si>
    <t>Xiaomi 13 12/256GB Blanco Libre</t>
  </si>
  <si>
    <t>1099.99</t>
  </si>
  <si>
    <t>Apple iPhone 8 Plus 64GB Gris Espacial Libre</t>
  </si>
  <si>
    <t>Samsung Galaxy S10+ 128Gb Negro Prisma Libre</t>
  </si>
  <si>
    <t>Samsung Galaxy S10e Verde Libre</t>
  </si>
  <si>
    <t>Cubot P60 6/128GB Blanco Libre</t>
  </si>
  <si>
    <t>P60</t>
  </si>
  <si>
    <t>Samsung Galaxy S20 Ultra 12/128GB 5G Cosmic Black Libre</t>
  </si>
  <si>
    <t>Xiaomi Redmi 9AT 2/32GB Azul Libre</t>
  </si>
  <si>
    <t>135.3</t>
  </si>
  <si>
    <t>realme 7 Pro 8/128GB Plata Libre</t>
  </si>
  <si>
    <t>Nokia G11 3/32GB CarbÃ³n Libre</t>
  </si>
  <si>
    <t>G11</t>
  </si>
  <si>
    <t>111.01</t>
  </si>
  <si>
    <t>Samsung Galaxy A32 5G 4/64GB Negro Libre VersiÃ³n Importada EU</t>
  </si>
  <si>
    <t>254.72</t>
  </si>
  <si>
    <t>Motorola Edge 20 Lite 8/128GB Verde Libre</t>
  </si>
  <si>
    <t>Edge 20</t>
  </si>
  <si>
    <t>235.01</t>
  </si>
  <si>
    <t>Realme 9i 4/64GB Azul Libre</t>
  </si>
  <si>
    <t>232.59</t>
  </si>
  <si>
    <t>Samsung Galaxy S20 Plus 12/128GB 5G Cloud Blue Libre</t>
  </si>
  <si>
    <t>796.95</t>
  </si>
  <si>
    <t>POCO X4 GT 8/256GB 5G Negro Libre</t>
  </si>
  <si>
    <t>X4</t>
  </si>
  <si>
    <t>429.99</t>
  </si>
  <si>
    <t>Samsung Galaxy A50 4/128GB Azul Libre</t>
  </si>
  <si>
    <t>Samsung Galaxy A71 6/128GB Prism Crush Black</t>
  </si>
  <si>
    <t>543.37</t>
  </si>
  <si>
    <t>Samsung Galaxy S23 Ultra 256GB Verde Libre</t>
  </si>
  <si>
    <t>1084.0</t>
  </si>
  <si>
    <t>Samsung Galaxy XCover6 Pro 6/128GB Negro Libre VersiÃ³n Importada EU</t>
  </si>
  <si>
    <t>Galaxy XCover6</t>
  </si>
  <si>
    <t>623.71</t>
  </si>
  <si>
    <t>ZTE Blade A31 Plus 2/32GB Azul Libre</t>
  </si>
  <si>
    <t>84.9</t>
  </si>
  <si>
    <t>Samsung Galaxy S21 5G 128GB Gris Libre</t>
  </si>
  <si>
    <t>635.23</t>
  </si>
  <si>
    <t>SPC Smart Ultimate 3/64GB Negro Libre</t>
  </si>
  <si>
    <t>Ulefone Armor 8 Pro 8/128GB Rojo Libre</t>
  </si>
  <si>
    <t>Armor 8</t>
  </si>
  <si>
    <t>Cubot X70 12/256GB Tech Black Libre</t>
  </si>
  <si>
    <t>Samsung Galaxy A23 5G 4/128GB Blanco Libre VersiÃ³n Importada EU</t>
  </si>
  <si>
    <t>Samsung Galaxy S20 12/128GB 5G Cosmic Gray Libre</t>
  </si>
  <si>
    <t>701.09</t>
  </si>
  <si>
    <t>Xiaomi Redmi Note 11 Pro 5G 6/128GB Gris Libre</t>
  </si>
  <si>
    <t>283.47</t>
  </si>
  <si>
    <t>Samsung Galaxy S20 Ultra 12/128GB 5G Cosmic Gray Libre</t>
  </si>
  <si>
    <t>637.0</t>
  </si>
  <si>
    <t>Xiaomi Mi 10T Lite 5G 6/128GB Gris Libre</t>
  </si>
  <si>
    <t>Mi 10T</t>
  </si>
  <si>
    <t>203.0</t>
  </si>
  <si>
    <t>Huawei P30 6/128GB Aurora Libre</t>
  </si>
  <si>
    <t>239.98</t>
  </si>
  <si>
    <t>Cubot King Kong 5 Pro 4/64GB Negro/Naranja Libre</t>
  </si>
  <si>
    <t>King Kong 5</t>
  </si>
  <si>
    <t>206.34</t>
  </si>
  <si>
    <t>Samsung Galaxy A71 6/128GB Prism Crush Silver</t>
  </si>
  <si>
    <t>Xiaomi Redmi Note 10S 6/64GB Gris Libre</t>
  </si>
  <si>
    <t>258.3</t>
  </si>
  <si>
    <t>Samsung Galaxy Note 10 Plus 256GB Negro Libre</t>
  </si>
  <si>
    <t>Samsung Galaxy A13 A137 4/64GB Negro Libre VersiÃ³n Importada EU</t>
  </si>
  <si>
    <t>184.88</t>
  </si>
  <si>
    <t>TCL 305i 2/32GB Azul Libre</t>
  </si>
  <si>
    <t>84.1</t>
  </si>
  <si>
    <t>Apple iPhone 12 256GB Negro Libre</t>
  </si>
  <si>
    <t>Samsung Galaxy S21 FE 5G 8/256GB Verde Libre</t>
  </si>
  <si>
    <t>Oppo Find X3 Neo 12/256GB Plata Libre</t>
  </si>
  <si>
    <t>Apple iPhone 12 Pro 512GB Grafito Libre</t>
  </si>
  <si>
    <t>728.0</t>
  </si>
  <si>
    <t>Samsung Galaxy Z Flip4 8/128GB Azul Libre</t>
  </si>
  <si>
    <t>700.71</t>
  </si>
  <si>
    <t>Apple iPhone XR 64 GB Azul Libre</t>
  </si>
  <si>
    <t>Realme GT Master Edition 5G 6/128GB Gris Libre</t>
  </si>
  <si>
    <t>Apple iPhone XS 64Gb Plata Libre</t>
  </si>
  <si>
    <t>Apple iPhone SE 2022 64GB Blanco Estrella Libre</t>
  </si>
  <si>
    <t>529.0</t>
  </si>
  <si>
    <t>Vivo Y21s 4/128GB Midnight Blue Libre</t>
  </si>
  <si>
    <t>Y21s</t>
  </si>
  <si>
    <t>145.21</t>
  </si>
  <si>
    <t>Apple iPhone XS Max 64Gb Plata Libre</t>
  </si>
  <si>
    <t>308.01</t>
  </si>
  <si>
    <t>Realme GT2 Pro 12/256GB Verde Libre</t>
  </si>
  <si>
    <t>Samsung Galaxy S10 8/128GB Blanco LibreÂ Â </t>
  </si>
  <si>
    <t>536.05</t>
  </si>
  <si>
    <t>Ulefone Power Armor X11 Pro 4/64GB Negro Libre</t>
  </si>
  <si>
    <t>X11 Pro</t>
  </si>
  <si>
    <t>Xiaomi Redmi 10A 2/32GB Azul Libre</t>
  </si>
  <si>
    <t>110.3</t>
  </si>
  <si>
    <t>Samsung Galaxy A40 4/64GB Blanco</t>
  </si>
  <si>
    <t>Samsung Galaxy A40 4/64GB Negro Libre VersiÃ³n Importada EUÂ </t>
  </si>
  <si>
    <t>120.0</t>
  </si>
  <si>
    <t>Xiaomi 12 Lite 8/128GB Negro Libre</t>
  </si>
  <si>
    <t>567.04</t>
  </si>
  <si>
    <t>Xiaomi Redmi 10C 4/64GB Azul Libre</t>
  </si>
  <si>
    <t>Samsung Galaxy S22 5G 128GB Morado Libre + Cargador 25W</t>
  </si>
  <si>
    <t>Xiaomi 11 Lite 5G NE 8/128GB Azul Libre</t>
  </si>
  <si>
    <t>432.35</t>
  </si>
  <si>
    <t>Samsung Galaxy S21 FE 5G 6/128GB Lavanda Libre</t>
  </si>
  <si>
    <t>585.97</t>
  </si>
  <si>
    <t>Xiaomi 13 Lite 8/256GB Azul Libre</t>
  </si>
  <si>
    <t>589.57</t>
  </si>
  <si>
    <t>Xiaomi Redmi Note 11S 6/64GB Gris Libre</t>
  </si>
  <si>
    <t>OnePlus Nord 5G 12/256GB Gris Onix Libre</t>
  </si>
  <si>
    <t>386.99</t>
  </si>
  <si>
    <t>Honor X8 6/128GB Negro Libre</t>
  </si>
  <si>
    <t>X8</t>
  </si>
  <si>
    <t>Samsung Galaxy S8 64GB Plata Libre versiÃ³n espaÃ±ola</t>
  </si>
  <si>
    <t>Galaxy S8</t>
  </si>
  <si>
    <t>271.42</t>
  </si>
  <si>
    <t>Apple iPhone 12 Mini 64GB Negro Libre</t>
  </si>
  <si>
    <t>Realme 9i 4/128GB Negro Libre</t>
  </si>
  <si>
    <t>Cubot Pocket 4/64GB Rojo Libre</t>
  </si>
  <si>
    <t>Pocket</t>
  </si>
  <si>
    <t>149.96</t>
  </si>
  <si>
    <t>Apple iPhone XS 64Gb Dorado Libre</t>
  </si>
  <si>
    <t>SPC Smart 3 3/32GB Turquesa Libre</t>
  </si>
  <si>
    <t>Smart 3</t>
  </si>
  <si>
    <t>99.95</t>
  </si>
  <si>
    <t>Xiaomi Redmi Note 11 Pro 6/128GB Gris Grafito Libre</t>
  </si>
  <si>
    <t>Nothing Phone 1 8/128GB Negro Libre</t>
  </si>
  <si>
    <t>625.24</t>
  </si>
  <si>
    <t>Xiaomi Mi 9 6/128GB Azul Libre</t>
  </si>
  <si>
    <t>528.0</t>
  </si>
  <si>
    <t>Apple iPhone 12 Pro 512GB Azul PacÃ­fico Libre</t>
  </si>
  <si>
    <t>724.0</t>
  </si>
  <si>
    <t>Samsung Galaxy S23 Ultra 512GB AlgodÃ³n Libre</t>
  </si>
  <si>
    <t>1193.0</t>
  </si>
  <si>
    <t>Xiaomi Redmi 10 4/64GB Gris Libre</t>
  </si>
  <si>
    <t>229.94</t>
  </si>
  <si>
    <t>Huawei P30 Lite 4/128Gb Crystal Libre</t>
  </si>
  <si>
    <t>Crystal</t>
  </si>
  <si>
    <t>160.0</t>
  </si>
  <si>
    <t>Motorola Moto E20 2/32GB Gris Libre</t>
  </si>
  <si>
    <t>Oppo A74 6/128GB Azul Libre</t>
  </si>
  <si>
    <t>Samsung Galaxy A51 4/128GB Blanco Libre</t>
  </si>
  <si>
    <t>315.18</t>
  </si>
  <si>
    <t>Samsung Galaxy M13 4/128GB Naranja Libre</t>
  </si>
  <si>
    <t>OPPO A77 5G 6/128GB Azul Libre</t>
  </si>
  <si>
    <t>302.91</t>
  </si>
  <si>
    <t>OnePlus Nord CE 5G 8/128GB Charcoal Ink Libre</t>
  </si>
  <si>
    <t>376.78</t>
  </si>
  <si>
    <t>Apple iPhone SE 2022 64GB Medianoche Libre</t>
  </si>
  <si>
    <t>Samsung Galaxy A14 4/128GB Negro Libre VersiÃ³n Importada EU</t>
  </si>
  <si>
    <t>193.49</t>
  </si>
  <si>
    <t>Xiaomi Mi 11 Lite 5G 8/128GB Verde Libre</t>
  </si>
  <si>
    <t>392.68</t>
  </si>
  <si>
    <t>Xiaomi Redmi 12C 3/64GB Verde Libre</t>
  </si>
  <si>
    <t>Motorola Edge 30 Pro 5G 12/256GB Azul Libre</t>
  </si>
  <si>
    <t>886.95</t>
  </si>
  <si>
    <t>OPPO Find X3 Lite 8/128GB Azul Libre</t>
  </si>
  <si>
    <t>Ulefone Armor X6 2/16Gb Naranja Libre</t>
  </si>
  <si>
    <t>Armor X6</t>
  </si>
  <si>
    <t>106.92</t>
  </si>
  <si>
    <t>Oppo Find X3 Pro 12/256GB Azul Libre</t>
  </si>
  <si>
    <t>POCO C40 4/64GB Negro Libre</t>
  </si>
  <si>
    <t>Cubot King Kong Mini 3 6/128GB Negro Libre</t>
  </si>
  <si>
    <t>King Kong Mini 3</t>
  </si>
  <si>
    <t>191.0</t>
  </si>
  <si>
    <t>Google Pixel 4 XL 6/64GB Libre Negro</t>
  </si>
  <si>
    <t>Pixel 4</t>
  </si>
  <si>
    <t>283.81</t>
  </si>
  <si>
    <t>Realme X2 8/128GB Pearl White Libre</t>
  </si>
  <si>
    <t>X2</t>
  </si>
  <si>
    <t>Samsung Galaxy A33 5G 6/128GB Naranja Libre</t>
  </si>
  <si>
    <t>Apple iPhone 14 Pro Max 1TB Plata Libre</t>
  </si>
  <si>
    <t>Realme GT 5G 8/128GB Azul Libre</t>
  </si>
  <si>
    <t>GT</t>
  </si>
  <si>
    <t>497.02</t>
  </si>
  <si>
    <t>Samsung Galaxy S10 Lite 8/128GB Prism Black</t>
  </si>
  <si>
    <t>710.74</t>
  </si>
  <si>
    <t>Samsung Galaxy S22 5G 128GB Blanco Libre VersiÃ³n Importada EU</t>
  </si>
  <si>
    <t>599.91</t>
  </si>
  <si>
    <t>Huawei P30 Lite 4/128GB Azul Libre</t>
  </si>
  <si>
    <t>464.37</t>
  </si>
  <si>
    <t>Samsung Galaxy A52s 5G 6/128GB Blanco Libre</t>
  </si>
  <si>
    <t>339.0</t>
  </si>
  <si>
    <t>Xiaomi 12 Lite 5G 8/128GB Verde Libre</t>
  </si>
  <si>
    <t>realme X3 SuperZoom 12/256GB Blanco Ãrtico Libre</t>
  </si>
  <si>
    <t>325.01</t>
  </si>
  <si>
    <t>Ulefone Armor X9 Pro 4/64GB Verde Libre</t>
  </si>
  <si>
    <t>159.99</t>
  </si>
  <si>
    <t>Apple iPhone 8 Plus 64Gb Plata Libre</t>
  </si>
  <si>
    <t>195.0</t>
  </si>
  <si>
    <t>Motorola One Vision 4/128GB Azul Zafiro Dual Sim Libre</t>
  </si>
  <si>
    <t>One Vision</t>
  </si>
  <si>
    <t>350.0</t>
  </si>
  <si>
    <t>Samsung Galaxy A51 4/128GB Azul Libre</t>
  </si>
  <si>
    <t>Samsung Galaxy S20 FE 5G 6/128GB Verde Libre</t>
  </si>
  <si>
    <t>Xiaomi Redmi Note 5 64Gb Dorado</t>
  </si>
  <si>
    <t>Redmi Note 5</t>
  </si>
  <si>
    <t>168.77</t>
  </si>
  <si>
    <t>Apple iPhone XR 128Gb Azul Libre</t>
  </si>
  <si>
    <t>338.0</t>
  </si>
  <si>
    <t>Samsung Galaxy S21 Plus 5G 256GB Violeta Libre</t>
  </si>
  <si>
    <t>Samsung Galaxy S21 Ultra 5G 256GB Plata Libre</t>
  </si>
  <si>
    <t>457.0</t>
  </si>
  <si>
    <t>Cubot Pocket 4/64GB Negro Libre</t>
  </si>
  <si>
    <t>OPPO A76 4/128GB Glowing Blue Libre</t>
  </si>
  <si>
    <t>263.97</t>
  </si>
  <si>
    <t>Samsung Galaxy A52 5G 128Gb Violeta Libre</t>
  </si>
  <si>
    <t>572.23</t>
  </si>
  <si>
    <t>Xiaomi Redmi 10A 2/32GB Plata Libre</t>
  </si>
  <si>
    <t>96.22</t>
  </si>
  <si>
    <t>Apple iPhone XR 256GB Negro Libre</t>
  </si>
  <si>
    <t>367.37</t>
  </si>
  <si>
    <t>CAT S53 5G 6/128GB Rugerizado Negro Libre</t>
  </si>
  <si>
    <t>S53</t>
  </si>
  <si>
    <t>513.42</t>
  </si>
  <si>
    <t>Samsung Galaxy A23 5G 4/64GB Negro Libre</t>
  </si>
  <si>
    <t>282.12</t>
  </si>
  <si>
    <t>Samsung Galaxy S21 5G 128GB Rosa Libre</t>
  </si>
  <si>
    <t>865.36</t>
  </si>
  <si>
    <t>TCL 403 2/32GB Negro Libre</t>
  </si>
  <si>
    <t>Xiaomi Redmi 9C 3/64GB Gris Libre</t>
  </si>
  <si>
    <t>106.9</t>
  </si>
  <si>
    <t>Xiaomi Redmi 9C NFC 2/32GB Gris Libre</t>
  </si>
  <si>
    <t>95.9</t>
  </si>
  <si>
    <t>Xiaomi Redmi Note 11 4/64GB Azul Estelar Libre</t>
  </si>
  <si>
    <t>Samsung Galaxy S21 Ultra 5G 128GB Plata Libre</t>
  </si>
  <si>
    <t>822.0</t>
  </si>
  <si>
    <t>Samsung Galaxy A10 2/32GB Negro Libre</t>
  </si>
  <si>
    <t>Galaxy A10</t>
  </si>
  <si>
    <t>Xiaomi Redmi 9 4/64GB Gris Carbono Libre</t>
  </si>
  <si>
    <t>Redmi 9</t>
  </si>
  <si>
    <t>200.0</t>
  </si>
  <si>
    <t>POCO M5s 4/128GB Azul Libre + Xiaomi Mi Cargador Dual USB-A/USB-C 33W</t>
  </si>
  <si>
    <t>Apple iPhone 7 32GB Plata Libre</t>
  </si>
  <si>
    <t>110.0</t>
  </si>
  <si>
    <t>Xiaomi Redmi Note 9 4/128GB Verde Libre</t>
  </si>
  <si>
    <t>Redmi Note 9</t>
  </si>
  <si>
    <t>Huawei P50 Pro 8/256GB Golden Black Libre</t>
  </si>
  <si>
    <t>P50</t>
  </si>
  <si>
    <t>858.29</t>
  </si>
  <si>
    <t>Motorola Moto G42 6/128GB Verde Libre</t>
  </si>
  <si>
    <t>Moto G42</t>
  </si>
  <si>
    <t>Realme 9 Pro Plus 5G 6/128GB Negro Libre</t>
  </si>
  <si>
    <t>402.59</t>
  </si>
  <si>
    <t>Realme C35 4/64GB Verde Libre</t>
  </si>
  <si>
    <t>182.59</t>
  </si>
  <si>
    <t>Sony Xperia XZ2 Verde Libre</t>
  </si>
  <si>
    <t>Sony</t>
  </si>
  <si>
    <t>Xperia XZ2</t>
  </si>
  <si>
    <t>372.46</t>
  </si>
  <si>
    <t>Apple iPhone XS Max 64Gb Dorado Libre</t>
  </si>
  <si>
    <t>Samsung Galaxy A32 5G 4/64GB Negro Libre</t>
  </si>
  <si>
    <t>Samsung Galaxy S22 Ultra 5G 12/256GB Burdeos Libre</t>
  </si>
  <si>
    <t>975.01</t>
  </si>
  <si>
    <t>Samsung Galaxy S21 FE 5G 6/128GB Violeta Libre</t>
  </si>
  <si>
    <t>Xiaomi PocoPhone X3 Pro 6/128GB Negro Fantasma Libre</t>
  </si>
  <si>
    <t>364.63</t>
  </si>
  <si>
    <t>Samsung Galaxy Note 10 256GB Negro Libre</t>
  </si>
  <si>
    <t>897.82</t>
  </si>
  <si>
    <t>Samsung Galaxy S21 5G 256GB Rosa Libre</t>
  </si>
  <si>
    <t>realme 7 Pro 8/128GB Azul Libre</t>
  </si>
  <si>
    <t>Apple iPhone 14 Plus 512GB Amarillo Libre</t>
  </si>
  <si>
    <t>Motorola Moto E32 4/64GB Gris Libre</t>
  </si>
  <si>
    <t>Moto E32</t>
  </si>
  <si>
    <t>144.6</t>
  </si>
  <si>
    <t>Motorola Razr 2022 8/256GB Negro Libre</t>
  </si>
  <si>
    <t>Razr 2022</t>
  </si>
  <si>
    <t>Realme 8i 4/128GB Lila Libre</t>
  </si>
  <si>
    <t>Realme 9 8/128GB Negro Libre</t>
  </si>
  <si>
    <t>444.37</t>
  </si>
  <si>
    <t>Realme C25Y 4/128GB Azul Libre</t>
  </si>
  <si>
    <t>C25Y</t>
  </si>
  <si>
    <t>206.67</t>
  </si>
  <si>
    <t>Xiaomi Mi Note 10 Lite 6/128GB Blanco Glaciar</t>
  </si>
  <si>
    <t>Mi Note 10</t>
  </si>
  <si>
    <t>495.34</t>
  </si>
  <si>
    <t>Xiaomi Redmi Note 10 Pro 6/64GB Azul Libre</t>
  </si>
  <si>
    <t>Xiaomi Redmi Note 8T 4/64GB Gris Medianoche Libre</t>
  </si>
  <si>
    <t>Redmi Note 8T</t>
  </si>
  <si>
    <t>Xiaomi Redmi Note 9 Pro 6/128GB Gris Interestelar Libre</t>
  </si>
  <si>
    <t>168.58</t>
  </si>
  <si>
    <t>Xiaomi Redmi Note 9 Pro 6/64GB Verde Tropical Libre</t>
  </si>
  <si>
    <t>310.74</t>
  </si>
  <si>
    <t>Apple iPhone 13 Mini 256GB (PRODUCT)RED Libre</t>
  </si>
  <si>
    <t>Apple iPhone 13 Mini 512GB Blanco Estrella Libre</t>
  </si>
  <si>
    <t>Apple iPhone 14 512GB Amarillo Libre</t>
  </si>
  <si>
    <t>Apple iPhone 14 Pro 1TB Morado Oscuro Libre</t>
  </si>
  <si>
    <t>Samsung Galaxy S20 12/128GB 5G Cloud Pink Libre</t>
  </si>
  <si>
    <t>1281.61</t>
  </si>
  <si>
    <t>Samsung Galaxy Z Flip4 8/256GB Gris + Cargador de Pared 25W + Galaxy Tab A8 10.5" 32GB WiFi Gris</t>
  </si>
  <si>
    <t>1162.93</t>
  </si>
  <si>
    <t>Samsung Galaxy Z Fold4 12/512GB Negro Libre + Cargador de Pared 25W + Galaxy Tab A8 10.5" 32GB WiFi</t>
  </si>
  <si>
    <t>1922.93</t>
  </si>
  <si>
    <t>Xiaomi 13 8/256GB Negro Libre + Cable USB-C a Jack</t>
  </si>
  <si>
    <t>758.68</t>
  </si>
  <si>
    <t>Xiaomi Redmi 9AT 2/32GB Gris Libre</t>
  </si>
  <si>
    <t>99.5</t>
  </si>
  <si>
    <t>Hammer Explorer Plus Eco 4/64GB Naranja</t>
  </si>
  <si>
    <t>Hammer</t>
  </si>
  <si>
    <t>Explorer Plus Eco</t>
  </si>
  <si>
    <t>235.22</t>
  </si>
  <si>
    <t>Motorola Edge 30 Neo 8/128GB Very Peri Libre</t>
  </si>
  <si>
    <t>Nokia XR20 5G 4/64GB Azul Libre</t>
  </si>
  <si>
    <t>XR20</t>
  </si>
  <si>
    <t>348.04</t>
  </si>
  <si>
    <t>POCO M5s 4/64GB Azul Libre</t>
  </si>
  <si>
    <t>189.9</t>
  </si>
  <si>
    <t>Apple iPhone 12 Pro Max 512GB Grafito Libre</t>
  </si>
  <si>
    <t>Realme C21Y 4/64GB Azul Libre</t>
  </si>
  <si>
    <t>152.59</t>
  </si>
  <si>
    <t>Huawei P20 Pro Dual Sim Negro Libre</t>
  </si>
  <si>
    <t>P20</t>
  </si>
  <si>
    <t>185.0</t>
  </si>
  <si>
    <t>Apple iPhone 12 Mini 64GB PÃºrpura Libre</t>
  </si>
  <si>
    <t>POCO C40 4/64GB Verde Libre</t>
  </si>
  <si>
    <t>Realme X50 Pro 5G 12/256GB Rojo RÃºstico Libre</t>
  </si>
  <si>
    <t>X50 Pro</t>
  </si>
  <si>
    <t>Samsung Galaxy A33 5G 6/128GB Azul Libre VersiÃ³n Importada EU</t>
  </si>
  <si>
    <t>319.34</t>
  </si>
  <si>
    <t>Xiaomi Mi 10T Pro 5G 8/128GB Plata Libre</t>
  </si>
  <si>
    <t>682.59</t>
  </si>
  <si>
    <t>Apple iPhone XS 512Gb Plata Libre</t>
  </si>
  <si>
    <t>OnePlus Nord 5G 12/256GB Blue Marble Libre</t>
  </si>
  <si>
    <t>365.0</t>
  </si>
  <si>
    <t>Samsung Galaxy S10+ 128GB Negro Ceramic Libre</t>
  </si>
  <si>
    <t>281.0</t>
  </si>
  <si>
    <t>Samsung Galaxy S10+ 128GB Negro LibreÂ VersiÃ³n Importada EU</t>
  </si>
  <si>
    <t>670.0</t>
  </si>
  <si>
    <t>Apple iPhone XR 64 GB Coral Libre</t>
  </si>
  <si>
    <t>Huawei P30 6/128GB Breathing Crystal Libre</t>
  </si>
  <si>
    <t>OPPO A16 3/32GB Negro Libre</t>
  </si>
  <si>
    <t>A16</t>
  </si>
  <si>
    <t>186.52</t>
  </si>
  <si>
    <t>Realme 7 5G 8/128GB Azul Libre</t>
  </si>
  <si>
    <t>Samsung Galaxy S22 5G 128GB Verde Libre VersiÃ³n Importada EU</t>
  </si>
  <si>
    <t>716.13</t>
  </si>
  <si>
    <t>Vivo Y72 5G 8/128GB NÃ¡car Libre</t>
  </si>
  <si>
    <t>Y72</t>
  </si>
  <si>
    <t>324.59</t>
  </si>
  <si>
    <t>Xiaomi Redmi 12C 4/128GB Azul Libre VersiÃ³n Internacional</t>
  </si>
  <si>
    <t>173.16</t>
  </si>
  <si>
    <t>Apple iPhone XR 64GB Azul Libre</t>
  </si>
  <si>
    <t>Huawei P20 Pro Dual Sim PÃºrpura Libre</t>
  </si>
  <si>
    <t>620.0</t>
  </si>
  <si>
    <t>Oppo Reno 2 8/256GB Luminous Black Libre</t>
  </si>
  <si>
    <t>Reno 2</t>
  </si>
  <si>
    <t>198.0</t>
  </si>
  <si>
    <t>Xiaomi Mi 11 5G 8/256GB Azul Libre</t>
  </si>
  <si>
    <t>Realme C25Y 4/128GB Negro Libre</t>
  </si>
  <si>
    <t>Samsung Galaxy A34 5G Enterprise Edition 6/128GB Negro Libre</t>
  </si>
  <si>
    <t>328.68</t>
  </si>
  <si>
    <t>Ulefone Power Armor 19 12/256GB Negro Libre</t>
  </si>
  <si>
    <t>Power Armor 19</t>
  </si>
  <si>
    <t>505.9</t>
  </si>
  <si>
    <t>Hammer Explorer Pro 6/128GB Negro/Naranja Libre</t>
  </si>
  <si>
    <t>Explorer</t>
  </si>
  <si>
    <t>260.0</t>
  </si>
  <si>
    <t>Samsung Galaxy A22 5G 4/128GB Gris Libre</t>
  </si>
  <si>
    <t>Samsung Galaxy A50 4/128GB Blanco Libre</t>
  </si>
  <si>
    <t>Samsung Galaxy M13 4/64GB Verde Libre VersiÃ³n Importada EU</t>
  </si>
  <si>
    <t>164.11</t>
  </si>
  <si>
    <t>Samsung Galaxy S23 Plus 512GB Lila Libre + Cargador 25W</t>
  </si>
  <si>
    <t>Xiaomi 11T 5G 8/256GB Azul Libre</t>
  </si>
  <si>
    <t>661.85</t>
  </si>
  <si>
    <t>Huawei Nova 10 8/128GB Negro Libre</t>
  </si>
  <si>
    <t>Nova 10</t>
  </si>
  <si>
    <t>Xiaomi Redmi Note 11 Pro 5G 6/128GB Gris Grafito Libre</t>
  </si>
  <si>
    <t>284.89</t>
  </si>
  <si>
    <t>Motorola Moto G31 4/64GB Gris Libre</t>
  </si>
  <si>
    <t>Moto G31</t>
  </si>
  <si>
    <t>165.99</t>
  </si>
  <si>
    <t>Motorola Moto G6 3/32GB Azul Indigo</t>
  </si>
  <si>
    <t>Moto G6</t>
  </si>
  <si>
    <t>Qubo X-626 4/64GB Azul Libre</t>
  </si>
  <si>
    <t>Qubo</t>
  </si>
  <si>
    <t>X-626</t>
  </si>
  <si>
    <t>103.39</t>
  </si>
  <si>
    <t>Samsung Galaxy A04s 3/32GB Verde Libre VersiÃ³n Importada EU</t>
  </si>
  <si>
    <t>139.98</t>
  </si>
  <si>
    <t>Samsung Galaxy A70 6/128GB Azul Libre</t>
  </si>
  <si>
    <t>Galaxy A70</t>
  </si>
  <si>
    <t>Xiaomi Redmi Note 9 3/64GB Blanco Libre</t>
  </si>
  <si>
    <t>246.95</t>
  </si>
  <si>
    <t>Realme GT2 12/256GB Verde Libre</t>
  </si>
  <si>
    <t>Apple iPhone 12 256GB Blanco Libre</t>
  </si>
  <si>
    <t>Honor Magic 4 Lite 5G 6/128GB Negro Libre</t>
  </si>
  <si>
    <t>354.89</t>
  </si>
  <si>
    <t>Honor X8a 6/128GB Midnight Black Libre</t>
  </si>
  <si>
    <t>185.8</t>
  </si>
  <si>
    <t>Blackview A60 Pro 3/16GB Negro Libre</t>
  </si>
  <si>
    <t>Blackview</t>
  </si>
  <si>
    <t>A60</t>
  </si>
  <si>
    <t>109.32</t>
  </si>
  <si>
    <t>SPC Discovery 3/64GB Dark Matter Libre</t>
  </si>
  <si>
    <t>Discovery</t>
  </si>
  <si>
    <t>109.9</t>
  </si>
  <si>
    <t>Ulefone Armor 8 Pro 8/128GB Negro Libre</t>
  </si>
  <si>
    <t>Xiaomi Redmi 10 4/128GB Gris Libre</t>
  </si>
  <si>
    <t>227.5</t>
  </si>
  <si>
    <t>Xiaomi Redmi Note 8 2021 4/64GB Negro Libre</t>
  </si>
  <si>
    <t>Redmi Note 8</t>
  </si>
  <si>
    <t>Apple iPhone 13 Pro Max 512GB Azul Sierra Libre</t>
  </si>
  <si>
    <t>Apple iPhone XS Max 512Gb Dorado Libre</t>
  </si>
  <si>
    <t>488.01</t>
  </si>
  <si>
    <t>OPPO A76 4/128GB Glowing Black Libre</t>
  </si>
  <si>
    <t>OnePlus Nord CE 5G 12/256GB Blue Void Libre</t>
  </si>
  <si>
    <t>436.31</t>
  </si>
  <si>
    <t>Realme 9 Pro Plus 5G 6/128GB Verde Libre</t>
  </si>
  <si>
    <t>Ulefone Armor X6 2/16Gb Negro Libre</t>
  </si>
  <si>
    <t>119.61</t>
  </si>
  <si>
    <t>Xiaomi Redmi Note 11 Pro 6/64GB Azul Estelar Libre</t>
  </si>
  <si>
    <t>Apple iPhone XS 256Gb Plata Libre</t>
  </si>
  <si>
    <t>CAT S75 5G 6/128GB Negro Libre</t>
  </si>
  <si>
    <t>S75</t>
  </si>
  <si>
    <t>550.8</t>
  </si>
  <si>
    <t>Honor X6 4/64GB Midnight Black Libre</t>
  </si>
  <si>
    <t>X6</t>
  </si>
  <si>
    <t>POCO M5s 4/128GB Blanco Libre + Xiaomi Mi Cargador Dual USB-A/USB-C 33W</t>
  </si>
  <si>
    <t>Poco M4 Pro 8/256GB Negro Libre</t>
  </si>
  <si>
    <t>359.38</t>
  </si>
  <si>
    <t>Realme GT2 8/128GB Negro Libre</t>
  </si>
  <si>
    <t>SPC Smart 2 1/16GB Rojo Libre</t>
  </si>
  <si>
    <t>Smart 2</t>
  </si>
  <si>
    <t>70.68</t>
  </si>
  <si>
    <t>Xiaomi Redmi 10 4/64GB Azul Libre</t>
  </si>
  <si>
    <t>Xiaomi Redmi Note 11 6/128GB Azul Estelar Libre</t>
  </si>
  <si>
    <t>259.99</t>
  </si>
  <si>
    <t>Apple iPhone 12 Mini 256GB Negro Libre</t>
  </si>
  <si>
    <t>Samsung Galaxy A42 5G 4/128GB Negro Libre</t>
  </si>
  <si>
    <t>Galaxy A42</t>
  </si>
  <si>
    <t>591.86</t>
  </si>
  <si>
    <t>Cubot Note 8 2/16GB Verde Libre</t>
  </si>
  <si>
    <t>Note 8</t>
  </si>
  <si>
    <t>Samsung Galaxy A13 5G A136 4/64GB Blanco Libre</t>
  </si>
  <si>
    <t>182.21</t>
  </si>
  <si>
    <t>Samsung Galaxy S21 FE 5G 8/256GB Blanco Libre</t>
  </si>
  <si>
    <t>Huawei Nova 9 8/128GB Negro Libre</t>
  </si>
  <si>
    <t>Nova 9</t>
  </si>
  <si>
    <t>349.85</t>
  </si>
  <si>
    <t>Apple iPhone XR 256GB Blanco Libre</t>
  </si>
  <si>
    <t>438.0</t>
  </si>
  <si>
    <t>Cubot J20 2/16GB Negro Libre</t>
  </si>
  <si>
    <t>J20</t>
  </si>
  <si>
    <t>84.95</t>
  </si>
  <si>
    <t>Motorola Moto G31 4/128GB Gris Libre</t>
  </si>
  <si>
    <t>Samsung Galaxy A04s 3/32GB Blanco Libre</t>
  </si>
  <si>
    <t>137.99</t>
  </si>
  <si>
    <t>Samsung Galaxy A13 A137 3/32GB Blanco Libre</t>
  </si>
  <si>
    <t>171.49</t>
  </si>
  <si>
    <t>Samsung Galaxy Note 20 8/256GB Mystic Gray Libre</t>
  </si>
  <si>
    <t>1187.46</t>
  </si>
  <si>
    <t>Samsung Galaxy S20 FE 5G 6/128GB Naranja Libre</t>
  </si>
  <si>
    <t>Apple iPhone 11 Pro Max 512GB Gris Espacial Libre</t>
  </si>
  <si>
    <t>607.0</t>
  </si>
  <si>
    <t>Apple iPhone 8 Plus 256GB Plata Libre</t>
  </si>
  <si>
    <t>Alcatel 1SE 2021 6/64GB Verde Libre</t>
  </si>
  <si>
    <t>1SE</t>
  </si>
  <si>
    <t>226.98</t>
  </si>
  <si>
    <t>Samsung Galaxy A53 5G 8/256GB Blanco Libre</t>
  </si>
  <si>
    <t>Xiaomi Mi 10T 5G 6/128GB Plata Libre</t>
  </si>
  <si>
    <t>Huawei Mate 20 Lite 4/64GB Negro Libre</t>
  </si>
  <si>
    <t>Mate 20</t>
  </si>
  <si>
    <t>316.71</t>
  </si>
  <si>
    <t>Samsung Galaxy A13 A137 3/32GB Azul Libre</t>
  </si>
  <si>
    <t>156.94</t>
  </si>
  <si>
    <t>Xiaomi 12 5G 8/128GB PÃºrpura Libre</t>
  </si>
  <si>
    <t>799.99</t>
  </si>
  <si>
    <t>Xiaomi Redmi 10A 4/128GB Azul Libre</t>
  </si>
  <si>
    <t>175.22</t>
  </si>
  <si>
    <t>Apple iPhone 11 Pro Max 256GB Oro Libre</t>
  </si>
  <si>
    <t>559.0</t>
  </si>
  <si>
    <t>Apple iPhone SE 2022 256GB Medianoche Libre</t>
  </si>
  <si>
    <t>Apple iPhone XR 128 GB Coral Libre</t>
  </si>
  <si>
    <t>358.99</t>
  </si>
  <si>
    <t>OPPO A17 4/64GB Azul Libre</t>
  </si>
  <si>
    <t>OnePlus 8T 8/128GB Verde Aguamarina Libre</t>
  </si>
  <si>
    <t>8T</t>
  </si>
  <si>
    <t>698.0</t>
  </si>
  <si>
    <t>Samsung Galaxy A22 5G 4/64GB Negro Libre</t>
  </si>
  <si>
    <t>Samsung Galaxy S10+ 128Gb Blanco Libre VersiÃ³n Importada EUR</t>
  </si>
  <si>
    <t>Vivo Y33s 8/128GB Azul Libre</t>
  </si>
  <si>
    <t>Y33s</t>
  </si>
  <si>
    <t>314.6</t>
  </si>
  <si>
    <t>Apple iPhone 12 Mini 256GB Blanco Libre</t>
  </si>
  <si>
    <t>Huawei P Smart 2020 4/128GB Negro Libre</t>
  </si>
  <si>
    <t>P Smart 2020</t>
  </si>
  <si>
    <t>372.44</t>
  </si>
  <si>
    <t>Realme X50 5G 6/128GB Jungle Green Libre</t>
  </si>
  <si>
    <t>X50</t>
  </si>
  <si>
    <t>Samsung Galaxy A13 3/32GB Blanco Libre</t>
  </si>
  <si>
    <t>159.94</t>
  </si>
  <si>
    <t>Samsung Galaxy A23 5G 4/64GB Azul Libre</t>
  </si>
  <si>
    <t>234.9</t>
  </si>
  <si>
    <t>Xiaomi Redmi 12C 3/32GB Gris Libre</t>
  </si>
  <si>
    <t>Apple iPhone 11 128GB Amarillo Libre</t>
  </si>
  <si>
    <t>447.0</t>
  </si>
  <si>
    <t>Asus ROG Phone 5 12/256GB 5G Negro Libre</t>
  </si>
  <si>
    <t>Asus</t>
  </si>
  <si>
    <t>ROG Phone 5</t>
  </si>
  <si>
    <t>789.0</t>
  </si>
  <si>
    <t>Huawei P30 6/128GB Black Libre</t>
  </si>
  <si>
    <t>Huawei P30 Lite 4/128GB Negro Libre</t>
  </si>
  <si>
    <t>368.81</t>
  </si>
  <si>
    <t>OnePlus 9 Pro 5G 8/128GB Negro Libre</t>
  </si>
  <si>
    <t>769.87</t>
  </si>
  <si>
    <t>Samsung Galaxy A32 5G 4/128GB Negro Libre</t>
  </si>
  <si>
    <t>333.0</t>
  </si>
  <si>
    <t>Apple iPhone 11 64GB Amarillo Libre</t>
  </si>
  <si>
    <t>Apple iPhone XR 64GB Negro Libre</t>
  </si>
  <si>
    <t>465.0</t>
  </si>
  <si>
    <t>Cat B35 4GB Negro Libre</t>
  </si>
  <si>
    <t>B35</t>
  </si>
  <si>
    <t>116.99</t>
  </si>
  <si>
    <t>Huawei Mate 20 4GB/128GB Dual Sim Negro Libre</t>
  </si>
  <si>
    <t>Samsung Galaxy S23 Plus 256GB Negro Libre + Cargador 25W</t>
  </si>
  <si>
    <t>Apple iPhone 12 Mini 64GB Blanco Libre</t>
  </si>
  <si>
    <t>Huawei Nova 8i 6/128GB Negro Libre</t>
  </si>
  <si>
    <t>POCO F4 GT 8/128GB Negro Libre</t>
  </si>
  <si>
    <t>612.07</t>
  </si>
  <si>
    <t>Realme X2 Pro 8/128GB Neptune Blue Libre</t>
  </si>
  <si>
    <t>Samsung Galaxy Z Flip4 8/512GB Gris Libre</t>
  </si>
  <si>
    <t>797.0</t>
  </si>
  <si>
    <t>Ulefone Power Armor 16 Pro 4/64GB Negro Libre</t>
  </si>
  <si>
    <t>Power Armor 16</t>
  </si>
  <si>
    <t>241.0</t>
  </si>
  <si>
    <t>Ulefone Power Armor 18T 5G 12/256GB Negro Libre</t>
  </si>
  <si>
    <t>Power Armor 18T</t>
  </si>
  <si>
    <t>792.19</t>
  </si>
  <si>
    <t>Motorola Moto Edge 20 PRO 5G 12/256GB Azul Libre</t>
  </si>
  <si>
    <t>618.21</t>
  </si>
  <si>
    <t>Realme 9 Pro 5G 6/128GB Negro Libre</t>
  </si>
  <si>
    <t>332.59</t>
  </si>
  <si>
    <t>Cubot King Kong 6 4/64GB Negro Libre</t>
  </si>
  <si>
    <t>King Kong 6</t>
  </si>
  <si>
    <t>Black Shark 4 8/128GB Gris Libre</t>
  </si>
  <si>
    <t>528.84</t>
  </si>
  <si>
    <t>Honor 70 Lite 5G 4/128GB Negro Libre</t>
  </si>
  <si>
    <t>251.55</t>
  </si>
  <si>
    <t>Samsung Galaxy S20 Plus 8/128GB Cloud Blue Libre</t>
  </si>
  <si>
    <t>600.0</t>
  </si>
  <si>
    <t>Samsung Galaxy S21 5G 128GB Blanco Libre</t>
  </si>
  <si>
    <t>Xiaomi Redmi Note 8T 3/32GB Azul Estelar Libre</t>
  </si>
  <si>
    <t>Xiaomi Redmi Note 10 Pro 8/256GB Azul Glaciar Libre</t>
  </si>
  <si>
    <t>Oppo Reno4 Pro 5G 12/256GB Space Black Libre</t>
  </si>
  <si>
    <t>597.99</t>
  </si>
  <si>
    <t>Realme 9i 4/64GB Negro Libre</t>
  </si>
  <si>
    <t>Samsung Galaxy A13 5G A136 4/64GB Azul Libre</t>
  </si>
  <si>
    <t>Xiaomi 12T 8/128GB Negro Libre</t>
  </si>
  <si>
    <t>Apple iPhone 11 Pro 512GB Gris Espacial Libre</t>
  </si>
  <si>
    <t>Oppo Reno2 Z 8/128GB Luminous Black Libre</t>
  </si>
  <si>
    <t>Reno2 Z</t>
  </si>
  <si>
    <t>Xiaomi Redmi Note 10 5G 4/64Gb Gris Libre</t>
  </si>
  <si>
    <t>Microsoft Surface Duo 6/256GB Blanco Libre</t>
  </si>
  <si>
    <t>Microsoft</t>
  </si>
  <si>
    <t>Surface Duo</t>
  </si>
  <si>
    <t>552.39</t>
  </si>
  <si>
    <t>POCO M4 Pro 6/128GB Azul Libre</t>
  </si>
  <si>
    <t>312.26</t>
  </si>
  <si>
    <t>Realme 9 Pro 5G 6/128GB Azul Libre</t>
  </si>
  <si>
    <t>340.42</t>
  </si>
  <si>
    <t>Realme C21Y 3/32GB Azul Libre</t>
  </si>
  <si>
    <t>155.04</t>
  </si>
  <si>
    <t>Realme C21Y 3/32GB Negro Libre</t>
  </si>
  <si>
    <t>132.59</t>
  </si>
  <si>
    <t>Realme C31 3/32GB Verde Libre</t>
  </si>
  <si>
    <t>Samsung Galaxy A12 128Gb Negro Libre</t>
  </si>
  <si>
    <t>Galaxy A12</t>
  </si>
  <si>
    <t>240.27</t>
  </si>
  <si>
    <t>Samsung Galaxy M12 64GB Negro Libre</t>
  </si>
  <si>
    <t>Galaxy M12</t>
  </si>
  <si>
    <t>Samsung Galaxy S10+ 512GB Negro Ceramic Libre</t>
  </si>
  <si>
    <t>Samsung Galaxy S21 Plus 5G 256GB Plata Libre</t>
  </si>
  <si>
    <t>1531.16</t>
  </si>
  <si>
    <t>Samsung Galaxy S23 Plus 256GB Verde Libre</t>
  </si>
  <si>
    <t>1357.57</t>
  </si>
  <si>
    <t>Vivo Y01 3/32GB Elegant Black Libre</t>
  </si>
  <si>
    <t>Y01</t>
  </si>
  <si>
    <t>120.08</t>
  </si>
  <si>
    <t>Xiaomi Mi 8 6/64GB Dual Sim Blanco Libre</t>
  </si>
  <si>
    <t>331.93</t>
  </si>
  <si>
    <t>Xiaomi Mi A2 Lite 3/32GB 4G Dual Sim Dorado Libre</t>
  </si>
  <si>
    <t>Mi A2</t>
  </si>
  <si>
    <t>164.0</t>
  </si>
  <si>
    <t>Xiaomi Redmi 10 4/128GB Azul Libre</t>
  </si>
  <si>
    <t>209.28</t>
  </si>
  <si>
    <t>Xiaomi Redmi Note 10 4/128GB Blanco Libre</t>
  </si>
  <si>
    <t>Xiaomi Redmi Note 10 Pro 6/64GB Gris Libre</t>
  </si>
  <si>
    <t>Xiaomi Redmi Note 11 Pro Plus 5G 6/128GB Gris Libre</t>
  </si>
  <si>
    <t>581.32</t>
  </si>
  <si>
    <t>Xiaomi Redmi Note 11S 5G 6/128GB Negro Medianoche Libre</t>
  </si>
  <si>
    <t>233.18</t>
  </si>
  <si>
    <t>Xiaomi Redmi Note 8 2021 4/64GB Blanco Libre</t>
  </si>
  <si>
    <t>221.15</t>
  </si>
  <si>
    <t>realme 8 6/128GB Negro Punk Libre</t>
  </si>
  <si>
    <t>Black Shark 5 8/128GB 5G Gris Libre</t>
  </si>
  <si>
    <t>Honor X6 4/64GB Ocean Blue Libre</t>
  </si>
  <si>
    <t>135.0</t>
  </si>
  <si>
    <t>Xiaomi Redmi 9T 4/128GB Azul Libre</t>
  </si>
  <si>
    <t>254.74</t>
  </si>
  <si>
    <t>Oppo Find X2 Lite 8/128GB 5G Negro Libre</t>
  </si>
  <si>
    <t>212.0</t>
  </si>
  <si>
    <t>Samsung Galaxy Z Flip4 8/256GB Gris Libre</t>
  </si>
  <si>
    <t>869.0</t>
  </si>
  <si>
    <t>Xiaomi Mi 10 8/256GB Gris Crepuscular Libre</t>
  </si>
  <si>
    <t>289.0</t>
  </si>
  <si>
    <t>Samsung Galaxy S22 5G 256GB Morado Libre VersiÃ³n Importada EU</t>
  </si>
  <si>
    <t>802.61</t>
  </si>
  <si>
    <t>Oppo A94 5G 8/128GB Negro Libre</t>
  </si>
  <si>
    <t>A94</t>
  </si>
  <si>
    <t>Realme C35 4/128GB Negro Libre</t>
  </si>
  <si>
    <t>Samsung Galaxy S21 Ultra 5G 512GB Negro Libre</t>
  </si>
  <si>
    <t>542.0</t>
  </si>
  <si>
    <t>Xiaomi Mi 11i 5G 8/256GB Plata Libre</t>
  </si>
  <si>
    <t>Blackview BL5000 5G 8/128GB Negro/Naranja Libre</t>
  </si>
  <si>
    <t>BL5000</t>
  </si>
  <si>
    <t>377.91</t>
  </si>
  <si>
    <t>Huawei P40 Lite 6/128GB Crush Green Libre</t>
  </si>
  <si>
    <t>355.92</t>
  </si>
  <si>
    <t>Realme 8 Pro 8/128GB Azul Infinito Libre</t>
  </si>
  <si>
    <t>254.0</t>
  </si>
  <si>
    <t>Realme C33 4/64GB Negro Libre</t>
  </si>
  <si>
    <t>Samsung Galaxy A23 5G 4/64GB Blanco Libre VersiÃ³n Importada EU</t>
  </si>
  <si>
    <t>229.9</t>
  </si>
  <si>
    <t>Samsung Galaxy S22 Ultra 5G 256GB Negro Libre + Cargador 25W</t>
  </si>
  <si>
    <t>1098.99</t>
  </si>
  <si>
    <t>Xiaomi 11 Lite 5G NE 8/128GB Negro Libre</t>
  </si>
  <si>
    <t>461.82</t>
  </si>
  <si>
    <t>Xiaomi Mi 9 6/128GB Negro Libre</t>
  </si>
  <si>
    <t>Xiaomi Redmi Note 10 Pro 8/128GB Gris Libre</t>
  </si>
  <si>
    <t>412.6</t>
  </si>
  <si>
    <t>realme 8 5G 6/128GB Azul Libre</t>
  </si>
  <si>
    <t>Apple iPhone 13 Pro 128GB Grafito Libre</t>
  </si>
  <si>
    <t>Apple iPhone 13 Pro 256GB Oro Libre</t>
  </si>
  <si>
    <t>Apple iPhone 13 Pro Max 1TB Azul Sierra Libre</t>
  </si>
  <si>
    <t>1839.0</t>
  </si>
  <si>
    <t>Huawei P30 Lite 4/128GB Blanco Libre</t>
  </si>
  <si>
    <t>Samsung Galaxy A20e 3/32GB Azul Libre</t>
  </si>
  <si>
    <t>99.99</t>
  </si>
  <si>
    <t>Samsung Galaxy A50 4/128GB Azul Libre VersiÃ³n Importada EU</t>
  </si>
  <si>
    <t>261.0</t>
  </si>
  <si>
    <t>Samsung Galaxy A70 6/128GB Negro Libre</t>
  </si>
  <si>
    <t>Samsung Galaxy S10e Azul Libre VersiÃ³n Importada EU</t>
  </si>
  <si>
    <t>Samsung Galaxy S20 FE 6/128GB Verde Libre VersiÃ³n Importada EU</t>
  </si>
  <si>
    <t>244.0</t>
  </si>
  <si>
    <t>Apple iPhone 12 256GB Verde Libre</t>
  </si>
  <si>
    <t>Realme 9 Pro 5G 6/128GB Verde Libre</t>
  </si>
  <si>
    <t>Samsung Galaxy A13 4/128GB Blanco Libre</t>
  </si>
  <si>
    <t>248.82</t>
  </si>
  <si>
    <t>Samsung Galaxy XCover 5 Enterprise Edition 4/64GB Negro Libre</t>
  </si>
  <si>
    <t>Galaxy XCover 5</t>
  </si>
  <si>
    <t>264.68</t>
  </si>
  <si>
    <t>Samsung Galaxy Z Flip4 8/128GB Rosa Libre</t>
  </si>
  <si>
    <t>714.0</t>
  </si>
  <si>
    <t>Xiaomi 12T Pro 8/256GB Negro Libre</t>
  </si>
  <si>
    <t>879.0</t>
  </si>
  <si>
    <t>Apple iPhone 12 Pro Max 512GB Azul PacÃ­fico Libre</t>
  </si>
  <si>
    <t>835.0</t>
  </si>
  <si>
    <t>Apple iPhone 7 Plus 32GB Plata Libre</t>
  </si>
  <si>
    <t>160.95</t>
  </si>
  <si>
    <t>Huawei P30 Pro 8/128GB Mystic Blue Libre</t>
  </si>
  <si>
    <t>Realme X50 Pro 5G 8/128GB Verde Musgo Libre</t>
  </si>
  <si>
    <t>715.59</t>
  </si>
  <si>
    <t>Xiaomi Mi 10T Pro 5G 8/128GB Negro Libre</t>
  </si>
  <si>
    <t>321.0</t>
  </si>
  <si>
    <t>Xiaomi Redmi 10 4/64GB Blanco Libre</t>
  </si>
  <si>
    <t>221.89</t>
  </si>
  <si>
    <t>Xiaomi Redmi 9A 2/32GB Azul Celeste</t>
  </si>
  <si>
    <t>Vivo Y72 5G 8/128GB Negro Libre</t>
  </si>
  <si>
    <t>258.56</t>
  </si>
  <si>
    <t>ZTE Blade A52 Lite 2/32GB Verde Libre</t>
  </si>
  <si>
    <t>Cubot King Kong Mini 2 3/32GB Rojo Libre</t>
  </si>
  <si>
    <t>King Kong Mini 2</t>
  </si>
  <si>
    <t>148.24</t>
  </si>
  <si>
    <t>Samsung Galaxy A53 5G 8/256GB Azul Libre</t>
  </si>
  <si>
    <t>559.36</t>
  </si>
  <si>
    <t>Samsung Galaxy S22 Plus 5G 256GB Negro Libre</t>
  </si>
  <si>
    <t>Samsung Galaxy S21 Ultra 5G 512GB Plata Libre</t>
  </si>
  <si>
    <t>577.0</t>
  </si>
  <si>
    <t>Vivo X90 Pro 12/256GB Legendary Black Libre</t>
  </si>
  <si>
    <t>X90</t>
  </si>
  <si>
    <t>996.98</t>
  </si>
  <si>
    <t>Xiaomi Mi 9T Pro 6/128GB Negro Libre</t>
  </si>
  <si>
    <t>559.56</t>
  </si>
  <si>
    <t>Huawei P40 Lite 6/128GB Midnight Black Libre</t>
  </si>
  <si>
    <t>356.76</t>
  </si>
  <si>
    <t>Realme GT2 Pro 12/256GB Blanco Libre</t>
  </si>
  <si>
    <t>Samsung Galaxy A14 4/128GB Verde Libre VersiÃ³n Importada EU</t>
  </si>
  <si>
    <t>Xiaomi 11T Pro 5G 8/128GB Azul Libre</t>
  </si>
  <si>
    <t>649.99</t>
  </si>
  <si>
    <t>Xiaomi 12X 8/256GB 5G Azul Libre</t>
  </si>
  <si>
    <t>12X</t>
  </si>
  <si>
    <t>773.5</t>
  </si>
  <si>
    <t>OPPO A57 4/64GB Negro Libre</t>
  </si>
  <si>
    <t>A57</t>
  </si>
  <si>
    <t>157.66</t>
  </si>
  <si>
    <t>OPPO Reno6 5G 8/128GB Azul Libre</t>
  </si>
  <si>
    <t>Samsung Galaxy S20 FE 5G 8/256GB Azul Libre</t>
  </si>
  <si>
    <t>Samsung Galaxy S22 Enterprise Edition 5G 128GB Negro Libre</t>
  </si>
  <si>
    <t>Samsung Galaxy S9 PÃºrpura Libre ImportaciÃ³n EU</t>
  </si>
  <si>
    <t>Apple iPhone 11 256GB Verde Libre</t>
  </si>
  <si>
    <t>550.01</t>
  </si>
  <si>
    <t>Honor Magic4 Pro 5G 8/256GB Negro Libre</t>
  </si>
  <si>
    <t>Magic4</t>
  </si>
  <si>
    <t>Oppo Reno4 5G 8/128GB Space Black Libre</t>
  </si>
  <si>
    <t>OnePlus 9 5G 12/256GB Astral Black Libre</t>
  </si>
  <si>
    <t>Oppo A53s 4/128GB Electric Black Libre</t>
  </si>
  <si>
    <t>A53s</t>
  </si>
  <si>
    <t>POCO X4 Pro 5G 8/256GB Azul Libre</t>
  </si>
  <si>
    <t>450.87</t>
  </si>
  <si>
    <t>Realme C30 3/32GB Negro Libre</t>
  </si>
  <si>
    <t>Ulefone Armor X5 Pro 4/64GB Negro Libre</t>
  </si>
  <si>
    <t>193.2</t>
  </si>
  <si>
    <t>Xiaomi Redmi Note 9 3/64GB Gris Libre</t>
  </si>
  <si>
    <t>Samsung Galaxy A21s 3/32GB Negro Libre</t>
  </si>
  <si>
    <t>Galaxy A21s</t>
  </si>
  <si>
    <t>144.99</t>
  </si>
  <si>
    <t>Huawei Nova 10 8/128GB Plata Libre</t>
  </si>
  <si>
    <t>631.1</t>
  </si>
  <si>
    <t>Huawei P30 Pro 8/128GB Breathing Crystal Libre</t>
  </si>
  <si>
    <t>849.88</t>
  </si>
  <si>
    <t>OPPO A16s 4/64GB Azul Libre</t>
  </si>
  <si>
    <t>Samsung Galaxy S20 FE 6/128GB Blanco Libre</t>
  </si>
  <si>
    <t>640.72</t>
  </si>
  <si>
    <t>Samsung Galaxy Z Fold3 5G 256GB Plata Libre</t>
  </si>
  <si>
    <t>Xiaomi Redmi 10 5G 4/64GB Gris Grafito Libre</t>
  </si>
  <si>
    <t>Apple iPhone 7 128GB Dorado Rosa Libre</t>
  </si>
  <si>
    <t>Apple iPhone 11 Pro 256GB Oro Libre</t>
  </si>
  <si>
    <t>519.01</t>
  </si>
  <si>
    <t>Oppo Find X2 Pro 12/512GB Negro Libre</t>
  </si>
  <si>
    <t>Samsung Galaxy S20 FE 6/128GB Verde Libre</t>
  </si>
  <si>
    <t>Samsung Galaxy S21 FE 5G 2022 6/128GB Gris Libre + Cargador</t>
  </si>
  <si>
    <t>Samsung Galaxy XCover6 Pro Enterprise Edition 5G 6/128GB Negro Libre</t>
  </si>
  <si>
    <t>579.7</t>
  </si>
  <si>
    <t>Samsung Galaxy Z Flip3 5G 8/128GB Negro</t>
  </si>
  <si>
    <t>1087.57</t>
  </si>
  <si>
    <t>TCL 20 R 5G 4/64GB Azul Libre</t>
  </si>
  <si>
    <t>Ulefone Power Armor 14 Pro 6/128GB Negro Libre</t>
  </si>
  <si>
    <t>Power Armor 14</t>
  </si>
  <si>
    <t>311.03</t>
  </si>
  <si>
    <t>Xiaomi Mi 10T Pro 5G 8/256GB Plata Libre</t>
  </si>
  <si>
    <t>Xiaomi Mi Note 10 6/128GB Verde Libre</t>
  </si>
  <si>
    <t>Apple iPhone 12 Mini 128GB PÃºrpura Libre</t>
  </si>
  <si>
    <t>Cubot King Kong Mini 2 Pro 4/64GB Naranja Libre</t>
  </si>
  <si>
    <t>OPPO A96 8/128GB Azul Libre</t>
  </si>
  <si>
    <t>240.0</t>
  </si>
  <si>
    <t>Oppo Find X2 Neo 12/256GB 5G Azul Libre</t>
  </si>
  <si>
    <t>Samsung Galaxy A12 64Gb Blanco Libre</t>
  </si>
  <si>
    <t>Xiaomi Redmi Note 11 Pro 6/128GB Blanco Polar Libre</t>
  </si>
  <si>
    <t>Apple iPhone 13 Pro 256GB Grafito Libre</t>
  </si>
  <si>
    <t>Xiaomi Redmi 9A 2/32GB Azul Libre</t>
  </si>
  <si>
    <t>111.8</t>
  </si>
  <si>
    <t>Apple iPhone 11 256GB Malva Libre</t>
  </si>
  <si>
    <t>Apple iPhone 11 Pro Max 512GB Oro Libre</t>
  </si>
  <si>
    <t>608.0</t>
  </si>
  <si>
    <t>Apple iPhone 11 Pro Max 512GB Plata Libre</t>
  </si>
  <si>
    <t>645.99</t>
  </si>
  <si>
    <t>Apple iPhone 11 Pro Max 64GB Oro Libre</t>
  </si>
  <si>
    <t>Apple iPhone 12 Mini 256GB Azul Libre</t>
  </si>
  <si>
    <t>Apple iPhone 12 Mini 64GB Verde Libre</t>
  </si>
  <si>
    <t>Apple iPhone 13 Pro 512GB Oro Libre</t>
  </si>
  <si>
    <t>1509.0</t>
  </si>
  <si>
    <t>Apple iPhone 7 128GB Plata Libre</t>
  </si>
  <si>
    <t>Apple iPhone 7 32GB  Dorado Libre</t>
  </si>
  <si>
    <t>168.0</t>
  </si>
  <si>
    <t>Apple iPhone 7 Plus 32GB Dorado Libre</t>
  </si>
  <si>
    <t>Apple iPhone SE 128GB (PRODUCT)RED Libre</t>
  </si>
  <si>
    <t>311.38</t>
  </si>
  <si>
    <t>Apple iPhone XR 128GB Coral Libre</t>
  </si>
  <si>
    <t>339.01</t>
  </si>
  <si>
    <t>Apple iPhone XR 256GB (PRODUCT)RED Libre</t>
  </si>
  <si>
    <t>428.0</t>
  </si>
  <si>
    <t>Apple iPhone XR 64GB Coral Libre</t>
  </si>
  <si>
    <t>Apple iPhone XS 256Gb Gris Espacial Libre</t>
  </si>
  <si>
    <t>367.01</t>
  </si>
  <si>
    <t>Apple iPhone XS Max 512Gb Gris Espacial Libre</t>
  </si>
  <si>
    <t>Asus Zenfone 7 Pro 8/256GB Aurora Black Libre</t>
  </si>
  <si>
    <t>Zenfone 7</t>
  </si>
  <si>
    <t>444.72</t>
  </si>
  <si>
    <t>Huawei P Smart 2019 3GB/64GB Dual Sim Aurora Blue Libre</t>
  </si>
  <si>
    <t>P Smart 2019</t>
  </si>
  <si>
    <t>OnePlus 6 8/128GB Mirror Black Libre</t>
  </si>
  <si>
    <t>244.43</t>
  </si>
  <si>
    <t>OnePlus 8 Pro 8/128 GB Onyx Black Libre</t>
  </si>
  <si>
    <t>Samsung Galaxy A12 (A127) 64GB Negro LibreÂ </t>
  </si>
  <si>
    <t>Samsung Galaxy A12 64Gb Azul Libre</t>
  </si>
  <si>
    <t>Samsung Galaxy A21s 3/32GB Azul Libre VersiÃ³n Importada EU</t>
  </si>
  <si>
    <t>253.0</t>
  </si>
  <si>
    <t>Samsung Galaxy A40 4/64GB Azul Libre VersiÃ³n Importada EUÂ </t>
  </si>
  <si>
    <t>Samsung Galaxy A52s 5G 6/128GB Violeta Libre</t>
  </si>
  <si>
    <t>Samsung Galaxy J5 2017 Negro Libre</t>
  </si>
  <si>
    <t>Galaxy J5</t>
  </si>
  <si>
    <t>Samsung Galaxy Note 8 4G 64GB Dual Sim Dorado Libre</t>
  </si>
  <si>
    <t>Samsung Galaxy S20 FE 6/128GB Naranja Libre</t>
  </si>
  <si>
    <t>Samsung Galaxy Z Flip4 8/256GB Rosa + Cargador de Pared 25W + Galaxy Tab A8 10.5" 32GB WiFi Gris</t>
  </si>
  <si>
    <t>Xiaomi Mi 10 8/128GB Gris Crepuscular Libre</t>
  </si>
  <si>
    <t>Xiaomi Mi 10 Lite 5G 6/128GB Azul Libre</t>
  </si>
  <si>
    <t>Xiaomi Mi 10 Lite 5G 6/128GB Gris CÃ³smico Libre</t>
  </si>
  <si>
    <t>Xiaomi Mi 10 Lite 5G 6/128GB Gris Libre</t>
  </si>
  <si>
    <t>Xiaomi Mi 9T 6/64GB Dual Sim Azul Libre</t>
  </si>
  <si>
    <t>Xiaomi Redmi Note 10 Pro 8/128GB Gris Libre + Cable USB-C a Jack</t>
  </si>
  <si>
    <t>Xiaomi Redmi Note 9 Pro 6/128 GB Verde Tropical Libre</t>
  </si>
  <si>
    <t>213.0</t>
  </si>
  <si>
    <t>Apple iPhone 13 Pro 512GB Grafito Libre</t>
  </si>
  <si>
    <t>Apple iPhone 13 Pro Max 1TB Grafito Libre</t>
  </si>
  <si>
    <t>Apple iPhone 7 32GB Dorado Rosa Libre</t>
  </si>
  <si>
    <t>Apple iPhone 7 Plus 32GB Dorado Rosa Libre</t>
  </si>
  <si>
    <t>Apple iPhone 7 Plus 32GB Negro Mate Libre</t>
  </si>
  <si>
    <t>Huawei Y6p 3/64GB Negro Libre</t>
  </si>
  <si>
    <t>Y6p</t>
  </si>
  <si>
    <t>Nokia 5.4 4/64GB Noche Polar Libre VersiÃ³n Importada</t>
  </si>
  <si>
    <t>5.4</t>
  </si>
  <si>
    <t>1499.0</t>
  </si>
  <si>
    <t>OPPO Reno8 Pro 5G 8/256GB Negro Libre + Cable USB 3.1 Type-C</t>
  </si>
  <si>
    <t>529.98</t>
  </si>
  <si>
    <t>OnePlus 7 Pro 8GB/256GB Azul Libre</t>
  </si>
  <si>
    <t>655.0</t>
  </si>
  <si>
    <t>OnePlus 7T 8/128GB Azul Glaciar Libre</t>
  </si>
  <si>
    <t>7T</t>
  </si>
  <si>
    <t>534.0</t>
  </si>
  <si>
    <t>Oppo Find X2 Lite 8/128GB 5G Blanco Libre</t>
  </si>
  <si>
    <t>Samsung Galaxy A12 (A127) 64GB Azul LibreÂ </t>
  </si>
  <si>
    <t>Samsung Galaxy A21s 3/32GB Azul Libre</t>
  </si>
  <si>
    <t>Samsung Galaxy S10e Blanco Libre</t>
  </si>
  <si>
    <t>Samsung Galaxy S20 Plus 12/128GB 5G Cloud White Libre</t>
  </si>
  <si>
    <t>Samsung Galaxy Z Fold4 12/256GB Verde Libre + Cargador de Pared 25W + Galaxy Tab A8 10.5" 32GB WiFi</t>
  </si>
  <si>
    <t>1802.94</t>
  </si>
  <si>
    <t>Xiaomi Redmi Note 10 4/128GB Gris Libre</t>
  </si>
  <si>
    <t>159.88</t>
  </si>
  <si>
    <t>Nokia C2 2nd Edition 2/32GB Azul Libre</t>
  </si>
  <si>
    <t>111.89</t>
  </si>
  <si>
    <t>ASUS ZenFone 9 5G 8/128GB Negro Medianoche Libre</t>
  </si>
  <si>
    <t>ZenFone 9</t>
  </si>
  <si>
    <t>Alcatel 1B 2/32GB Negro Libre</t>
  </si>
  <si>
    <t>1B</t>
  </si>
  <si>
    <t>BQ Aquaris C 2GB/16GB Negro Libre</t>
  </si>
  <si>
    <t>BQ</t>
  </si>
  <si>
    <t>Aquaris C</t>
  </si>
  <si>
    <t>140.76</t>
  </si>
  <si>
    <t>Black Shark 4 8/128GB Negro Libre</t>
  </si>
  <si>
    <t>400.18</t>
  </si>
  <si>
    <t>Black Shark 5 8/128GB 5G Negro Libre</t>
  </si>
  <si>
    <t>Blackview A100 6/128GB Azul Libre</t>
  </si>
  <si>
    <t>A100</t>
  </si>
  <si>
    <t>224.18</t>
  </si>
  <si>
    <t>Blackview A100 6/128GB Negro Libre</t>
  </si>
  <si>
    <t>Blackview A100 6/128GB Rosa Libre</t>
  </si>
  <si>
    <t>224.12</t>
  </si>
  <si>
    <t>Blackview A100 6/128GB Verde Libre</t>
  </si>
  <si>
    <t>Blackview A55 3/16GB Azul Libre</t>
  </si>
  <si>
    <t>A55</t>
  </si>
  <si>
    <t>130.72</t>
  </si>
  <si>
    <t>Blackview A55 3/16GB Negro Libre</t>
  </si>
  <si>
    <t>129.62</t>
  </si>
  <si>
    <t>Blackview A55 3/16GB Verde Libre</t>
  </si>
  <si>
    <t>Blackview A55 Pro 4/64GB Negro Libre</t>
  </si>
  <si>
    <t>157.54</t>
  </si>
  <si>
    <t>Blackview A70 3/32GB Negro Libre</t>
  </si>
  <si>
    <t>A70</t>
  </si>
  <si>
    <t>146.54</t>
  </si>
  <si>
    <t>Blackview A80 2/16GB Dual SIM Interstellar Black Libre</t>
  </si>
  <si>
    <t>A80</t>
  </si>
  <si>
    <t>133.35</t>
  </si>
  <si>
    <t>Blackview A80 2/16GB Dual SIM Modern Red Libre</t>
  </si>
  <si>
    <t>131.74</t>
  </si>
  <si>
    <t>Blackview A80 Pro 4/64GB Negro Libre</t>
  </si>
  <si>
    <t>223.78</t>
  </si>
  <si>
    <t>Blackview A90 4/64GB Azul Libre</t>
  </si>
  <si>
    <t>A90</t>
  </si>
  <si>
    <t>177.86</t>
  </si>
  <si>
    <t>Blackview A90 4/64GB Lila Libre</t>
  </si>
  <si>
    <t>Blackview A90 4/64GB Naranja Libre</t>
  </si>
  <si>
    <t>Blackview A90 4/64GB Negro Libre</t>
  </si>
  <si>
    <t>Blackview BL5000 5G 8/128GB Negro Libre</t>
  </si>
  <si>
    <t>Blackview BV4900 3/32GB Negro Libre</t>
  </si>
  <si>
    <t>BV4900</t>
  </si>
  <si>
    <t>Blackview BV6300 Pro 6/128GB Verde Libre</t>
  </si>
  <si>
    <t>BV6300</t>
  </si>
  <si>
    <t>224.0</t>
  </si>
  <si>
    <t>Blackview BV6600 4/64GB Negro Libre</t>
  </si>
  <si>
    <t>BV6600</t>
  </si>
  <si>
    <t>252.29</t>
  </si>
  <si>
    <t>Blackview BV6600 4/64GB Verde Libre</t>
  </si>
  <si>
    <t>220.95</t>
  </si>
  <si>
    <t>Blackview BV6600 Pro 4/64GB Negro Libre</t>
  </si>
  <si>
    <t>389.08</t>
  </si>
  <si>
    <t>Blackview BV6600 Pro 4/64GB Verde Libre</t>
  </si>
  <si>
    <t>382.57</t>
  </si>
  <si>
    <t>Blackview BV9900E 6/128GB Negro Libre</t>
  </si>
  <si>
    <t>BV9900E</t>
  </si>
  <si>
    <t>490.24</t>
  </si>
  <si>
    <t>Blackview Bv4900 Pro 4GB/64GB Negro/Naranja</t>
  </si>
  <si>
    <t>190.58</t>
  </si>
  <si>
    <t>CAT S42 H+ 3/32GB Rugerizado Negro Libre</t>
  </si>
  <si>
    <t>S42 H+</t>
  </si>
  <si>
    <t>309.06</t>
  </si>
  <si>
    <t>Crosscall Action-X5 4/64GB Rugerizado Negro Libre</t>
  </si>
  <si>
    <t>Crosscall</t>
  </si>
  <si>
    <t>Action-X5</t>
  </si>
  <si>
    <t>633.0</t>
  </si>
  <si>
    <t>Crosscall CORE-M5 3/32GB Negro Libre</t>
  </si>
  <si>
    <t>CORE-M5</t>
  </si>
  <si>
    <t>410.0</t>
  </si>
  <si>
    <t>Crosscall CORE-X5 4/64GB Negro Libre</t>
  </si>
  <si>
    <t>CORE-X5</t>
  </si>
  <si>
    <t>607.19</t>
  </si>
  <si>
    <t>Crosscall Core-X4 3/32GB Libre</t>
  </si>
  <si>
    <t>Core-X4</t>
  </si>
  <si>
    <t>487.09</t>
  </si>
  <si>
    <t>Cubot J20 2/16GB Verde Libre</t>
  </si>
  <si>
    <t>Cubot King Kong 5 4/32GB Negro Libre</t>
  </si>
  <si>
    <t>185.72</t>
  </si>
  <si>
    <t>Cubot King Kong Mini 2 Pro 4/64GB Rojo Libre</t>
  </si>
  <si>
    <t>170.13</t>
  </si>
  <si>
    <t>Cubot Max 3 4/64GB Negro Libre</t>
  </si>
  <si>
    <t>Max 3</t>
  </si>
  <si>
    <t>202.26</t>
  </si>
  <si>
    <t>Cubot Max 3 4/64GB Verde Libre</t>
  </si>
  <si>
    <t>180.82</t>
  </si>
  <si>
    <t>Cubot Note 30 4/64GB Negro Libre</t>
  </si>
  <si>
    <t>Note 30</t>
  </si>
  <si>
    <t>Cubot Note 30 4/64GB Verde Libre</t>
  </si>
  <si>
    <t>Cubot Note 8 2/16GB Negro Libre</t>
  </si>
  <si>
    <t>Cubot Note 9 3/32GB Negro Libre</t>
  </si>
  <si>
    <t>Note 9</t>
  </si>
  <si>
    <t>155.55</t>
  </si>
  <si>
    <t>Cubot Note 9 3/32GB Verde Libre</t>
  </si>
  <si>
    <t>154.11</t>
  </si>
  <si>
    <t>Cubot P50 6/128GB Negro Libre</t>
  </si>
  <si>
    <t>Cubot P50 6/128GB Verde Libre</t>
  </si>
  <si>
    <t>Cubot P60 6/128GB Negro Libre</t>
  </si>
  <si>
    <t>Cubot Pocket 3 4/64GB Negro Libre</t>
  </si>
  <si>
    <t>175.43</t>
  </si>
  <si>
    <t>Cubot Pocket 3 4/64GB Verde Libre</t>
  </si>
  <si>
    <t>Cubot Pocket 4/64GB Verde Libre</t>
  </si>
  <si>
    <t>149.94</t>
  </si>
  <si>
    <t>Doro 8050 16GB Gris Libre</t>
  </si>
  <si>
    <t>Doro</t>
  </si>
  <si>
    <t>179.47</t>
  </si>
  <si>
    <t>Doro 8100 2/32GB Smartphone para Personas Mayores Gris Libre + Doro Watch Reloj Smartwatch Negro</t>
  </si>
  <si>
    <t>291.88</t>
  </si>
  <si>
    <t>Doro 8100 2/32GB Smartphone para Personas Mayores Gris Libre + Doro Watch Reloj Smartwatch Rosa</t>
  </si>
  <si>
    <t>Fairphone 3+ 4GB/64GB Negro Libre</t>
  </si>
  <si>
    <t>Fairphone</t>
  </si>
  <si>
    <t>3+</t>
  </si>
  <si>
    <t>634.19</t>
  </si>
  <si>
    <t>Funker W5.5 Pro 2/16GB Azul</t>
  </si>
  <si>
    <t>Funker</t>
  </si>
  <si>
    <t>W5.5</t>
  </si>
  <si>
    <t>220.78</t>
  </si>
  <si>
    <t>Gigaset GS195LS 2/32GB Negro Libre</t>
  </si>
  <si>
    <t>Gigaset</t>
  </si>
  <si>
    <t>GS195LS</t>
  </si>
  <si>
    <t>186.65</t>
  </si>
  <si>
    <t>Gigaset GX290 3/32GB Libre</t>
  </si>
  <si>
    <t>GX290</t>
  </si>
  <si>
    <t>294.89</t>
  </si>
  <si>
    <t>Gigaset GX290 Plus 4/64GB Negro Libre</t>
  </si>
  <si>
    <t>275.5</t>
  </si>
  <si>
    <t>Google Pixel 3a XL 4/64GB Libre Negro</t>
  </si>
  <si>
    <t>Pixel 3a</t>
  </si>
  <si>
    <t>187.4</t>
  </si>
  <si>
    <t>Hammer Blade 3 4/64GB Negro Libre</t>
  </si>
  <si>
    <t>Blade 3</t>
  </si>
  <si>
    <t>Hammer Construction 6/128GB Rugerizado Negro/Plata Libre</t>
  </si>
  <si>
    <t>Construction</t>
  </si>
  <si>
    <t>317.88</t>
  </si>
  <si>
    <t>Hammer Energy 2 3/32GB Negro Libre</t>
  </si>
  <si>
    <t>Energy 2</t>
  </si>
  <si>
    <t>272.98</t>
  </si>
  <si>
    <t>Hammer Energy 2 3/32GB Plata Libre</t>
  </si>
  <si>
    <t>244.77</t>
  </si>
  <si>
    <t>Hammer Energy 2 ECO 3/32GB Rugerizado Negro/Naranja Libre</t>
  </si>
  <si>
    <t>160.51</t>
  </si>
  <si>
    <t>Hammer Energy 2 ECO 3/32GB Rugerizado Negro/Plata Libre</t>
  </si>
  <si>
    <t>Hammer Explorer 3/32GB Negro/Naranja Libre</t>
  </si>
  <si>
    <t>528.46</t>
  </si>
  <si>
    <t>Hammer Explorer Plus Eco 4/64GB Plata Libre</t>
  </si>
  <si>
    <t>Hammer Extreme Pack Energy 2 ECO 3/32GB Rugerizado Negro/Naranja Libre</t>
  </si>
  <si>
    <t>179.42</t>
  </si>
  <si>
    <t>Hammer Extreme Pack Energy 2 ECO 3/32GB Rugerizado Negro/Plata Libre</t>
  </si>
  <si>
    <t>179.21</t>
  </si>
  <si>
    <t>Hammer Iron 3 3/32GB Naranja Libre</t>
  </si>
  <si>
    <t>Iron 3</t>
  </si>
  <si>
    <t>169.9</t>
  </si>
  <si>
    <t>Hammer Iron 3 3/32GB Negro/Plata</t>
  </si>
  <si>
    <t>Hammer Iron 3 Extreme Pack 3/32GB Rugerizado Negro/Naranja Libre</t>
  </si>
  <si>
    <t>Extreme</t>
  </si>
  <si>
    <t>188.6</t>
  </si>
  <si>
    <t>Hammer Iron 3 Extreme Pack 3/32GB Rugerizado Negro/Plata Libre</t>
  </si>
  <si>
    <t>Hammer Iron 4 4/32GB Rugerizado Gris/Naranja Libre</t>
  </si>
  <si>
    <t>Iron 4</t>
  </si>
  <si>
    <t>197.91</t>
  </si>
  <si>
    <t>Hammer Iron 4 4/32GB Rugerizado Gris/Plata Libre</t>
  </si>
  <si>
    <t>Hammer Iron 4 Extreme Pack 4/32GB Rugerizado Negro/Naranja Libre</t>
  </si>
  <si>
    <t>216.53</t>
  </si>
  <si>
    <t>Hammer Iron 4 Extreme Pack 4/32GB Rugerizado Negro/Plata Libre</t>
  </si>
  <si>
    <t>Hammer MyPhone Blade 5G 6/128GB Negro Libre</t>
  </si>
  <si>
    <t>MyPhone Blade</t>
  </si>
  <si>
    <t>539.68</t>
  </si>
  <si>
    <t>Honor 10 Lite 3/64GB Negro Libre</t>
  </si>
  <si>
    <t>272.92</t>
  </si>
  <si>
    <t>Honor 20 Lite 4/128GB Dual Sim Negro Libre</t>
  </si>
  <si>
    <t>297.7</t>
  </si>
  <si>
    <t>Honor 70 5G 8/128GB Negro Libre</t>
  </si>
  <si>
    <t>566.43</t>
  </si>
  <si>
    <t>Honor 70 5G 8/128GB Verde Libre</t>
  </si>
  <si>
    <t>Honor Magic4 Lite 4G 6/128GB Azul Libre</t>
  </si>
  <si>
    <t>300.89</t>
  </si>
  <si>
    <t>Honor Magic4 Pro 5G 8/256GB Cian Libre</t>
  </si>
  <si>
    <t>2271.28</t>
  </si>
  <si>
    <t>Honor Magic5 Lite 5G 6/128GB Midnight Black Libre</t>
  </si>
  <si>
    <t>303.53</t>
  </si>
  <si>
    <t>Honor View 20 6/128GB Azul Libre +  Silicon Protective Case</t>
  </si>
  <si>
    <t>View 20</t>
  </si>
  <si>
    <t>483.33</t>
  </si>
  <si>
    <t>Honor X7 4/128GB Azul Libre</t>
  </si>
  <si>
    <t>Honor X7a 4/128GB Midnight Black Libre</t>
  </si>
  <si>
    <t>X7a</t>
  </si>
  <si>
    <t>235.79</t>
  </si>
  <si>
    <t>Honor X7a 4/128GB Ocean Blue Libre</t>
  </si>
  <si>
    <t>216.77</t>
  </si>
  <si>
    <t>Honor X7a 4/128GB Titanium Silver Libre</t>
  </si>
  <si>
    <t>173.64</t>
  </si>
  <si>
    <t>Honor X8 6/128GB Ocean Blue Libre</t>
  </si>
  <si>
    <t>299.33</t>
  </si>
  <si>
    <t>Huawei Mate 10 Lite 64GB Dual Sim Dorado Libre</t>
  </si>
  <si>
    <t>Mate 10</t>
  </si>
  <si>
    <t>300.72</t>
  </si>
  <si>
    <t>Huawei Mate 10 Negro Libre</t>
  </si>
  <si>
    <t>312.2</t>
  </si>
  <si>
    <t>Huawei Mate 30 Pro 8/256GB Libre</t>
  </si>
  <si>
    <t>Mate 30</t>
  </si>
  <si>
    <t>Huawei Nova 5T 6/128GB Black Libre</t>
  </si>
  <si>
    <t>Nova 5T</t>
  </si>
  <si>
    <t>523.59</t>
  </si>
  <si>
    <t>Huawei Nova 5T 6/128GB Blue Libre</t>
  </si>
  <si>
    <t>661.79</t>
  </si>
  <si>
    <t>Huawei P Smart 2019 3GB/64GB Dual Sim Midnight Black Libre</t>
  </si>
  <si>
    <t>266.68</t>
  </si>
  <si>
    <t>Huawei P Smart 2020 4/128GB Verde Libre</t>
  </si>
  <si>
    <t>358.55</t>
  </si>
  <si>
    <t>Huawei P Smart 2021 4/128GB Negro Libre</t>
  </si>
  <si>
    <t>P Smart</t>
  </si>
  <si>
    <t>316.81</t>
  </si>
  <si>
    <t>Huawei P Smart 2021 4/128GB Verde Libre</t>
  </si>
  <si>
    <t>356.26</t>
  </si>
  <si>
    <t>Huawei P Smart Plus 2019 3/64GB Dual Sim Negro Libre</t>
  </si>
  <si>
    <t>Huawei P20 4/128GB Negro Libre</t>
  </si>
  <si>
    <t>466.81</t>
  </si>
  <si>
    <t>Huawei P20 4/64 GB PÃºrpura Twilight</t>
  </si>
  <si>
    <t>431.49</t>
  </si>
  <si>
    <t>Huawei P30 Lite 6/256Gb Crystal Libre</t>
  </si>
  <si>
    <t>552.62</t>
  </si>
  <si>
    <t>Huawei P30 Pro 8/128GB Aurora Libre</t>
  </si>
  <si>
    <t>Huawei P30 Pro New Edition 8/256GB Plata Libre</t>
  </si>
  <si>
    <t>Huawei P40 5G 8/128GB Dorado Libre</t>
  </si>
  <si>
    <t>652.29</t>
  </si>
  <si>
    <t>Huawei P40 5G 8/128GB Negro Libre</t>
  </si>
  <si>
    <t>781.71</t>
  </si>
  <si>
    <t>Huawei P40 5G 8/128GB Plata Libre</t>
  </si>
  <si>
    <t>Huawei P40 Lite 5G 6/128GB Negro Libre</t>
  </si>
  <si>
    <t>508.78</t>
  </si>
  <si>
    <t>Huawei P40 Lite 5G 6/128GB Plata Libre</t>
  </si>
  <si>
    <t>425.07</t>
  </si>
  <si>
    <t>Huawei P40 Lite 6/128GB Rosa Sakura Libre</t>
  </si>
  <si>
    <t>386.33</t>
  </si>
  <si>
    <t>Huawei P40 Lite E 4/64GB Negro Libre</t>
  </si>
  <si>
    <t>314.64</t>
  </si>
  <si>
    <t>Huawei P40 Pro 5G 8/256GB Dorado Libre</t>
  </si>
  <si>
    <t>897.32</t>
  </si>
  <si>
    <t>Huawei P8 Lite 2017 Blanco Libre</t>
  </si>
  <si>
    <t>P8</t>
  </si>
  <si>
    <t>198.23</t>
  </si>
  <si>
    <t>Huawei P8 Lite 2017 Negro Libre</t>
  </si>
  <si>
    <t>248.0</t>
  </si>
  <si>
    <t>Huawei Y6 2019 2/32GB Amber Brown Libre</t>
  </si>
  <si>
    <t>Y6</t>
  </si>
  <si>
    <t>Huawei Y6 2019 2/32GB Midnight Black Libre</t>
  </si>
  <si>
    <t>Huawei Y6p 3/64Gb Verde Libre</t>
  </si>
  <si>
    <t>273.67</t>
  </si>
  <si>
    <t>LG V40 ThinQ 6/128GB Dual Sim Azul Libre</t>
  </si>
  <si>
    <t>LG</t>
  </si>
  <si>
    <t>V40 ThinQ</t>
  </si>
  <si>
    <t>570.74</t>
  </si>
  <si>
    <t>Maxcom MS572 3/32GB Negro Libre</t>
  </si>
  <si>
    <t>Maxcom</t>
  </si>
  <si>
    <t>MS572</t>
  </si>
  <si>
    <t>123.88</t>
  </si>
  <si>
    <t>Motorola Defy 4/64GB Negro Libre</t>
  </si>
  <si>
    <t>Defy</t>
  </si>
  <si>
    <t>262.36</t>
  </si>
  <si>
    <t>Motorola Edge 20 8/128GB Gris Libre</t>
  </si>
  <si>
    <t>479.0</t>
  </si>
  <si>
    <t>Motorola Edge 20 Lite 6/128GB Gris Libre</t>
  </si>
  <si>
    <t>429.83</t>
  </si>
  <si>
    <t>Motorola Edge 20 Lite 8/128GB Gris Libre</t>
  </si>
  <si>
    <t>Motorola Edge 30 5G 8/128GB Meteor Grey Libre</t>
  </si>
  <si>
    <t>410.87</t>
  </si>
  <si>
    <t>Motorola Moto E20 2/32GB Gris Grafito Libre</t>
  </si>
  <si>
    <t>144.01</t>
  </si>
  <si>
    <t>Motorola Moto G31 4/128GB Azul Libre</t>
  </si>
  <si>
    <t>Motorola Moto G32 4/128GB Gris Libre</t>
  </si>
  <si>
    <t>Motorola Moto G41 4/128GB Negro Libre</t>
  </si>
  <si>
    <t>Moto G41</t>
  </si>
  <si>
    <t>132.7</t>
  </si>
  <si>
    <t>Motorola Moto G41 6/128GB Negro Libre</t>
  </si>
  <si>
    <t>312.77</t>
  </si>
  <si>
    <t>Motorola Moto G42 4/128GB Rosa Libre</t>
  </si>
  <si>
    <t>288.0</t>
  </si>
  <si>
    <t>Motorola Moto G51 5G 4/128GB Azul Oscuro Libre</t>
  </si>
  <si>
    <t>Moto G51</t>
  </si>
  <si>
    <t>271.11</t>
  </si>
  <si>
    <t>Motorola Moto G5s Plus Dorado Libre</t>
  </si>
  <si>
    <t>Moto G5s</t>
  </si>
  <si>
    <t>192.09</t>
  </si>
  <si>
    <t>Motorola Moto G5s Plus Gris Libre</t>
  </si>
  <si>
    <t>Motorola Moto G62 5G 6/128GB Gris Libre</t>
  </si>
  <si>
    <t>320.72</t>
  </si>
  <si>
    <t>Motorola One Zoom 4GB/128GB PÃºrpura Libre</t>
  </si>
  <si>
    <t>One Zoom</t>
  </si>
  <si>
    <t>338.93</t>
  </si>
  <si>
    <t>Motorola Razr 5G 8/256GB Negro Libre</t>
  </si>
  <si>
    <t>Razr 5G</t>
  </si>
  <si>
    <t>897.06</t>
  </si>
  <si>
    <t>Nokia 3.4 3/64GB CarbÃ³n Libre</t>
  </si>
  <si>
    <t>3.4</t>
  </si>
  <si>
    <t>285.12</t>
  </si>
  <si>
    <t>Nokia 7 Plus Negro Libre</t>
  </si>
  <si>
    <t>265.99</t>
  </si>
  <si>
    <t>Nokia C20 2/32GB Azul Libre</t>
  </si>
  <si>
    <t>C20</t>
  </si>
  <si>
    <t>135.52</t>
  </si>
  <si>
    <t>Nokia C21 2/32GB Gris Libre</t>
  </si>
  <si>
    <t>C21</t>
  </si>
  <si>
    <t>121.15</t>
  </si>
  <si>
    <t>Nokia C31 4/64GB Gris Libre</t>
  </si>
  <si>
    <t>150.55</t>
  </si>
  <si>
    <t>Nokia G10 3/32GB Azul Libre</t>
  </si>
  <si>
    <t>G10</t>
  </si>
  <si>
    <t>133.0</t>
  </si>
  <si>
    <t>Nokia X10 5G 4/128GB Verde Libre</t>
  </si>
  <si>
    <t>X10</t>
  </si>
  <si>
    <t>468.72</t>
  </si>
  <si>
    <t>OPPO A16 3/32GB Azul Libre</t>
  </si>
  <si>
    <t>OPPO A16 4/64GB Azul Libre</t>
  </si>
  <si>
    <t>207.22</t>
  </si>
  <si>
    <t>OPPO A16 4/64GB Negro Libre</t>
  </si>
  <si>
    <t>OPPO A77 5G 4/64GB Azul Libre</t>
  </si>
  <si>
    <t>158.01</t>
  </si>
  <si>
    <t>OPPO A77 5G 6/128GB Negro Libre</t>
  </si>
  <si>
    <t>275.31</t>
  </si>
  <si>
    <t>OPPO A78 5G 8/128GB Azul Libre</t>
  </si>
  <si>
    <t>279.95</t>
  </si>
  <si>
    <t>OPPO A78 5G 8/128GB Glowing Blue Libre</t>
  </si>
  <si>
    <t>262.0</t>
  </si>
  <si>
    <t>OPPO A78 5G 8/128GB Negro Libre</t>
  </si>
  <si>
    <t>OPPO Reno6 Pro 5G 12/256GB Gris Libre</t>
  </si>
  <si>
    <t>OPPO Reno8 Pro 5G 8/256GB Negro Libre</t>
  </si>
  <si>
    <t>753.02</t>
  </si>
  <si>
    <t>OnePlus 9 5G 8/128GB Arctic Sky Libre</t>
  </si>
  <si>
    <t>650.0</t>
  </si>
  <si>
    <t>OnePlus 9 Pro 5G 12/256GB Negro Libre</t>
  </si>
  <si>
    <t>910.53</t>
  </si>
  <si>
    <t>Oppo A54s 4/128GB Azul Libre</t>
  </si>
  <si>
    <t>Oppo A94 5G 8/128GB Azul Libre</t>
  </si>
  <si>
    <t>Oppo Find X2 Pro 12/512GB Naranja Libre</t>
  </si>
  <si>
    <t>670.07</t>
  </si>
  <si>
    <t>Oppo Reno4 5G 8/128GB Galactic Blue Libre</t>
  </si>
  <si>
    <t>Oppo Reno4 Z 5G 8/128GB Dew White Libre</t>
  </si>
  <si>
    <t>Oppo Reno4 Z 5G 8/128GB Ink Black Libre</t>
  </si>
  <si>
    <t>353.01</t>
  </si>
  <si>
    <t>POCO F4 8/256GB 5G Negro Nocturno Libre</t>
  </si>
  <si>
    <t>POCO M5 4/64GB Verde Libre</t>
  </si>
  <si>
    <t>POCO M5s 4/128GB Negro Libre + Xiaomi Mi Cargador Dual USB-A/USB-C 33W</t>
  </si>
  <si>
    <t>POCO M5s 4/64GB Azul Libre + Xiaomi Mi Cargador Dual USB-A/USB-C 33W</t>
  </si>
  <si>
    <t>POCO M5s 4/64GB Blanco Libre + Xiaomi Mi Cargador Dual USB-A/USB-C 33W</t>
  </si>
  <si>
    <t>POCO M5s 4/64GB Negro Libre + Xiaomi Mi Cargador Dual USB-A/USB-C 33W</t>
  </si>
  <si>
    <t>POCO X4 GT 8/128GB 5G Plata Libre</t>
  </si>
  <si>
    <t>465.35</t>
  </si>
  <si>
    <t>POCO X4 GT 8/256GB 5G Azul Libre</t>
  </si>
  <si>
    <t>POCO X4 GT 8/256GB 5G Plata Libre</t>
  </si>
  <si>
    <t>POCO X4 Pro 5G 8/256GB Amarillo Libre</t>
  </si>
  <si>
    <t>POCO X5 5G 6/128GB Azul Libre VersiÃ³n Internacional</t>
  </si>
  <si>
    <t>261.66</t>
  </si>
  <si>
    <t>POCO X5 Pro 5G 8/256GB Negro Libre VersiÃ³n Internacional</t>
  </si>
  <si>
    <t>376.77</t>
  </si>
  <si>
    <t>Qubo P-668 4/64GB Azul Libre</t>
  </si>
  <si>
    <t>P-668</t>
  </si>
  <si>
    <t>116.51</t>
  </si>
  <si>
    <t>Qubo X-626 2/32GB Azul Libre</t>
  </si>
  <si>
    <t>94.04</t>
  </si>
  <si>
    <t>Realme 6 Pro 6/128GB Lightning Blue Libre</t>
  </si>
  <si>
    <t>180.42</t>
  </si>
  <si>
    <t>Realme 6 Pro 8/128GB Lightning Blue Libre</t>
  </si>
  <si>
    <t>Realme 6i 4/128GB Green Tea Libre</t>
  </si>
  <si>
    <t>6i</t>
  </si>
  <si>
    <t>166.0</t>
  </si>
  <si>
    <t>Realme 8 6/128GB Negro Libre</t>
  </si>
  <si>
    <t>295.41</t>
  </si>
  <si>
    <t>Realme 8 6/128GB Plata Libre</t>
  </si>
  <si>
    <t>Realme 8i 4/64GB Lila Libre</t>
  </si>
  <si>
    <t>254.79</t>
  </si>
  <si>
    <t>Realme 9 5G 4/64GB Blanco Libre</t>
  </si>
  <si>
    <t>Realme 9 6/128GB Blanco Libre</t>
  </si>
  <si>
    <t>285.0</t>
  </si>
  <si>
    <t>Realme 9 8/128GB Blanco Libre</t>
  </si>
  <si>
    <t>327.37</t>
  </si>
  <si>
    <t>Realme 9 8/128GB Dorado Libre</t>
  </si>
  <si>
    <t>Realme 9 Pro Plus 5G 6/128GB Azul Libre</t>
  </si>
  <si>
    <t>Realme C11 2/32GB Pepper Grey Libre</t>
  </si>
  <si>
    <t>C11</t>
  </si>
  <si>
    <t>115.0</t>
  </si>
  <si>
    <t>Realme C11 2021 2/32GB Azul Libre</t>
  </si>
  <si>
    <t>111.6</t>
  </si>
  <si>
    <t>Realme C11 2021 2/32GB Gris Libre</t>
  </si>
  <si>
    <t>135.05</t>
  </si>
  <si>
    <t>Realme C11 2021 4/64GB Gris Libre</t>
  </si>
  <si>
    <t>194.89</t>
  </si>
  <si>
    <t>Realme C21 4/64 GB Negro Libre</t>
  </si>
  <si>
    <t>168.44</t>
  </si>
  <si>
    <t>Realme C21 4/64GB Azul Libre</t>
  </si>
  <si>
    <t>Realme C31 3/32GB Plata Libre</t>
  </si>
  <si>
    <t>Realme C33 4/64GB Dorado Libre</t>
  </si>
  <si>
    <t>Realme C35 4/64GB Negro Libre</t>
  </si>
  <si>
    <t>Realme C55 6/128GB Rainy Night Libre</t>
  </si>
  <si>
    <t>Realme GT 5G 8/128GB Plata Libre</t>
  </si>
  <si>
    <t>441.92</t>
  </si>
  <si>
    <t>Realme GT Neo 3 5G 8/256GB Azul Libre</t>
  </si>
  <si>
    <t>541.46</t>
  </si>
  <si>
    <t>Realme GT Neo 3 5G 8/256GB Blanco Libre</t>
  </si>
  <si>
    <t>549.78</t>
  </si>
  <si>
    <t>Realme Narzo 30 5G 4/128GB Azul Libre</t>
  </si>
  <si>
    <t>Narzo 30</t>
  </si>
  <si>
    <t>Realme X50 Pro 5G 8/256GB Verde Musgo Libre</t>
  </si>
  <si>
    <t>772.13</t>
  </si>
  <si>
    <t>SPC Discovery 3/128GB Deep Sky Libre</t>
  </si>
  <si>
    <t>129.91</t>
  </si>
  <si>
    <t>SPC Smart 2 1/16GB Gris Titanio Libre</t>
  </si>
  <si>
    <t>89.75</t>
  </si>
  <si>
    <t>SPC Smart 3 3/32GB Gris Oscuro Libre</t>
  </si>
  <si>
    <t>107.25</t>
  </si>
  <si>
    <t>SPC Smart Max 2 16GB Turquesa Libre</t>
  </si>
  <si>
    <t>Smart Max 2</t>
  </si>
  <si>
    <t>108.11</t>
  </si>
  <si>
    <t>SPC Smart Pro 3/32GB 6.1" Negro Libre</t>
  </si>
  <si>
    <t>Smart Pro</t>
  </si>
  <si>
    <t>Samsung Galaxy A03 4/64GB Negro Libre</t>
  </si>
  <si>
    <t>Galaxy A03</t>
  </si>
  <si>
    <t>174.0</t>
  </si>
  <si>
    <t>Samsung Galaxy A03s 3/32GB Negro Libre</t>
  </si>
  <si>
    <t>A03s</t>
  </si>
  <si>
    <t>230.98</t>
  </si>
  <si>
    <t>Samsung Galaxy A04s 3/32GB Negro Libre VersiÃ³n Importada EU</t>
  </si>
  <si>
    <t>Samsung Galaxy A12 128Gb Azul Libre</t>
  </si>
  <si>
    <t>249.42</t>
  </si>
  <si>
    <t>Samsung Galaxy A12 64Gb Negro Libre</t>
  </si>
  <si>
    <t>215.0</t>
  </si>
  <si>
    <t>Samsung Galaxy A13 3/32GB Azul Libre VersiÃ³n Importada EU</t>
  </si>
  <si>
    <t>196.18</t>
  </si>
  <si>
    <t>Samsung Galaxy A13 3/32GB Negro Libre VersiÃ³n Importada EU</t>
  </si>
  <si>
    <t>187.88</t>
  </si>
  <si>
    <t>Samsung Galaxy A13 4/128GB Azul Libre VersiÃ³n Importada EU</t>
  </si>
  <si>
    <t>254.41</t>
  </si>
  <si>
    <t>Samsung Galaxy A13 4/128GB Blanco Libre VersiÃ³n Importada EU</t>
  </si>
  <si>
    <t>209.25</t>
  </si>
  <si>
    <t>Samsung Galaxy A13 A137 4/128GB Azul Libre</t>
  </si>
  <si>
    <t>243.49</t>
  </si>
  <si>
    <t>Samsung Galaxy A13 A137 4/64GB Azul Libre</t>
  </si>
  <si>
    <t>190.35</t>
  </si>
  <si>
    <t>Samsung Galaxy A13 A137 4/64GB Azul Libre VersiÃ³n Importada EU</t>
  </si>
  <si>
    <t>231.99</t>
  </si>
  <si>
    <t>Samsung Galaxy A13 A137 4/64GB Blanco Libre</t>
  </si>
  <si>
    <t>232.05</t>
  </si>
  <si>
    <t>Samsung Galaxy A13 A137 4/64GB Blanco Libre VersiÃ³n Importada EU</t>
  </si>
  <si>
    <t>183.61</t>
  </si>
  <si>
    <t>Samsung Galaxy A13 A137 4/64GB Negro Libre</t>
  </si>
  <si>
    <t>230.3</t>
  </si>
  <si>
    <t>Samsung Galaxy A14 4/128GB Plata Libre VersiÃ³n Importada EU</t>
  </si>
  <si>
    <t>209.41</t>
  </si>
  <si>
    <t>Samsung Galaxy A23 5G 4/128GB Azul Libre VersiÃ³n Importada EU</t>
  </si>
  <si>
    <t>252.3</t>
  </si>
  <si>
    <t>Samsung Galaxy A23 5G 4/128GB Negro Libre VersiÃ³n Importada EU</t>
  </si>
  <si>
    <t>300.26</t>
  </si>
  <si>
    <t>Samsung Galaxy A23 5G 4/64GB Azul Libre + Cargador</t>
  </si>
  <si>
    <t>259.9</t>
  </si>
  <si>
    <t>Samsung Galaxy A23 5G 4/64GB Negro Libre VersiÃ³n Importada EU</t>
  </si>
  <si>
    <t>235.08</t>
  </si>
  <si>
    <t>Samsung Galaxy A31 4/128GB Negro Libre</t>
  </si>
  <si>
    <t>Galaxy A31</t>
  </si>
  <si>
    <t>Samsung Galaxy A33 5G 6/128 GB Negro Libre</t>
  </si>
  <si>
    <t>390.99</t>
  </si>
  <si>
    <t>Samsung Galaxy A33 5G 6/128GB Blanco Libre</t>
  </si>
  <si>
    <t>Samsung Galaxy A33 5G 6/128GB Blanco Libre VersiÃ³n Importada EU</t>
  </si>
  <si>
    <t>343.89</t>
  </si>
  <si>
    <t>Samsung Galaxy A33 5G 6/128GB Naranja Libre VersiÃ³n Importada EU</t>
  </si>
  <si>
    <t>356.45</t>
  </si>
  <si>
    <t>Samsung Galaxy A41 4/64GB Azul Libre</t>
  </si>
  <si>
    <t>384.47</t>
  </si>
  <si>
    <t>Samsung Galaxy A41 4/64GB Blanco Libre</t>
  </si>
  <si>
    <t>370.53</t>
  </si>
  <si>
    <t>Samsung Galaxy A41 4/64GB Negro Libre VersiÃ³n Importada EU</t>
  </si>
  <si>
    <t>439.51</t>
  </si>
  <si>
    <t>Samsung Galaxy A42 5G 4/128GB Gris Libre</t>
  </si>
  <si>
    <t>425.9</t>
  </si>
  <si>
    <t>Samsung Galaxy A51 4/128GB Plata Libre VersiÃ³n Importada EU</t>
  </si>
  <si>
    <t>515.48</t>
  </si>
  <si>
    <t>Samsung Galaxy A51 5G 6/128Gb Rosa Libre</t>
  </si>
  <si>
    <t>453.5</t>
  </si>
  <si>
    <t>Samsung Galaxy A52S 5G 6/128 GB Negro Libre</t>
  </si>
  <si>
    <t>439.9</t>
  </si>
  <si>
    <t>Samsung Galaxy A52S 5G 6/128GB Menta Libre</t>
  </si>
  <si>
    <t>454.57</t>
  </si>
  <si>
    <t>Samsung Galaxy A52s 5G Enterprise Edition 6/128GB Negro Libre</t>
  </si>
  <si>
    <t>443.34</t>
  </si>
  <si>
    <t>Samsung Galaxy A53 5G 6/128GB Azul Libre VersiÃ³n Importada EU</t>
  </si>
  <si>
    <t>431.47</t>
  </si>
  <si>
    <t>Samsung Galaxy A53 5G 6/128GB Blanco Libre VersiÃ³n Importada EU</t>
  </si>
  <si>
    <t>421.26</t>
  </si>
  <si>
    <t>Samsung Galaxy A53 5G 6/128GB Naranja Libre VersiÃ³n Importada EU</t>
  </si>
  <si>
    <t>417.55</t>
  </si>
  <si>
    <t>Samsung Galaxy A53 5G 6/128GB Negro Libre VersiÃ³n Importada EU</t>
  </si>
  <si>
    <t>405.52</t>
  </si>
  <si>
    <t>Samsung Galaxy A53 5G 8/256GB Blanco Libre VersiÃ³n Importada EU</t>
  </si>
  <si>
    <t>572.55</t>
  </si>
  <si>
    <t>Samsung Galaxy A53 5G 8/256GB Naranja Libre</t>
  </si>
  <si>
    <t>Samsung Galaxy A70 6/128GB Coral Libre</t>
  </si>
  <si>
    <t>Samsung Galaxy A9 Negro Libre versiÃ³n espaÃ±ola</t>
  </si>
  <si>
    <t>Galaxy A9</t>
  </si>
  <si>
    <t>482.74</t>
  </si>
  <si>
    <t>Samsung Galaxy A90 5G 6/128GB Negro Libre VersiÃ³n Importada EU</t>
  </si>
  <si>
    <t>640.59</t>
  </si>
  <si>
    <t>Samsung Galaxy M13 4/64GB Azul Libre VersiÃ³n Importada EU</t>
  </si>
  <si>
    <t>166.91</t>
  </si>
  <si>
    <t>Samsung Galaxy M32 6/128GB Blanco Libre</t>
  </si>
  <si>
    <t>Galaxy M32</t>
  </si>
  <si>
    <t>461.05</t>
  </si>
  <si>
    <t>Samsung Galaxy M53 5G 6/128GB MarrÃ³n Libre VersiÃ³n Importada EU</t>
  </si>
  <si>
    <t>369.95</t>
  </si>
  <si>
    <t>Samsung Galaxy Note 10 256GB Aura Glow Libre</t>
  </si>
  <si>
    <t>700.97</t>
  </si>
  <si>
    <t>Samsung Galaxy Note 10 256GB Rosa Libre</t>
  </si>
  <si>
    <t>Samsung Galaxy Note 20 5G 8/256GB Mystic Gray Libre</t>
  </si>
  <si>
    <t>887.46</t>
  </si>
  <si>
    <t>Samsung Galaxy Note 9 128GB Negro Libre versiÃ³n espaÃ±ol</t>
  </si>
  <si>
    <t>522.28</t>
  </si>
  <si>
    <t>Samsung Galaxy S10+ 128Gb Verde LibreÂ Â </t>
  </si>
  <si>
    <t>Samsung Galaxy S10+ 512GB Blanco Ceramic Libre</t>
  </si>
  <si>
    <t>674.77</t>
  </si>
  <si>
    <t>Samsung Galaxy S20 12/128GB 5G Cloud Blue Libre</t>
  </si>
  <si>
    <t>719.12</t>
  </si>
  <si>
    <t>Samsung Galaxy S20 8/128 GB Cloud Blue Libre</t>
  </si>
  <si>
    <t>517.37</t>
  </si>
  <si>
    <t>Samsung Galaxy S20 FE 5G 6/128GB Azul Libre VersiÃ³n Importada EU</t>
  </si>
  <si>
    <t>594.23</t>
  </si>
  <si>
    <t>Samsung Galaxy S20 FE 5G 6/128GB Blanco Libre</t>
  </si>
  <si>
    <t>Samsung Galaxy S20 FE 5G 6/128GB Rojo Libre</t>
  </si>
  <si>
    <t>Samsung Galaxy S20 FE 6/128GB Lavanda Libre VersiÃ³n Importada EU</t>
  </si>
  <si>
    <t>552.38</t>
  </si>
  <si>
    <t>Samsung Galaxy S20 Plus 12/128GB 5G Cosmic Gray Libre</t>
  </si>
  <si>
    <t>961.03</t>
  </si>
  <si>
    <t>Samsung Galaxy S20 Plus 8/128GB Cosmic Gray Libre</t>
  </si>
  <si>
    <t>773.44</t>
  </si>
  <si>
    <t>Samsung Galaxy S21 5G 8/128GB Gris Libre</t>
  </si>
  <si>
    <t>734.39</t>
  </si>
  <si>
    <t>Samsung Galaxy S21 FE 5G 6/128GB Blanco Libre</t>
  </si>
  <si>
    <t>Samsung Galaxy S21 FE 5G 6/128GB Verde Oliva Libre</t>
  </si>
  <si>
    <t>472.15</t>
  </si>
  <si>
    <t>Samsung Galaxy S21 FE 5G 8/256GB Gris Grafito Libre</t>
  </si>
  <si>
    <t>769.51</t>
  </si>
  <si>
    <t>Samsung Galaxy S21 Plus 5G 128GB Plata Libre</t>
  </si>
  <si>
    <t>Samsung Galaxy S21 Ultra 5G 128GB Plata Libre VersiÃ³n Importada EU</t>
  </si>
  <si>
    <t>889.65</t>
  </si>
  <si>
    <t>Samsung Galaxy S22 5G 256GB Blanco Libre</t>
  </si>
  <si>
    <t>Samsung Galaxy S22 5G 256GB Rosa Dorado Libre</t>
  </si>
  <si>
    <t>Samsung Galaxy S22 5G 256GB Verde Libre VersiÃ³n Importada EU</t>
  </si>
  <si>
    <t>815.94</t>
  </si>
  <si>
    <t>Samsung Galaxy S22 5G 8/128GB Rosa Dorado Libre</t>
  </si>
  <si>
    <t>619.96</t>
  </si>
  <si>
    <t>Samsung Galaxy S22 5G 8/256GB Blanco Libre VersiÃ³n Importada EU</t>
  </si>
  <si>
    <t>Samsung Galaxy S22 Plus 5G 128GB Blanco Libre</t>
  </si>
  <si>
    <t>Samsung Galaxy S22 Plus 5G 128GB Negro Libre</t>
  </si>
  <si>
    <t>Samsung Galaxy S22 Plus 5G 128GB Rosa Dorado Libre</t>
  </si>
  <si>
    <t>Samsung Galaxy S22 Ultra 5G 12/512GB Negro Libre</t>
  </si>
  <si>
    <t>1625.36</t>
  </si>
  <si>
    <t>Samsung Galaxy S22 Ultra 5G 12/512GB Verde Libre</t>
  </si>
  <si>
    <t>1688.53</t>
  </si>
  <si>
    <t>Samsung Galaxy S22 Ultra Enterprise Edition 5G 8/128GB Negro Libre</t>
  </si>
  <si>
    <t>Samsung Galaxy S23 256GB Lila Libre VersiÃ³n Importada EU</t>
  </si>
  <si>
    <t>1065.47</t>
  </si>
  <si>
    <t>Samsung Galaxy S23 256GB Verde Libre</t>
  </si>
  <si>
    <t>818.0</t>
  </si>
  <si>
    <t>Samsung Galaxy S23 Enterprise Edition 128GB Negro Libre</t>
  </si>
  <si>
    <t>857.62</t>
  </si>
  <si>
    <t>Samsung Galaxy S23 Enterprise Edition 256GB Negro Libre</t>
  </si>
  <si>
    <t>930.28</t>
  </si>
  <si>
    <t>Samsung Galaxy S23 Ultra 1TB Verde Libre</t>
  </si>
  <si>
    <t>2191.29</t>
  </si>
  <si>
    <t>Samsung Galaxy S8 64GB Negro Libre VersiÃ³n Importada EU</t>
  </si>
  <si>
    <t>365.53</t>
  </si>
  <si>
    <t>Samsung Galaxy S8 64GB Negro Libre versiÃ³n espaÃ±ola</t>
  </si>
  <si>
    <t>368.57</t>
  </si>
  <si>
    <t>Samsung Galaxy S8 Plus 4G 64GB Negro Libre versiÃ³n espaÃ±ola</t>
  </si>
  <si>
    <t>398.16</t>
  </si>
  <si>
    <t>Samsung Galaxy Z Flip 8/256GB Mirror Black Libre VersiÃ³n Importada EU</t>
  </si>
  <si>
    <t>Z Flip</t>
  </si>
  <si>
    <t>769.0</t>
  </si>
  <si>
    <t>Samsung Galaxy Z Flip3 5G 8/128GB Beige</t>
  </si>
  <si>
    <t>Samsung Galaxy Z Flip3 5G 8/128GB Negro Libre</t>
  </si>
  <si>
    <t>703.0</t>
  </si>
  <si>
    <t>Samsung Galaxy Z Flip3 5G 8/256GB Beige</t>
  </si>
  <si>
    <t>735.99</t>
  </si>
  <si>
    <t>Samsung Galaxy Z Flip3 5G 8/256GB Negro</t>
  </si>
  <si>
    <t>1409.35</t>
  </si>
  <si>
    <t>Samsung Galaxy Z Flip4 8/128GB Gris + Cargador de Pared 25W + Galaxy Tab A8 10.5" 32GB WiFi Gris</t>
  </si>
  <si>
    <t>1102.93</t>
  </si>
  <si>
    <t>Samsung Galaxy Z Flip4 8/128GB Gris Libre</t>
  </si>
  <si>
    <t>735.92</t>
  </si>
  <si>
    <t>Samsung Galaxy Z Flip4 8/128GB Lila Libre</t>
  </si>
  <si>
    <t>1330.5</t>
  </si>
  <si>
    <t>Samsung Galaxy Z Flip4 8/128GB Lila Libre VersiÃ³n Importada EU</t>
  </si>
  <si>
    <t>965.2</t>
  </si>
  <si>
    <t>Samsung Galaxy Z Flip4 8/128GB Rosa Libre VersiÃ³n Importada EU</t>
  </si>
  <si>
    <t>Samsung Galaxy Z Flip4 8/256GB Gris Libre VersiÃ³n Importada EU</t>
  </si>
  <si>
    <t>Samsung Galaxy Z Flip4 8/256GB Lila Libre VersiÃ³n Importada EU</t>
  </si>
  <si>
    <t>1143.53</t>
  </si>
  <si>
    <t>Samsung Galaxy Z Flip4 8/256GB Rosa Libre VersiÃ³n Importada EU</t>
  </si>
  <si>
    <t>888.2</t>
  </si>
  <si>
    <t>Samsung Galaxy Z Flip4 8/512GB Azul Libre VersiÃ³n Importada EU</t>
  </si>
  <si>
    <t>1169.66</t>
  </si>
  <si>
    <t>Samsung Galaxy Z Flip4 8/512GB Gris Libre VersiÃ³n Importada EU</t>
  </si>
  <si>
    <t>1172.7</t>
  </si>
  <si>
    <t>Samsung Galaxy Z Fold3 5G 256GB Negro Libre VersiÃ³n Importada EU</t>
  </si>
  <si>
    <t>1326.03</t>
  </si>
  <si>
    <t>Samsung Galaxy Z Fold3 5G 512GB Negro Libre</t>
  </si>
  <si>
    <t>1631.82</t>
  </si>
  <si>
    <t>Samsung Galaxy Z Fold4 12/256GB Negro Libre + Cargador de Pared 25W + Galaxy Tab A8 10.5" 32GB WiFi</t>
  </si>
  <si>
    <t>Sony Xperia L1 4G 16GB Blanco Libre</t>
  </si>
  <si>
    <t>Xperia L1</t>
  </si>
  <si>
    <t>124.0</t>
  </si>
  <si>
    <t>Swissvoice S510-M Smartphone para Personas Mayores 2/16GB Negro Libre</t>
  </si>
  <si>
    <t>Swissvoice</t>
  </si>
  <si>
    <t>S510-M</t>
  </si>
  <si>
    <t>TCL 10 5G 6/128GB Chrome Blue Libre</t>
  </si>
  <si>
    <t>346.19</t>
  </si>
  <si>
    <t>TCL 10 5G 6/128GB Mercury Gray Libre</t>
  </si>
  <si>
    <t>490.11</t>
  </si>
  <si>
    <t>TCL 10 Pro 6/128GB Ember Grey Libre</t>
  </si>
  <si>
    <t>568.91</t>
  </si>
  <si>
    <t>TCL 20 Pro 5G 6/256GB Gris Libre</t>
  </si>
  <si>
    <t>549.99</t>
  </si>
  <si>
    <t>TCL 20 R 5G 4/64GB Gris Libre</t>
  </si>
  <si>
    <t>TCL 205 2/32GB Azul Libre</t>
  </si>
  <si>
    <t>109.99</t>
  </si>
  <si>
    <t>TCL 205 2/32GB Gris Libre</t>
  </si>
  <si>
    <t>134.92</t>
  </si>
  <si>
    <t>TCL 20L 4/128GB Eclipse Black Libre</t>
  </si>
  <si>
    <t>20L</t>
  </si>
  <si>
    <t>305.59</t>
  </si>
  <si>
    <t>TCL 30E 3/64GB Azul Libre</t>
  </si>
  <si>
    <t>TCL 405 2/32GB Gris Oscuro Libre</t>
  </si>
  <si>
    <t>113.04</t>
  </si>
  <si>
    <t>TCL 405 2/32GB Lavanda Libre</t>
  </si>
  <si>
    <t>112.06</t>
  </si>
  <si>
    <t>Ulefone Armor 11T 5G 8/256GB Negro Libre</t>
  </si>
  <si>
    <t>593.7</t>
  </si>
  <si>
    <t>Ulefone Armor 17 Pro 8/256GB Negro Libre</t>
  </si>
  <si>
    <t>Armor 17</t>
  </si>
  <si>
    <t>350.23</t>
  </si>
  <si>
    <t>Ulefone Armor 20WT 12/256GB Negro Libre</t>
  </si>
  <si>
    <t>20WT</t>
  </si>
  <si>
    <t>Ulefone Armor 8 4/64GB Negro Libre</t>
  </si>
  <si>
    <t>198.27</t>
  </si>
  <si>
    <t>Ulefone Armor 8 4/64GB Rojo Libre</t>
  </si>
  <si>
    <t>233.22</t>
  </si>
  <si>
    <t>Ulefone Armor X10 Pro 4/64GB Gris Libre</t>
  </si>
  <si>
    <t>253.43</t>
  </si>
  <si>
    <t>Ulefone Armor X5 3/32Gb Rojo Libre</t>
  </si>
  <si>
    <t>172.01</t>
  </si>
  <si>
    <t>Ulefone Armor X5 Pro 4/64GB Negro/Naranja Libre</t>
  </si>
  <si>
    <t>Ulefone Armor X5 Pro 4/64GB Rojo Libre</t>
  </si>
  <si>
    <t>Ulefone Armor X7 PRO 4/32GB Negro Libre</t>
  </si>
  <si>
    <t>129.99</t>
  </si>
  <si>
    <t>Ulefone Armor X9 3/32GB Verde Libre</t>
  </si>
  <si>
    <t>203.22</t>
  </si>
  <si>
    <t>Ulefone Armor X9 Pro 4/64GB Negro Libre</t>
  </si>
  <si>
    <t>Ulefone Note 7 16GB Dual SIM Verde Libre</t>
  </si>
  <si>
    <t>Note 7</t>
  </si>
  <si>
    <t>93.81</t>
  </si>
  <si>
    <t>Ulefone Note 8P 2/16GB Ãmbar Libre</t>
  </si>
  <si>
    <t>Note 8P</t>
  </si>
  <si>
    <t>158.4</t>
  </si>
  <si>
    <t>Ulefone Power Armor 13 8/256GB Negro Libre</t>
  </si>
  <si>
    <t>Power Armor 13</t>
  </si>
  <si>
    <t>507.45</t>
  </si>
  <si>
    <t>Ulefone Power Armor 14 4/64GB Negro Libre</t>
  </si>
  <si>
    <t>252.12</t>
  </si>
  <si>
    <t>Ulefone Power Armor 16 Pro 4/64GB Naranja Libre</t>
  </si>
  <si>
    <t>260.38</t>
  </si>
  <si>
    <t>Vivo V23 5G 12/256GB Negro Libre</t>
  </si>
  <si>
    <t>V23</t>
  </si>
  <si>
    <t>523.2</t>
  </si>
  <si>
    <t>Vivo X60 Pro 5G 12/256GB Azul Libre</t>
  </si>
  <si>
    <t>1152.98</t>
  </si>
  <si>
    <t>Vivo Y01 3/32GB Sapphire Blue Libre</t>
  </si>
  <si>
    <t>120.93</t>
  </si>
  <si>
    <t>Vivo Y21 4/64GB Metallic Blue Libre</t>
  </si>
  <si>
    <t>Y21</t>
  </si>
  <si>
    <t>Vivo Y21 4/64GB Pearl White Libre</t>
  </si>
  <si>
    <t>Vivo Y21s 4/128GB Midday Dream Libre</t>
  </si>
  <si>
    <t>196.69</t>
  </si>
  <si>
    <t>Vivo Y33s 8/128GB Negro Libre</t>
  </si>
  <si>
    <t>226.8</t>
  </si>
  <si>
    <t>Vivo Y52 5G 4/128GB Negro Libre</t>
  </si>
  <si>
    <t>Y52</t>
  </si>
  <si>
    <t>284.05</t>
  </si>
  <si>
    <t>Xiaomi 11T 5G 8/128GB Blanco Libre</t>
  </si>
  <si>
    <t>499.98</t>
  </si>
  <si>
    <t>Xiaomi 11T 5G 8/256GB Blanco Libre</t>
  </si>
  <si>
    <t>558.63</t>
  </si>
  <si>
    <t>Xiaomi 11T 5G 8/256GB Gris Libre</t>
  </si>
  <si>
    <t>557.89</t>
  </si>
  <si>
    <t>Xiaomi 11T Pro 5G 8/128GB Blanco Libre</t>
  </si>
  <si>
    <t>614.95</t>
  </si>
  <si>
    <t>Xiaomi 11T Pro 5G 8/128GB Gris Libre</t>
  </si>
  <si>
    <t>1000.0</t>
  </si>
  <si>
    <t>Xiaomi 12 Pro 8/256GB PÃºrpura Libre</t>
  </si>
  <si>
    <t>1139.35</t>
  </si>
  <si>
    <t>Xiaomi 12T 8/128GB Azul Libre</t>
  </si>
  <si>
    <t>599.99</t>
  </si>
  <si>
    <t>Xiaomi 12T 8/128GB Plata Libre</t>
  </si>
  <si>
    <t>Xiaomi Mi 10T 5G 6/128GB Negro Libre</t>
  </si>
  <si>
    <t>Xiaomi Mi 10T Lite 5G 6/128GB Azul Libre</t>
  </si>
  <si>
    <t>572.58</t>
  </si>
  <si>
    <t>Xiaomi Mi 10T Lite 5G 6/128GB Rosa Dorado Libre</t>
  </si>
  <si>
    <t>475.74</t>
  </si>
  <si>
    <t>Xiaomi Mi 11 Lite 5G 8/128GB Negro Trufa Libre VersiÃ³n Importada</t>
  </si>
  <si>
    <t>Xiaomi Mi 11 Ultra 12/256Gb Blanco Libre</t>
  </si>
  <si>
    <t>758.84</t>
  </si>
  <si>
    <t>Xiaomi Mi 11i 5G 8/128GB Plata Libre</t>
  </si>
  <si>
    <t>Xiaomi Mi 9 Lite 6/128GB Azul Boreal Libre</t>
  </si>
  <si>
    <t>358.01</t>
  </si>
  <si>
    <t>Xiaomi Mi 9 Lite 6/128GB Blanco Perla Libre</t>
  </si>
  <si>
    <t>371.0</t>
  </si>
  <si>
    <t>Xiaomi Mi 9 Lite 6/128GB Gris Libre</t>
  </si>
  <si>
    <t>Xiaomi Mi MIX 3 5G 6/128GB Negro Libre</t>
  </si>
  <si>
    <t>Mi MIX 3</t>
  </si>
  <si>
    <t>586.02</t>
  </si>
  <si>
    <t>Xiaomi Mi Mix 2 SE 8/128GB 4G Blanco Libre</t>
  </si>
  <si>
    <t>Mi Mix 2</t>
  </si>
  <si>
    <t>532.0</t>
  </si>
  <si>
    <t>Xiaomi Mi Mix 2S 64Gb Negro Libre</t>
  </si>
  <si>
    <t>Mi Mix</t>
  </si>
  <si>
    <t>Xiaomi Mi Note 10 6/128GB Negro Libre</t>
  </si>
  <si>
    <t>469.58</t>
  </si>
  <si>
    <t>Xiaomi POCO M3 Pro 5G 4/64GB Amarillo Libre</t>
  </si>
  <si>
    <t>POCO M3</t>
  </si>
  <si>
    <t>263.89</t>
  </si>
  <si>
    <t>Xiaomi POCO M3 Pro 5G 4/64GB Azul Libre</t>
  </si>
  <si>
    <t>212.23</t>
  </si>
  <si>
    <t>Xiaomi Pack Mi 10 8/128GB Gris + Mi Band 3 + Mi True Wireless Earphones 2</t>
  </si>
  <si>
    <t>Pack Mi 10</t>
  </si>
  <si>
    <t>576.7</t>
  </si>
  <si>
    <t>Xiaomi PocoPhone F3 5G 6/128GB Azul Libre</t>
  </si>
  <si>
    <t>343.0</t>
  </si>
  <si>
    <t>Xiaomi Redmi 10 2022 4/64GB Blanco Libre</t>
  </si>
  <si>
    <t>178.69</t>
  </si>
  <si>
    <t>Xiaomi Redmi 10 4/128GB Blanco Libre</t>
  </si>
  <si>
    <t>240.09</t>
  </si>
  <si>
    <t>Xiaomi Redmi 10 5G 4/64GB Verde Libre</t>
  </si>
  <si>
    <t>Xiaomi Redmi 10A 3/64GB Gris Libre VersiÃ³n Internacional</t>
  </si>
  <si>
    <t>110.03</t>
  </si>
  <si>
    <t>Xiaomi Redmi 10A 4/128GB Plata Libre</t>
  </si>
  <si>
    <t>154.5</t>
  </si>
  <si>
    <t>Xiaomi Redmi 10C 4/64GB Azul OcÃ©ano Libre</t>
  </si>
  <si>
    <t>130.91</t>
  </si>
  <si>
    <t>Xiaomi Redmi 9 4/64GB Morado Libre</t>
  </si>
  <si>
    <t>Xiaomi Redmi 9A 2/32 GB Gris Libre</t>
  </si>
  <si>
    <t>122.0</t>
  </si>
  <si>
    <t>Xiaomi Redmi 9A 2/32GB Gris CarbÃ³n</t>
  </si>
  <si>
    <t>142.09</t>
  </si>
  <si>
    <t>Xiaomi Redmi 9A 2/32GB Gris Libre</t>
  </si>
  <si>
    <t>111.5</t>
  </si>
  <si>
    <t>Xiaomi Redmi 9A 2/32GB Verde</t>
  </si>
  <si>
    <t>93.9</t>
  </si>
  <si>
    <t>Xiaomi Redmi 9AT 2/32GB Verde Libre</t>
  </si>
  <si>
    <t>Xiaomi Redmi 9C 2/32GB Azul Libre</t>
  </si>
  <si>
    <t>Xiaomi Redmi 9C 2/32GB Naranja Libre</t>
  </si>
  <si>
    <t>151.83</t>
  </si>
  <si>
    <t>Xiaomi Redmi 9C 4/128GB Azul Libre</t>
  </si>
  <si>
    <t>Xiaomi Redmi 9C NFC 2/32GB Azul Libre</t>
  </si>
  <si>
    <t>138.13</t>
  </si>
  <si>
    <t>Xiaomi Redmi 9C NFC 3/64GB Azul Libre</t>
  </si>
  <si>
    <t>173.93</t>
  </si>
  <si>
    <t>Xiaomi Redmi A1 Plus 2/32GB Azul Libre</t>
  </si>
  <si>
    <t>117.2</t>
  </si>
  <si>
    <t>Xiaomi Redmi A1 Plus 2/32GB Negro Libre</t>
  </si>
  <si>
    <t>136.23</t>
  </si>
  <si>
    <t>Xiaomi Redmi Note 10 5G 4/128Gb Azul Libre</t>
  </si>
  <si>
    <t>308.96</t>
  </si>
  <si>
    <t>Xiaomi Redmi Note 10 5G 4/128Gb Gris Libre</t>
  </si>
  <si>
    <t>Xiaomi Redmi Note 10 5G 4/128Gb Verde Libre</t>
  </si>
  <si>
    <t>Xiaomi Redmi Note 10 5G 4/64Gb Plata Libre</t>
  </si>
  <si>
    <t>Xiaomi Redmi Note 10 5G 4/64Gb Verde Libre</t>
  </si>
  <si>
    <t>Xiaomi Redmi Note 10 Pro 6/128GB Bronce Libre</t>
  </si>
  <si>
    <t>Xiaomi Redmi Note 10 Pro 6/64GB Bronce Libre</t>
  </si>
  <si>
    <t>253.45</t>
  </si>
  <si>
    <t>Xiaomi Redmi Note 10S 6/128GB Azul Libre</t>
  </si>
  <si>
    <t>268.51</t>
  </si>
  <si>
    <t>Xiaomi Redmi Note 10S 6/64GB Blanco Libre</t>
  </si>
  <si>
    <t>Xiaomi Redmi Note 11 4/128GB Azul Estelar Libre</t>
  </si>
  <si>
    <t>252.39</t>
  </si>
  <si>
    <t>Xiaomi Redmi Note 11 Pro 5G 6/128GB Gris Libre + Redmi Buds 3</t>
  </si>
  <si>
    <t>349.9</t>
  </si>
  <si>
    <t>Xiaomi Redmi Note 11 Pro 5G 6/64GB Azul Libre</t>
  </si>
  <si>
    <t>326.0</t>
  </si>
  <si>
    <t>Xiaomi Redmi Note 11 Pro 5G 6/64GB Gris Libre</t>
  </si>
  <si>
    <t>Xiaomi Redmi Note 11 Pro 5G 8/128GB Blanco Libre</t>
  </si>
  <si>
    <t>378.46</t>
  </si>
  <si>
    <t>Xiaomi Redmi Note 11 Pro 8/128GB Gris Grafito Libre</t>
  </si>
  <si>
    <t>395.31</t>
  </si>
  <si>
    <t>Xiaomi Redmi Note 11 Pro Plus 5G 6/128GB Azul Libre</t>
  </si>
  <si>
    <t>552.86</t>
  </si>
  <si>
    <t>Xiaomi Redmi Note 11 Pro Plus 5G 6/128GB Verde Libre</t>
  </si>
  <si>
    <t>381.13</t>
  </si>
  <si>
    <t>Xiaomi Redmi Note 11 Pro Plus 5G 8/128GB Gris Libre</t>
  </si>
  <si>
    <t>494.72</t>
  </si>
  <si>
    <t>Xiaomi Redmi Note 12 5G 4/128GB Verde Libre</t>
  </si>
  <si>
    <t>283.37</t>
  </si>
  <si>
    <t>Xiaomi Redmi Note 8 2021 4/64GB Azul Libre</t>
  </si>
  <si>
    <t>237.26</t>
  </si>
  <si>
    <t>Xiaomi Redmi Note 9 3/64GB Verde Libre</t>
  </si>
  <si>
    <t>Xiaomi Redmi Note 9 Pro 6/64GB Gris Interestelar Libre</t>
  </si>
  <si>
    <t>265.0</t>
  </si>
  <si>
    <t>Xiaomi Redmi Note 9S 4/64GB Dual SIM Azul Libre</t>
  </si>
  <si>
    <t>Note 9S</t>
  </si>
  <si>
    <t>147.87</t>
  </si>
  <si>
    <t>Xiaomi Redmi Note 9T 4/64GB Negro Libre</t>
  </si>
  <si>
    <t>238.72</t>
  </si>
  <si>
    <t>Xiaomi Redmi Note 9T 4/64GB PÃºrpura Libre</t>
  </si>
  <si>
    <t>282.84</t>
  </si>
  <si>
    <t>ZTE Blade A31 Plus 2/32GB Gris Libre</t>
  </si>
  <si>
    <t>ZTE Blade A5 2020 2/32GB Azul Libre</t>
  </si>
  <si>
    <t>Blade A5</t>
  </si>
  <si>
    <t>128.11</t>
  </si>
  <si>
    <t>ZTE Blade A5 2020 2/32GB Negro Libre</t>
  </si>
  <si>
    <t>133.74</t>
  </si>
  <si>
    <t>ZTE Blade A51 2/32GB Gris Libre</t>
  </si>
  <si>
    <t>Blade A51</t>
  </si>
  <si>
    <t>99.66</t>
  </si>
  <si>
    <t>ZTE Blade A71 3/64GB Gris Libre</t>
  </si>
  <si>
    <t>Blade A71</t>
  </si>
  <si>
    <t>118.31</t>
  </si>
  <si>
    <t>ZTE Blade V30 Vita 4/128GB Gris Libre</t>
  </si>
  <si>
    <t>Blade V30</t>
  </si>
  <si>
    <t>190.9</t>
  </si>
  <si>
    <t>realme 7 8/128GB Blanco Libre</t>
  </si>
  <si>
    <t>realme 8 5G 6/128GB Negro Libre</t>
  </si>
  <si>
    <t>realme C21 3/32GB Azul Libre</t>
  </si>
  <si>
    <t>188.97</t>
  </si>
  <si>
    <t>Alcatel 1SE 2021 6/64GB Gris Libre</t>
  </si>
  <si>
    <t>139.99</t>
  </si>
  <si>
    <t>Apple iPhone 11 256GB Amarillo Libre</t>
  </si>
  <si>
    <t>Apple iPhone 11 Pro Max 512GB Verde Medianoche Libre</t>
  </si>
  <si>
    <t>606.0</t>
  </si>
  <si>
    <t>Apple iPhone 13 Pro 1TB Azul Sierra Libre</t>
  </si>
  <si>
    <t>1739.0</t>
  </si>
  <si>
    <t>Apple iPhone 13 Pro 1TB Grafito Libre</t>
  </si>
  <si>
    <t>Apple iPhone 13 Pro 1TB Oro Libre</t>
  </si>
  <si>
    <t>Apple iPhone 13 Pro 1TB Verde Alpino Libre</t>
  </si>
  <si>
    <t>Apple iPhone 13 Pro 512GB Azul Sierra Libre</t>
  </si>
  <si>
    <t>Apple iPhone 13 Pro Max 1TB Oro Libre</t>
  </si>
  <si>
    <t>Apple iPhone 13 Pro Max 512GB Grafito Libre</t>
  </si>
  <si>
    <t>Apple iPhone 13 Pro Max 512GB Oro Libre</t>
  </si>
  <si>
    <t>Apple iPhone 6s 32GB Dorado Libre</t>
  </si>
  <si>
    <t>iPhone 6s</t>
  </si>
  <si>
    <t>136.0</t>
  </si>
  <si>
    <t>Apple iPhone 6s 32GB Rosa Dorado Libre</t>
  </si>
  <si>
    <t>Apple iPhone 6s Plus 32GB Dorado Libre</t>
  </si>
  <si>
    <t>Apple iPhone 6s Plus 32GB Gris Espacial Libre</t>
  </si>
  <si>
    <t>Apple iPhone 6s Plus 32GB Plateado Libre</t>
  </si>
  <si>
    <t>Apple iPhone 6s Plus 32GB Rosa Dorado Libre</t>
  </si>
  <si>
    <t>Apple iPhone 7 128GB Dorado Libre</t>
  </si>
  <si>
    <t>Apple iPhone XR 256GB Amarillo Libre</t>
  </si>
  <si>
    <t>Apple iPhone XR 256GB Azul Libre</t>
  </si>
  <si>
    <t>Apple iPhone XS 512Gb Dorado Libre</t>
  </si>
  <si>
    <t>Crosscall Core X3 Dual Sim Azul Libre</t>
  </si>
  <si>
    <t>Crosscall Core-M4 2/32GB Libre</t>
  </si>
  <si>
    <t>Core-M4</t>
  </si>
  <si>
    <t>Crosscall Trekker X4 4/64GB Libre</t>
  </si>
  <si>
    <t>Honor 7X Negro libre</t>
  </si>
  <si>
    <t>7X</t>
  </si>
  <si>
    <t>468.0</t>
  </si>
  <si>
    <t>Huawei Mate 20 Pro Black Libre</t>
  </si>
  <si>
    <t>Huawei Mate 20 Pro Midnight Blue Libre</t>
  </si>
  <si>
    <t>Huawei Y6p 3/64GB PÃºrpura Libre</t>
  </si>
  <si>
    <t>Lenovo Legion Phone Duel 5G 12/256GB Negro Libre</t>
  </si>
  <si>
    <t>Lenovo</t>
  </si>
  <si>
    <t>Legion Phone Duel</t>
  </si>
  <si>
    <t>757.18</t>
  </si>
  <si>
    <t>Motorola Moto G5s Dorado Libre</t>
  </si>
  <si>
    <t>Motorola Moto G5s Gris Libre</t>
  </si>
  <si>
    <t>Nokia 8.3 8/128GB Polar Night Libre</t>
  </si>
  <si>
    <t>8.3</t>
  </si>
  <si>
    <t>OPPO Find X5 Pro 5G 12/256GB Blanco Libre + Cable USB 3.1 Type-C</t>
  </si>
  <si>
    <t>747.18</t>
  </si>
  <si>
    <t>OnePlus 6T 8GB/256Gb Midnight Black Libre</t>
  </si>
  <si>
    <t>6T</t>
  </si>
  <si>
    <t>OnePlus 7 8GB/256GB Gris Libre</t>
  </si>
  <si>
    <t>OnePlus 7T Pro 8/256GB Haze Blue Libre</t>
  </si>
  <si>
    <t>352.0</t>
  </si>
  <si>
    <t>Oppo A91 8/128GB Azul Libre</t>
  </si>
  <si>
    <t>A91</t>
  </si>
  <si>
    <t>Oppo Reno2 Z 8/128GB Sky White Libre</t>
  </si>
  <si>
    <t>POCO X3 PRO 8/256GB Negro Libre</t>
  </si>
  <si>
    <t>POCO X3 Pro 8/256GB Azul Libre</t>
  </si>
  <si>
    <t>Realme 9 6/128GB Dorado Libre</t>
  </si>
  <si>
    <t>Realme X2 Pro 12/256GB Neptune Blue Libre</t>
  </si>
  <si>
    <t>442.0</t>
  </si>
  <si>
    <t>Samsung Galaxy A10 2/32GB Rojo Libre VersiÃ³n Importada EU</t>
  </si>
  <si>
    <t>Samsung Galaxy A32 5G 4/128GB Azul Libre</t>
  </si>
  <si>
    <t>Samsung Galaxy A50 4/128GB Coral Libre</t>
  </si>
  <si>
    <t>Samsung Galaxy A52 128GB Violeta Libre</t>
  </si>
  <si>
    <t>Samsung Galaxy A52 5G 128Gb Blanco Libre</t>
  </si>
  <si>
    <t>Samsung Galaxy A80 8/128GB Negro Libre</t>
  </si>
  <si>
    <t>Samsung Galaxy Note 10 Lite 6/128GB Aura Red</t>
  </si>
  <si>
    <t>Samsung Galaxy Note 20 5G 8/256GB Mystic Green Libre</t>
  </si>
  <si>
    <t>Samsung Galaxy Note 20 8/256GB Mystic Green Libre</t>
  </si>
  <si>
    <t>Samsung Galaxy Note 9 128GB PÃºrpura VersÃ£o Importada UE</t>
  </si>
  <si>
    <t>298.0</t>
  </si>
  <si>
    <t>Samsung Galaxy S10 128 GB Negro LibreÂ VersiÃ³n Importada EU</t>
  </si>
  <si>
    <t>493.0</t>
  </si>
  <si>
    <t>Samsung Galaxy S10 Lite 8/128GB Prism Blue</t>
  </si>
  <si>
    <t>263.01</t>
  </si>
  <si>
    <t>Samsung Galaxy S10 Lite 8/128GB Prism White</t>
  </si>
  <si>
    <t>Samsung Galaxy S10+ 128 GB Verde Libre VersiÃ³n Importada EU</t>
  </si>
  <si>
    <t>Samsung Galaxy S10+ 1TB Negro Ceramic Libre</t>
  </si>
  <si>
    <t>Samsung Galaxy S10e Amarillo Libre</t>
  </si>
  <si>
    <t>Samsung Galaxy S20 Ultra 12/128GB 5G Cloud White Libre</t>
  </si>
  <si>
    <t>Samsung Galaxy S22 Plus 5G 128GB Negro Libre + Cargador 25W</t>
  </si>
  <si>
    <t>668.78</t>
  </si>
  <si>
    <t>Samsung Galaxy S22 Ultra 5G 512GB Burdeos Libre + Cargador 25W</t>
  </si>
  <si>
    <t>933.38</t>
  </si>
  <si>
    <t>Samsung Galaxy S22 Ultra 5G 512GB Negro Libre + Cargador 25W</t>
  </si>
  <si>
    <t>Samsung Galaxy S8 64GB Gris Orquidea Libre versiÃ³n espaÃ±ola</t>
  </si>
  <si>
    <t>Samsung Galaxy Z Flip3 5G 128GB Beige + Wireless Charger Duo</t>
  </si>
  <si>
    <t>Samsung Galaxy Z Flip3 5G 128GB Verde + Wireless Charger Duo</t>
  </si>
  <si>
    <t>Samsung Galaxy Z Flip3 5G 256GB Violeta + Wireless Charger Duo</t>
  </si>
  <si>
    <t>1049.0</t>
  </si>
  <si>
    <t>Samsung Galaxy Z Flip3 5G 8/128GB Verde Libre</t>
  </si>
  <si>
    <t>Samsung Galaxy Z Fold3 5G 256GB Negro + Funda Flip Cover + S Pen + Cargador 25W</t>
  </si>
  <si>
    <t>Samsung Galaxy Z Fold3 5G 512GB Negro + Funda Flip Cover + S Pen + Cargador 25W</t>
  </si>
  <si>
    <t>1699.0</t>
  </si>
  <si>
    <t>Samsung Galaxy Z Fold4 12/256GB Beige Libre + Cargador de Pared 25W + Galaxy Tab A8 10.5" 32GB WiFi</t>
  </si>
  <si>
    <t>Samsung Galaxy Z Fold4 12/512GB Verde Libre + Cargador de Pared 25W + Galaxy Tab A8 10.5" 32GB WiFi</t>
  </si>
  <si>
    <t>Xiaomi 11 Lite 5G NE 8/128GB Blanco Libre</t>
  </si>
  <si>
    <t>Xiaomi 11T Pro 5G 8/256GB Blanco Libre</t>
  </si>
  <si>
    <t>Xiaomi Mi 10 8/256GB Verde Coral Libre</t>
  </si>
  <si>
    <t>Xiaomi Mi 10 Lite 5G 6/64GB Gris Libre</t>
  </si>
  <si>
    <t>210.03</t>
  </si>
  <si>
    <t>Xiaomi Mi 10T Lite 5G 6/64GB Azul Libre</t>
  </si>
  <si>
    <t>Xiaomi Mi 11 Lite 6/64GB Negro Libre</t>
  </si>
  <si>
    <t>203.03</t>
  </si>
  <si>
    <t>Xiaomi Mi Note 10 6/128GB Blanco Libre</t>
  </si>
  <si>
    <t>Xiaomi Mi Note 10 Lite 6/128GB Nebula Purple</t>
  </si>
  <si>
    <t>Xiaomi Mi Note 10 Pro 8/256GB Verde Libre</t>
  </si>
  <si>
    <t>Xiaomi Poco X3 NFC 6/128GB Azul Cobalto Libre</t>
  </si>
  <si>
    <t>176.38</t>
  </si>
  <si>
    <t>Xiaomi Pocophone F2 Pro 6/128GB 5G Azul Libre</t>
  </si>
  <si>
    <t>Pocophone F2</t>
  </si>
  <si>
    <t>229.92</t>
  </si>
  <si>
    <t>Xiaomi Redmi 9 3/32GB Gris Carbono Libre</t>
  </si>
  <si>
    <t>Xiaomi Redmi 9T 4/64GB Verde Libre</t>
  </si>
  <si>
    <t>Xiaomi Redmi Note 10 4/64GB Verde Libre</t>
  </si>
  <si>
    <t>Xiaomi Redmi Note 10 Pro 8/128GB Azul Libre + Cable USB-C a Jack</t>
  </si>
  <si>
    <t>Xiaomi Redmi Note 8 4/128GB Negro Libre</t>
  </si>
  <si>
    <t>271.0</t>
  </si>
  <si>
    <t>Xiaomi Redmi Note 8 4/64GB Azul Libre</t>
  </si>
  <si>
    <t>Xiaomi Redmi Note 8T 4/128GB Azul Estelar Libre</t>
  </si>
  <si>
    <t>Xiaomi Redmi Note 9 4/128GB Blanco Libre</t>
  </si>
  <si>
    <t>Xiaomi Redmi Note 9S 4/64GB Dual SIM Gris Libre</t>
  </si>
  <si>
    <t>211.0</t>
  </si>
  <si>
    <t>Xiaomi Redmi Note 9S 6/128GB Dual SIM Gris Libre</t>
  </si>
  <si>
    <t>BENEFIT</t>
  </si>
  <si>
    <t>COST</t>
  </si>
  <si>
    <t>Nilai Akar kuadrat dari alternatif setiap kriteria</t>
  </si>
  <si>
    <t>1021.0</t>
  </si>
  <si>
    <t>Matriks Ideal Positif (Y+) --&gt;</t>
  </si>
  <si>
    <t>Matriks Ideal Negatif (Y-) --&gt;</t>
  </si>
  <si>
    <t>Alcatel 1 (2021) 1 / 16 / Blue</t>
  </si>
  <si>
    <t>Alcatel 1 (2021) 1 / 16 / Black</t>
  </si>
  <si>
    <t>Alcatel 1B 2022 2 / 32 / Black</t>
  </si>
  <si>
    <t>Alcatel 1B 2022 2 / 32 / Blue</t>
  </si>
  <si>
    <t>Alcatel 1SE 6 / 64 / Green</t>
  </si>
  <si>
    <t>Alcatel 1B 2 / 32 / Black</t>
  </si>
  <si>
    <t>Alcatel 1SE 6 / 64 / Gray</t>
  </si>
  <si>
    <t>Asus ROG Phone 5 12 / 256 / Black</t>
  </si>
  <si>
    <t>Asus Zenfone 7 8 / 256 / Black</t>
  </si>
  <si>
    <t>Asus ZenFone 9 8 / 128 / Black</t>
  </si>
  <si>
    <t>Blackview A60 3 / 16 / Black</t>
  </si>
  <si>
    <t>Blackview BL5000 8 / 128 / Orange</t>
  </si>
  <si>
    <t>Blackview A100 6 / 128 / Blue</t>
  </si>
  <si>
    <t>Blackview A100 6 / 128 / Black</t>
  </si>
  <si>
    <t>Blackview A100 6 / 128 / Pink</t>
  </si>
  <si>
    <t>Blackview A100 6 / 128 / Green</t>
  </si>
  <si>
    <t>Blackview A55 3 / 16 / Blue</t>
  </si>
  <si>
    <t>Blackview A55 3 / 16 / Black</t>
  </si>
  <si>
    <t>Blackview A55 3 / 16 / Green</t>
  </si>
  <si>
    <t>Blackview A55 4 / 64 / Black</t>
  </si>
  <si>
    <t>CAT S42H+ 3 / 32 / Black</t>
  </si>
  <si>
    <t>CAT S62 6 / 128 / Black</t>
  </si>
  <si>
    <t>CAT S53 6 / 128 / Black</t>
  </si>
  <si>
    <t>CAT S75 6 / 128 / Black</t>
  </si>
  <si>
    <t>CAT S42 H+ 3 / 32 / Black</t>
  </si>
  <si>
    <t>Crosscall Action-X5 4 / 64 / Black</t>
  </si>
  <si>
    <t>Crosscall CORE-M5 3 / 32 / Black</t>
  </si>
  <si>
    <t>Crosscall CORE-X5 4 / 64 / Black</t>
  </si>
  <si>
    <t>Crosscall Core-X4 3 / 32 / Black</t>
  </si>
  <si>
    <t>Crosscall Core-M4 2 / 32 / Black</t>
  </si>
  <si>
    <t>Crosscall X4 4 / 64 / Black</t>
  </si>
  <si>
    <t>Cubot KingKong Power 8 / 256 / Black</t>
  </si>
  <si>
    <t>Cubot KingKong 9 12 / 256 / Black</t>
  </si>
  <si>
    <t>Cubot P80 8 / 256 / Purple</t>
  </si>
  <si>
    <t>Cubot P80 8 / 256 / Blue</t>
  </si>
  <si>
    <t>Cubot P80 8 / 256 / Black</t>
  </si>
  <si>
    <t>Cubot X70 12 / 256 / Black</t>
  </si>
  <si>
    <t>Cubot KingKong 7 8 / 128 / Black</t>
  </si>
  <si>
    <t>Cubot P60 6 / 128 / White</t>
  </si>
  <si>
    <t>Cubot King Kong 5 4 / 64 / Orange</t>
  </si>
  <si>
    <t>Cubot Pocket 4 / 64 / Red</t>
  </si>
  <si>
    <t>Doro 8100 2 / 32 / Black</t>
  </si>
  <si>
    <t>Doro 8100 2 / 32 / Pink</t>
  </si>
  <si>
    <t>Funker W5.5 2 / 16 / Blue</t>
  </si>
  <si>
    <t>Gigaset GS195LS 2 / 32 / Black</t>
  </si>
  <si>
    <t>Gigaset GX290 3 / 32 / Black</t>
  </si>
  <si>
    <t>Gigaset GX290 4 / 64 / Black</t>
  </si>
  <si>
    <t>Google Pixel 6A 6 / 128 / Black</t>
  </si>
  <si>
    <t>Google Pixel 7 8 / 128 / Green</t>
  </si>
  <si>
    <t>Google Pixel 7 8 / 128 / White</t>
  </si>
  <si>
    <t>Google Pixel 6A 6 / 128 / Green</t>
  </si>
  <si>
    <t>Google Pixel 4a 6 / 128 / Black</t>
  </si>
  <si>
    <t>Google Pixel 6 12 / 128 / Black</t>
  </si>
  <si>
    <t>Google Pixel 6 8 / 128 / Black</t>
  </si>
  <si>
    <t>Google Pixel 4 6 / 64 / Black</t>
  </si>
  <si>
    <t>Google Pixel 3a 4 / 64 / Black</t>
  </si>
  <si>
    <t>Hammer Explorer Plus Eco 4 / 64 / Orange</t>
  </si>
  <si>
    <t>Hammer Explorer 6 / 128 / Orange</t>
  </si>
  <si>
    <t>Hammer Blade 3 4 / 64 / Black</t>
  </si>
  <si>
    <t>Hammer Construction 6 / 128 / Black</t>
  </si>
  <si>
    <t>Hammer Energy 2 3 / 32 / Black</t>
  </si>
  <si>
    <t>Hammer Energy 2 3 / 32 / Silver</t>
  </si>
  <si>
    <t>Hammer Energy 2 3 / 32 / Orange</t>
  </si>
  <si>
    <t>Hammer Explorer 3 / 32 / Orange</t>
  </si>
  <si>
    <t>Hammer Explorer Plus Eco 4 / 64 / Silver</t>
  </si>
  <si>
    <t>Hammer Iron 3 3 / 32 / Orange</t>
  </si>
  <si>
    <t>Honor Magic 4 6 / 128 / Blue</t>
  </si>
  <si>
    <t>Honor 70 8 / 256 / Green</t>
  </si>
  <si>
    <t>Honor Magic5 6 / 128 / Green</t>
  </si>
  <si>
    <t>Honor 70 8 / 256 / Black</t>
  </si>
  <si>
    <t>Honor X8a 6 / 128 / Turquoise</t>
  </si>
  <si>
    <t>Honor X7 4 / 128 / Black</t>
  </si>
  <si>
    <t>Honor X8 6 / 128 / Black</t>
  </si>
  <si>
    <t>Honor Magic 4 6 / 128 / Black</t>
  </si>
  <si>
    <t>Honor X8a 6 / 128 / Black</t>
  </si>
  <si>
    <t>Honor X6 4 / 64 / Black</t>
  </si>
  <si>
    <t>Huawei P30 8 / 128 / Black</t>
  </si>
  <si>
    <t>Huawei P40 8 / 256 / Black</t>
  </si>
  <si>
    <t>Huawei P40 8 / 256 / Silver</t>
  </si>
  <si>
    <t>Huawei P30 6 / 128 / Blue</t>
  </si>
  <si>
    <t>Huawei P30 4 / 128 / Crystal</t>
  </si>
  <si>
    <t>Huawei P30 4 / 128 / Blue</t>
  </si>
  <si>
    <t>Huawei P50 8 / 256 / Gold</t>
  </si>
  <si>
    <t>Huawei P30 6 / 128 / Crystal</t>
  </si>
  <si>
    <t>Huawei Nova 10 8 / 128 / Black</t>
  </si>
  <si>
    <t>Huawei Nova 9 8 / 128 / Black</t>
  </si>
  <si>
    <t>Lenovo Legion Phone Duel 12 / 256 / Black</t>
  </si>
  <si>
    <t>LG V40 ThinQ 6 / 128 / Blue</t>
  </si>
  <si>
    <t>Maxcom MS572 3 / 32 / Black</t>
  </si>
  <si>
    <t>Microsoft Surface Duo 6 / 256 / White</t>
  </si>
  <si>
    <t>Motorola Moto G13 4 / 128 / Blue</t>
  </si>
  <si>
    <t>Motorola Moto E32s 4 / 64 / Gray</t>
  </si>
  <si>
    <t>Motorola Moto E20 2 / 32 / Gray</t>
  </si>
  <si>
    <t>Motorola Moto G23 8 / 128 / Gray</t>
  </si>
  <si>
    <t>Motorola Moto G32 6 / 128 / Silver</t>
  </si>
  <si>
    <t>Motorola Moto G73 8 / 256 / Gold</t>
  </si>
  <si>
    <t>Motorola Moto G13 4 / 128 / Gray</t>
  </si>
  <si>
    <t>Motorola Moto E13 2 / 64 / Black</t>
  </si>
  <si>
    <t>Motorola Edge 30 12 / 256 / Gray</t>
  </si>
  <si>
    <t>Motorola Moto G32 6 / 128 / Gray</t>
  </si>
  <si>
    <t>Nokia XR20 4 / 64 / Blue</t>
  </si>
  <si>
    <t>Nokia 5.4 4 / 64 / Black</t>
  </si>
  <si>
    <t>Nokia C2 2 / 32 / Blue</t>
  </si>
  <si>
    <t>Nokia 3.4 3 / 64 / Black</t>
  </si>
  <si>
    <t>Nokia C20 2 / 32 / Blue</t>
  </si>
  <si>
    <t>Nokia C21 2 / 32 / Gray</t>
  </si>
  <si>
    <t>Nokia C31 4 / 64 / Gray</t>
  </si>
  <si>
    <t>Nokia G10 3 / 32 / Blue</t>
  </si>
  <si>
    <t>Nokia X10 4 / 128 / Green</t>
  </si>
  <si>
    <t>Nokia 8.3 8 / 128 / Black</t>
  </si>
  <si>
    <t>Nothing Phone (2) 12 / 512 / White</t>
  </si>
  <si>
    <t>Nothing Phone (2) 12 / 256 / White</t>
  </si>
  <si>
    <t>Nothing Phone (2) 12 / 256 / Gray</t>
  </si>
  <si>
    <t>Nothing Phone (2) 12 / 512 / Gray</t>
  </si>
  <si>
    <t>Nothing Phone (1) 8 / 256 / Black</t>
  </si>
  <si>
    <t>Nothing Phone (1) 12 / 256 / Black</t>
  </si>
  <si>
    <t>Nothing Phone (1) 12 / 256 / White</t>
  </si>
  <si>
    <t>Nothing Phone (1) 8 / 256 / White</t>
  </si>
  <si>
    <t>Nothing Phone (1) 8 / 128 / Black</t>
  </si>
  <si>
    <t>OnePlus Nord CE 3 8 / 128 / Green</t>
  </si>
  <si>
    <t>OnePlus Nord CE 2 6 / 128 / Black</t>
  </si>
  <si>
    <t>OnePlus Nord N10 6 / 128 / Blue</t>
  </si>
  <si>
    <t>OnePlus 8 12 / 256 / Blue</t>
  </si>
  <si>
    <t>OnePlus Nord 12 / 256 / Gray</t>
  </si>
  <si>
    <t>OnePlus Nord 8 / 128 / Black</t>
  </si>
  <si>
    <t>OnePlus Nord 12 / 256 / Blue</t>
  </si>
  <si>
    <t>OnePlus 8T 8 / 128 / Green</t>
  </si>
  <si>
    <t>OnePlus 9 Pro 8 / 128 / Black</t>
  </si>
  <si>
    <t>OnePlus 9 12 / 256 / Black</t>
  </si>
  <si>
    <t>OPPO A77 4 / 64 / Blue</t>
  </si>
  <si>
    <t>OPPO A77 6 / 128 / Black</t>
  </si>
  <si>
    <t>OPPO Reno6 12 / 256 / Gray</t>
  </si>
  <si>
    <t>OPPO A54s 4 / 128 / Blue</t>
  </si>
  <si>
    <t>OPPO A94 8 / 128 / Blue</t>
  </si>
  <si>
    <t>OPPO X2 12 / 512 / Orange</t>
  </si>
  <si>
    <t>OPPO Reno4 8 / 128 / Blue</t>
  </si>
  <si>
    <t>OPPO Reno4 8 / 128 / White</t>
  </si>
  <si>
    <t>OPPO A91 8 / 128 / Blue</t>
  </si>
  <si>
    <t>OPPO Reno2 Z 8 / 128 / White</t>
  </si>
  <si>
    <t>POCO F5 8 / 256 / White</t>
  </si>
  <si>
    <t>POCO F5 12 / 256 / White</t>
  </si>
  <si>
    <t>POCO F5 8 / 256 / Black</t>
  </si>
  <si>
    <t>POCO M4 4 / 64 / Blue</t>
  </si>
  <si>
    <t>POCO F5 12 / 256 / Blue</t>
  </si>
  <si>
    <t>POCO M5 4 / 128 / Yellow</t>
  </si>
  <si>
    <t>POCO M4 4 / 64 / Black</t>
  </si>
  <si>
    <t>POCO C40 4 / 64 / Black</t>
  </si>
  <si>
    <t>POCO C40 3 / 32 / Black</t>
  </si>
  <si>
    <t>POCO F4 12 / 256 / Silver</t>
  </si>
  <si>
    <t>Qubo X-626 4 / 64 / Blue</t>
  </si>
  <si>
    <t>Qubo P-668 4 / 64 / Blue</t>
  </si>
  <si>
    <t>Qubo X-626 2 / 32 / Blue</t>
  </si>
  <si>
    <t>Realme 11 Pro 12 / 512 / White</t>
  </si>
  <si>
    <t>Realme 10 AMOLED 8 / 256 / White</t>
  </si>
  <si>
    <t>Realme 10 AMOLED 8 / 256 / Black</t>
  </si>
  <si>
    <t>Realme C31 4 / 64 / Green</t>
  </si>
  <si>
    <t>Realme 11 Pro 12 / 512 / Black</t>
  </si>
  <si>
    <t>Realme 9 4 / 64 / Black</t>
  </si>
  <si>
    <t>Realme C33 4 / 128 / Black</t>
  </si>
  <si>
    <t>Realme Narzo 50A 4 / 64 / Blue</t>
  </si>
  <si>
    <t>Realme 11 Pro 8 / 256 / Black</t>
  </si>
  <si>
    <t>Realme 9 6 / 128 / Black</t>
  </si>
  <si>
    <t>Samsung Galaxy Z Fold4 12 / 512 / Black</t>
  </si>
  <si>
    <t>Samsung Galaxy A32 4 / 128 / Black</t>
  </si>
  <si>
    <t>Samsung Galaxy S20 12 / 128 / Black</t>
  </si>
  <si>
    <t>Samsung Galaxy S10 8 / 128 / Black</t>
  </si>
  <si>
    <t>Samsung Galaxy S21 6 / 128 / Green</t>
  </si>
  <si>
    <t>Samsung Galaxy Z Fold4 12 / 256 / White</t>
  </si>
  <si>
    <t>Samsung Galaxy S22 8 / 128 / White</t>
  </si>
  <si>
    <t>Samsung Galaxy Z Flip3 8 / 256 / Black</t>
  </si>
  <si>
    <t>Samsung Galaxy M13 4 / 64 / Orange</t>
  </si>
  <si>
    <t>Samsung Galaxy A13 4 / 64 / Blue</t>
  </si>
  <si>
    <t>SPC Smart Ultimate 3 / 32 / Black</t>
  </si>
  <si>
    <t>SPC Smart Ultimate 3 / 64 / Black</t>
  </si>
  <si>
    <t>SPC Smart 3 3 / 32 / Turquoise</t>
  </si>
  <si>
    <t>SPC Discovery 3 / 64 / Black</t>
  </si>
  <si>
    <t>SPC Smart 2 1 / 16 / Red</t>
  </si>
  <si>
    <t>SPC Discovery 3 / 128 / Blue</t>
  </si>
  <si>
    <t>SPC Smart 2 1 / 16 / Gray</t>
  </si>
  <si>
    <t>SPC Smart 3 3 / 32 / Gray</t>
  </si>
  <si>
    <t>SPC Smart Pro 3 / 32 / Black</t>
  </si>
  <si>
    <t>Swissvoice S510-M 2 / 16 / Black</t>
  </si>
  <si>
    <t>TCL 40 SE 6 / 256 / Purple</t>
  </si>
  <si>
    <t>TCL 403 2 / 32 / Purple</t>
  </si>
  <si>
    <t>TCL 305i 2 / 64 / Blue</t>
  </si>
  <si>
    <t>TCL 40 SE 4 / 128 / Purple</t>
  </si>
  <si>
    <t>TCL 408 4 / 64 / Blue</t>
  </si>
  <si>
    <t>TCL 40 SE 4 / 128 / Gray</t>
  </si>
  <si>
    <t>TCL 40 SE 6 / 256 / Gray</t>
  </si>
  <si>
    <t>TCL 405 2 / 32 / Blue</t>
  </si>
  <si>
    <t>TCL 30 SE 4 / 128 / Blue</t>
  </si>
  <si>
    <t>TCL 30 4 / 64 / Black</t>
  </si>
  <si>
    <t>Ulefone Power Armor 19 12 / 256 / Black</t>
  </si>
  <si>
    <t>Ulefone Armor 8 8 / 128 / Black</t>
  </si>
  <si>
    <t>Ulefone Armor X6 2 / 16 / Black</t>
  </si>
  <si>
    <t>Ulefone Power Armor 16 4 / 64 / Black</t>
  </si>
  <si>
    <t>Ulefone Power Armor 18T 12 / 256 / Black</t>
  </si>
  <si>
    <t>Ulefone X5 Pro 4 / 64 / Black</t>
  </si>
  <si>
    <t>Ulefone Power Armor 14 6 / 128 / Black</t>
  </si>
  <si>
    <t>Ulefone 11T 8 / 256 / Black</t>
  </si>
  <si>
    <t>Ulefone Armor 17 8 / 256 / Black</t>
  </si>
  <si>
    <t>Ulefone 20WT 12 / 256 / Black</t>
  </si>
  <si>
    <t>Vivo X60 Pro 12 / 256 / Black</t>
  </si>
  <si>
    <t>Vivo Y35 8 / 256 / Gold</t>
  </si>
  <si>
    <t>Vivo Y76 8 / 128 / Blue</t>
  </si>
  <si>
    <t>Vivo Y76 8 / 128 / Black</t>
  </si>
  <si>
    <t>Vivo Y16 4 / 128 / Black</t>
  </si>
  <si>
    <t>Vivo Y16 4 / 128 / Gold</t>
  </si>
  <si>
    <t>Vivo Y76 8 / 256 / Black</t>
  </si>
  <si>
    <t>Vivo V21 5G 8 / 128 / Blue</t>
  </si>
  <si>
    <t>Vivo V21 5G 8 / 128 / Yellow</t>
  </si>
  <si>
    <t>Vivo Y76 8 / 256 / Blue</t>
  </si>
  <si>
    <t>Xiaomi Redmi Note 12 8 / 128 / Blue</t>
  </si>
  <si>
    <t>Xiaomi 11 Pro 8 / 256 / Green</t>
  </si>
  <si>
    <t>Xiaomi Note 12S 8 / 256 / Black</t>
  </si>
  <si>
    <t>Xiaomi 11 Pro 8 / 256 / Blue</t>
  </si>
  <si>
    <t>Xiaomi Redmi 12C 4 / 128 / Blue</t>
  </si>
  <si>
    <t>Xiaomi Redmi 12C 3 / 64 / Green</t>
  </si>
  <si>
    <t>Xiaomi Redmi 12C 4 / 128 / Green</t>
  </si>
  <si>
    <t>Xiaomi 12T 8 / 256 / Blue</t>
  </si>
  <si>
    <t>Xiaomi Redmi 12 4 / 128 / Blue</t>
  </si>
  <si>
    <t>Xiaomi 13 8 / 128 / Black</t>
  </si>
  <si>
    <t>ZTE Blade A52 2 / 64 / Blue</t>
  </si>
  <si>
    <t>ZTE Blade A52 2 / 64 / Gray</t>
  </si>
  <si>
    <t>ZTE Blade A72 3 / 64 / Gray</t>
  </si>
  <si>
    <t>ZTE Blade A72 3 / 64 / Blue</t>
  </si>
  <si>
    <t>ZTE Blade V40 Vita 4 / 128 / Black</t>
  </si>
  <si>
    <t>ZTE Blade V40 Vita 4 / 128 / Green</t>
  </si>
  <si>
    <t>ZTE Blade A52 2 / 32 / Gray</t>
  </si>
  <si>
    <t>ZTE Blade A31 2 / 32 / Blue</t>
  </si>
  <si>
    <t>ZTE Blade A52 2 / 32 / Green</t>
  </si>
  <si>
    <t>ZTE Blade A31 2 / 32 / Gray</t>
  </si>
  <si>
    <t>ZTE Blade A5 2 / 32 / Blue</t>
  </si>
  <si>
    <t>ZTE Blade A5 2 / 32 / Black</t>
  </si>
  <si>
    <t>ZTE Blade A51 2 / 32 / Gray</t>
  </si>
  <si>
    <t>ZTE Blade A71 3 / 64 / Gray</t>
  </si>
  <si>
    <t>ZTE Blade V30 4 / 128 / Gray</t>
  </si>
  <si>
    <t xml:space="preserve">C3 Color </t>
  </si>
  <si>
    <t>C4 Price ($)</t>
  </si>
  <si>
    <t>A13</t>
  </si>
  <si>
    <t>A14</t>
  </si>
  <si>
    <t>A15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</si>
  <si>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</si>
  <si>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</si>
  <si>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</si>
  <si>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</si>
  <si>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</si>
  <si>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</si>
  <si>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</si>
  <si>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</si>
  <si>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</si>
  <si>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</si>
  <si>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</si>
  <si>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</si>
  <si>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</si>
  <si>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</si>
  <si>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</si>
  <si>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</si>
  <si>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</si>
  <si>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</si>
  <si>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</si>
  <si>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</si>
  <si>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</si>
  <si>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</si>
  <si>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</si>
  <si>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</si>
  <si>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</si>
  <si>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</si>
  <si>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</si>
  <si>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</si>
  <si>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</si>
  <si>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</si>
  <si>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</si>
  <si>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</si>
  <si>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</si>
  <si>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</si>
  <si>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</si>
  <si>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</si>
  <si>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A56</t>
  </si>
  <si>
    <t>A58</t>
  </si>
  <si>
    <t>A59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</si>
  <si>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</si>
  <si>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</si>
  <si>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</si>
  <si>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</si>
  <si>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</si>
  <si>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</si>
  <si>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</si>
  <si>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</si>
  <si>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</si>
  <si>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A71</t>
  </si>
  <si>
    <t>A72</t>
  </si>
  <si>
    <t>A73</t>
  </si>
  <si>
    <t>A75</t>
  </si>
  <si>
    <t>A79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</si>
  <si>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</si>
  <si>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</si>
  <si>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</si>
  <si>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</si>
  <si>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</si>
  <si>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</si>
  <si>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</si>
  <si>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</si>
  <si>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</si>
  <si>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A92</t>
  </si>
  <si>
    <t>A93</t>
  </si>
  <si>
    <t>A95</t>
  </si>
  <si>
    <t>A97</t>
  </si>
  <si>
    <t>A99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</si>
  <si>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</si>
  <si>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</si>
  <si>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</si>
  <si>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</si>
  <si>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</si>
  <si>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</si>
  <si>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</si>
  <si>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</si>
  <si>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</si>
  <si>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</si>
  <si>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</si>
  <si>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</si>
  <si>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</si>
  <si>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</si>
  <si>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</si>
  <si>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</si>
  <si>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</si>
  <si>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</si>
  <si>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</si>
  <si>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</si>
  <si>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</si>
  <si>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</si>
  <si>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</si>
  <si>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</si>
  <si>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</si>
  <si>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</si>
  <si>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</si>
  <si>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</si>
  <si>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</si>
  <si>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</si>
  <si>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</si>
  <si>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</si>
  <si>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</si>
  <si>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</si>
  <si>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</si>
  <si>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</si>
  <si>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</si>
  <si>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</si>
  <si>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</si>
  <si>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</si>
  <si>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</si>
  <si>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</si>
  <si>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</si>
  <si>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</si>
  <si>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</si>
  <si>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</si>
  <si>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</si>
  <si>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</si>
  <si>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</si>
  <si>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</si>
  <si>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</si>
  <si>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</si>
  <si>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</si>
  <si>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</si>
  <si>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</si>
  <si>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</si>
  <si>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</si>
  <si>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</si>
  <si>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</si>
  <si>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</si>
  <si>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</si>
  <si>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</si>
  <si>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</si>
  <si>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</si>
  <si>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</si>
  <si>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</si>
  <si>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</si>
  <si>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</si>
  <si>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</si>
  <si>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</si>
  <si>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</si>
  <si>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</si>
  <si>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</si>
  <si>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</si>
  <si>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</si>
  <si>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</si>
  <si>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</si>
  <si>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</si>
  <si>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</si>
  <si>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</si>
  <si>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</si>
  <si>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</si>
  <si>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</si>
  <si>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</si>
  <si>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</si>
  <si>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</si>
  <si>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</si>
  <si>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</si>
  <si>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</si>
  <si>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</si>
  <si>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</si>
  <si>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</si>
  <si>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</si>
  <si>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</si>
  <si>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</si>
  <si>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</si>
  <si>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</si>
  <si>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</si>
  <si>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</si>
  <si>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</si>
  <si>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</si>
  <si>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</si>
  <si>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</si>
  <si>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</si>
  <si>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</si>
  <si>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</si>
  <si>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</si>
  <si>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</si>
  <si>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</si>
  <si>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</si>
  <si>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</si>
  <si>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</si>
  <si>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</si>
  <si>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</si>
  <si>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</si>
  <si>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</si>
  <si>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</si>
  <si>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</si>
  <si>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</si>
  <si>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</si>
  <si>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</si>
  <si>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</si>
  <si>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</si>
  <si>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</si>
  <si>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</si>
  <si>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</si>
  <si>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</si>
  <si>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</si>
  <si>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</si>
  <si>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</si>
  <si>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</si>
  <si>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</si>
  <si>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</si>
  <si>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</si>
  <si>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</si>
  <si>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</si>
  <si>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</si>
  <si>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White,Green</t>
  </si>
  <si>
    <t>Blue,Black</t>
  </si>
  <si>
    <t>Angka</t>
  </si>
  <si>
    <t>Keterangan</t>
  </si>
  <si>
    <t>Sangat Sedikit</t>
  </si>
  <si>
    <t>Sedikit</t>
  </si>
  <si>
    <t>Banyak</t>
  </si>
  <si>
    <t>Sangat Banyak</t>
  </si>
  <si>
    <t>Standar</t>
  </si>
  <si>
    <t>Tabel Penilaian Color</t>
  </si>
  <si>
    <t>Crystal, Pink,  Red, Turquoise, Yellow, Gold,  Purple,  Silver, Orange</t>
  </si>
  <si>
    <t>Penilaian</t>
  </si>
  <si>
    <t>1 sampai 10</t>
  </si>
  <si>
    <t>11 sampai 20</t>
  </si>
  <si>
    <t>21 sampai 30</t>
  </si>
  <si>
    <t>31 sampai 40</t>
  </si>
  <si>
    <t>C4</t>
  </si>
  <si>
    <t>C4 Price</t>
  </si>
  <si>
    <t>C3 Color</t>
  </si>
  <si>
    <t>Y4+</t>
  </si>
  <si>
    <t>Nilai Preferensi (Vi)</t>
  </si>
  <si>
    <t>Price ($)</t>
  </si>
  <si>
    <t>Price (Rp.)</t>
  </si>
  <si>
    <t>Nilai Preferensi</t>
  </si>
  <si>
    <t>Jarak Solusi Ideal Positif</t>
  </si>
  <si>
    <t>Jarak Solusi Ideal Negatif</t>
  </si>
  <si>
    <t>41 sampai selebihnya</t>
  </si>
  <si>
    <t>Jarak Solusi Ideal Negatif (D-)</t>
  </si>
  <si>
    <t>Jarak Solusi Ideal Positif (D+)</t>
  </si>
  <si>
    <t>Nilai Bobot Ternormalisasi</t>
  </si>
  <si>
    <t>Nilai Matriks Ternormalisasi</t>
  </si>
  <si>
    <t>Tabel Alternatif dan Kriteria (Nilai Matriks)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</si>
</sst>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Rp&quot;* #,##0_-;\-&quot;Rp&quot;* #,##0_-;_-&quot;Rp&quot;* &quot;-&quot;_-;_-@_-"/>
    <numFmt numFmtId="164" formatCode="0.0000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1" fontId="0" fillId="0" borderId="10" xfId="0" applyNumberFormat="1" applyBorder="1"/>
    <xf numFmtId="164" fontId="0" fillId="0" borderId="10" xfId="0" applyNumberFormat="1" applyBorder="1"/>
    <xf numFmtId="0" fontId="0" fillId="0" borderId="0" xfId="0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33" borderId="10" xfId="0" applyFill="1" applyBorder="1"/>
    <xf numFmtId="0" fontId="0" fillId="0" borderId="10" xfId="0" applyNumberFormat="1" applyBorder="1"/>
    <xf numFmtId="0" fontId="0" fillId="0" borderId="0" xfId="0" applyAlignment="1">
      <alignment horizontal="center"/>
    </xf>
    <xf numFmtId="0" fontId="0" fillId="0" borderId="10" xfId="0" applyFill="1" applyBorder="1" applyAlignment="1">
      <alignment horizontal="center"/>
    </xf>
    <xf numFmtId="164" fontId="0" fillId="0" borderId="10" xfId="0" applyNumberFormat="1" applyBorder="1" applyAlignment="1">
      <alignment horizontal="right"/>
    </xf>
    <xf numFmtId="164" fontId="0" fillId="0" borderId="10" xfId="0" applyNumberFormat="1" applyBorder="1" applyAlignment="1">
      <alignment horizontal="center" vertical="center"/>
    </xf>
    <xf numFmtId="0" fontId="16" fillId="33" borderId="14" xfId="0" applyFont="1" applyFill="1" applyBorder="1" applyAlignment="1">
      <alignment horizontal="center" vertical="center"/>
    </xf>
    <xf numFmtId="42" fontId="0" fillId="0" borderId="10" xfId="0" applyNumberFormat="1" applyBorder="1"/>
    <xf numFmtId="0" fontId="0" fillId="0" borderId="0" xfId="0" applyNumberFormat="1"/>
    <xf numFmtId="0" fontId="18" fillId="0" borderId="10" xfId="0" applyFont="1" applyBorder="1" applyAlignment="1">
      <alignment horizontal="center"/>
    </xf>
    <xf numFmtId="0" fontId="18" fillId="0" borderId="10" xfId="0" applyFont="1" applyBorder="1"/>
    <xf numFmtId="1" fontId="18" fillId="0" borderId="10" xfId="0" applyNumberFormat="1" applyFont="1" applyBorder="1" applyAlignment="1">
      <alignment horizontal="right"/>
    </xf>
    <xf numFmtId="0" fontId="18" fillId="0" borderId="10" xfId="0" applyFont="1" applyBorder="1" applyAlignment="1">
      <alignment horizontal="center" vertical="center"/>
    </xf>
    <xf numFmtId="1" fontId="18" fillId="0" borderId="10" xfId="0" applyNumberFormat="1" applyFont="1" applyBorder="1"/>
    <xf numFmtId="0" fontId="16" fillId="33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5" xfId="0" applyBorder="1" applyAlignment="1">
      <alignment horizontal="left" wrapText="1"/>
    </xf>
    <xf numFmtId="0" fontId="0" fillId="33" borderId="10" xfId="0" applyFill="1" applyBorder="1" applyAlignment="1">
      <alignment horizontal="center" vertical="center"/>
    </xf>
    <xf numFmtId="3" fontId="0" fillId="0" borderId="10" xfId="0" applyNumberFormat="1" applyBorder="1"/>
    <xf numFmtId="0" fontId="0" fillId="0" borderId="10" xfId="0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7"/>
  <sheetViews>
    <sheetView workbookViewId="0">
      <selection activeCell="A2" sqref="A2"/>
    </sheetView>
  </sheetViews>
  <sheetFormatPr defaultRowHeight="15" x14ac:dyDescent="0.25"/>
  <cols>
    <col min="1" max="1" width="94.5703125" bestFit="1" customWidth="1"/>
    <col min="2" max="2" width="17.140625" customWidth="1"/>
    <col min="3" max="3" width="19.140625" customWidth="1"/>
    <col min="8" max="8" width="21.5703125" customWidth="1"/>
  </cols>
  <sheetData>
    <row r="1" spans="1:8" s="7" customFormat="1" ht="31.5" customHeight="1" x14ac:dyDescent="0.25">
      <c r="A1" s="32" t="s">
        <v>40</v>
      </c>
      <c r="B1" s="32" t="s">
        <v>41</v>
      </c>
      <c r="C1" s="32" t="s">
        <v>42</v>
      </c>
      <c r="D1" s="32" t="s">
        <v>9</v>
      </c>
      <c r="E1" s="32" t="s">
        <v>12</v>
      </c>
      <c r="F1" s="32" t="s">
        <v>43</v>
      </c>
      <c r="G1" s="32" t="s">
        <v>44</v>
      </c>
      <c r="H1" s="32" t="s">
        <v>45</v>
      </c>
    </row>
    <row r="2" spans="1:8" x14ac:dyDescent="0.25">
      <c r="A2" s="1" t="s">
        <v>46</v>
      </c>
      <c r="B2" s="1" t="s">
        <v>47</v>
      </c>
      <c r="C2" s="34" t="s">
        <v>48</v>
      </c>
      <c r="D2" s="1">
        <v>8</v>
      </c>
      <c r="E2" s="1">
        <v>256</v>
      </c>
      <c r="F2" s="1" t="s">
        <v>49</v>
      </c>
      <c r="G2" s="1" t="s">
        <v>50</v>
      </c>
      <c r="H2" s="1" t="s">
        <v>51</v>
      </c>
    </row>
    <row r="3" spans="1:8" x14ac:dyDescent="0.25">
      <c r="A3" s="1" t="s">
        <v>52</v>
      </c>
      <c r="B3" s="1" t="s">
        <v>53</v>
      </c>
      <c r="C3" s="34" t="s">
        <v>54</v>
      </c>
      <c r="D3" s="1">
        <v>4</v>
      </c>
      <c r="E3" s="1">
        <v>128</v>
      </c>
      <c r="F3" s="1" t="s">
        <v>55</v>
      </c>
      <c r="G3" s="1" t="s">
        <v>50</v>
      </c>
      <c r="H3" s="1" t="s">
        <v>56</v>
      </c>
    </row>
    <row r="4" spans="1:8" x14ac:dyDescent="0.25">
      <c r="A4" s="1" t="s">
        <v>57</v>
      </c>
      <c r="B4" s="1" t="s">
        <v>58</v>
      </c>
      <c r="C4" s="34" t="s">
        <v>59</v>
      </c>
      <c r="D4" s="1">
        <v>4</v>
      </c>
      <c r="E4" s="1">
        <v>128</v>
      </c>
      <c r="F4" s="1" t="s">
        <v>55</v>
      </c>
      <c r="G4" s="1" t="s">
        <v>50</v>
      </c>
      <c r="H4" s="1" t="s">
        <v>60</v>
      </c>
    </row>
    <row r="5" spans="1:8" x14ac:dyDescent="0.25">
      <c r="A5" s="1" t="s">
        <v>61</v>
      </c>
      <c r="B5" s="1" t="s">
        <v>62</v>
      </c>
      <c r="C5" s="34" t="s">
        <v>63</v>
      </c>
      <c r="D5" s="1">
        <v>6</v>
      </c>
      <c r="E5" s="1">
        <v>128</v>
      </c>
      <c r="F5" s="1" t="s">
        <v>64</v>
      </c>
      <c r="G5" s="1" t="s">
        <v>50</v>
      </c>
      <c r="H5" s="1" t="s">
        <v>65</v>
      </c>
    </row>
    <row r="6" spans="1:8" x14ac:dyDescent="0.25">
      <c r="A6" s="1" t="s">
        <v>66</v>
      </c>
      <c r="B6" s="1" t="s">
        <v>67</v>
      </c>
      <c r="C6" s="34" t="s">
        <v>68</v>
      </c>
      <c r="D6" s="1">
        <v>12</v>
      </c>
      <c r="E6" s="1">
        <v>512</v>
      </c>
      <c r="F6" s="1" t="s">
        <v>69</v>
      </c>
      <c r="G6" s="1" t="s">
        <v>50</v>
      </c>
      <c r="H6" s="1" t="s">
        <v>70</v>
      </c>
    </row>
    <row r="7" spans="1:8" x14ac:dyDescent="0.25">
      <c r="A7" s="1" t="s">
        <v>71</v>
      </c>
      <c r="B7" s="1" t="s">
        <v>58</v>
      </c>
      <c r="C7" s="34" t="s">
        <v>72</v>
      </c>
      <c r="D7" s="1">
        <v>4</v>
      </c>
      <c r="E7" s="1">
        <v>64</v>
      </c>
      <c r="F7" s="1" t="s">
        <v>64</v>
      </c>
      <c r="G7" s="1" t="s">
        <v>50</v>
      </c>
      <c r="H7" s="1" t="s">
        <v>73</v>
      </c>
    </row>
    <row r="8" spans="1:8" x14ac:dyDescent="0.25">
      <c r="A8" s="1" t="s">
        <v>74</v>
      </c>
      <c r="B8" s="1" t="s">
        <v>67</v>
      </c>
      <c r="C8" s="34" t="s">
        <v>68</v>
      </c>
      <c r="D8" s="1">
        <v>12</v>
      </c>
      <c r="E8" s="1">
        <v>256</v>
      </c>
      <c r="F8" s="1" t="s">
        <v>69</v>
      </c>
      <c r="G8" s="1" t="s">
        <v>50</v>
      </c>
      <c r="H8" s="1" t="s">
        <v>75</v>
      </c>
    </row>
    <row r="9" spans="1:8" x14ac:dyDescent="0.25">
      <c r="A9" s="1" t="s">
        <v>76</v>
      </c>
      <c r="B9" s="1" t="s">
        <v>47</v>
      </c>
      <c r="C9" s="34" t="s">
        <v>77</v>
      </c>
      <c r="D9" s="1">
        <v>8</v>
      </c>
      <c r="E9" s="1">
        <v>128</v>
      </c>
      <c r="F9" s="1" t="s">
        <v>78</v>
      </c>
      <c r="G9" s="1" t="s">
        <v>50</v>
      </c>
      <c r="H9" s="1" t="s">
        <v>79</v>
      </c>
    </row>
    <row r="10" spans="1:8" x14ac:dyDescent="0.25">
      <c r="A10" s="1" t="s">
        <v>80</v>
      </c>
      <c r="B10" s="1" t="s">
        <v>53</v>
      </c>
      <c r="C10" s="34" t="s">
        <v>54</v>
      </c>
      <c r="D10" s="1">
        <v>4</v>
      </c>
      <c r="E10" s="1">
        <v>128</v>
      </c>
      <c r="F10" s="1" t="s">
        <v>81</v>
      </c>
      <c r="G10" s="1" t="s">
        <v>50</v>
      </c>
      <c r="H10" s="1" t="s">
        <v>56</v>
      </c>
    </row>
    <row r="11" spans="1:8" x14ac:dyDescent="0.25">
      <c r="A11" s="1" t="s">
        <v>82</v>
      </c>
      <c r="B11" s="1" t="s">
        <v>62</v>
      </c>
      <c r="C11" s="34" t="s">
        <v>83</v>
      </c>
      <c r="D11" s="1">
        <v>8</v>
      </c>
      <c r="E11" s="1">
        <v>256</v>
      </c>
      <c r="F11" s="1" t="s">
        <v>64</v>
      </c>
      <c r="G11" s="1" t="s">
        <v>50</v>
      </c>
      <c r="H11" s="1" t="s">
        <v>84</v>
      </c>
    </row>
    <row r="12" spans="1:8" x14ac:dyDescent="0.25">
      <c r="A12" s="1" t="s">
        <v>85</v>
      </c>
      <c r="B12" s="1" t="s">
        <v>86</v>
      </c>
      <c r="C12" s="34" t="s">
        <v>87</v>
      </c>
      <c r="D12" s="1">
        <v>6</v>
      </c>
      <c r="E12" s="1">
        <v>128</v>
      </c>
      <c r="F12" s="1" t="s">
        <v>78</v>
      </c>
      <c r="G12" s="1" t="s">
        <v>50</v>
      </c>
      <c r="H12" s="1" t="s">
        <v>88</v>
      </c>
    </row>
    <row r="13" spans="1:8" x14ac:dyDescent="0.25">
      <c r="A13" s="1" t="s">
        <v>89</v>
      </c>
      <c r="B13" s="1" t="s">
        <v>47</v>
      </c>
      <c r="C13" s="34" t="s">
        <v>90</v>
      </c>
      <c r="D13" s="1">
        <v>4</v>
      </c>
      <c r="E13" s="1">
        <v>64</v>
      </c>
      <c r="F13" s="1" t="s">
        <v>91</v>
      </c>
      <c r="G13" s="1" t="s">
        <v>50</v>
      </c>
      <c r="H13" s="1" t="s">
        <v>92</v>
      </c>
    </row>
    <row r="14" spans="1:8" x14ac:dyDescent="0.25">
      <c r="A14" s="1" t="s">
        <v>93</v>
      </c>
      <c r="B14" s="1" t="s">
        <v>47</v>
      </c>
      <c r="C14" s="34" t="s">
        <v>48</v>
      </c>
      <c r="D14" s="1">
        <v>8</v>
      </c>
      <c r="E14" s="1">
        <v>256</v>
      </c>
      <c r="F14" s="1" t="s">
        <v>78</v>
      </c>
      <c r="G14" s="1" t="s">
        <v>50</v>
      </c>
      <c r="H14" s="1" t="s">
        <v>51</v>
      </c>
    </row>
    <row r="15" spans="1:8" x14ac:dyDescent="0.25">
      <c r="A15" s="1" t="s">
        <v>94</v>
      </c>
      <c r="B15" s="1" t="s">
        <v>62</v>
      </c>
      <c r="C15" s="34" t="s">
        <v>83</v>
      </c>
      <c r="D15" s="1">
        <v>8</v>
      </c>
      <c r="E15" s="1">
        <v>256</v>
      </c>
      <c r="F15" s="1" t="s">
        <v>78</v>
      </c>
      <c r="G15" s="1" t="s">
        <v>50</v>
      </c>
      <c r="H15" s="1" t="s">
        <v>95</v>
      </c>
    </row>
    <row r="16" spans="1:8" x14ac:dyDescent="0.25">
      <c r="A16" s="1" t="s">
        <v>96</v>
      </c>
      <c r="B16" s="1" t="s">
        <v>62</v>
      </c>
      <c r="C16" s="34" t="s">
        <v>83</v>
      </c>
      <c r="D16" s="1">
        <v>8</v>
      </c>
      <c r="E16" s="1">
        <v>256</v>
      </c>
      <c r="F16" s="1" t="s">
        <v>55</v>
      </c>
      <c r="G16" s="1" t="s">
        <v>50</v>
      </c>
      <c r="H16" s="1" t="s">
        <v>97</v>
      </c>
    </row>
    <row r="17" spans="1:8" x14ac:dyDescent="0.25">
      <c r="A17" s="1" t="s">
        <v>98</v>
      </c>
      <c r="B17" s="1" t="s">
        <v>62</v>
      </c>
      <c r="C17" s="34" t="s">
        <v>83</v>
      </c>
      <c r="D17" s="1">
        <v>4</v>
      </c>
      <c r="E17" s="1">
        <v>128</v>
      </c>
      <c r="F17" s="1" t="s">
        <v>64</v>
      </c>
      <c r="G17" s="1" t="s">
        <v>50</v>
      </c>
      <c r="H17" s="1" t="s">
        <v>99</v>
      </c>
    </row>
    <row r="18" spans="1:8" x14ac:dyDescent="0.25">
      <c r="A18" s="1" t="s">
        <v>100</v>
      </c>
      <c r="B18" s="1" t="s">
        <v>101</v>
      </c>
      <c r="C18" s="34" t="s">
        <v>102</v>
      </c>
      <c r="D18" s="1"/>
      <c r="E18" s="1">
        <v>128</v>
      </c>
      <c r="F18" s="1" t="s">
        <v>78</v>
      </c>
      <c r="G18" s="1" t="s">
        <v>50</v>
      </c>
      <c r="H18" s="33">
        <v>1.00899999999999E+16</v>
      </c>
    </row>
    <row r="19" spans="1:8" x14ac:dyDescent="0.25">
      <c r="A19" s="1" t="s">
        <v>103</v>
      </c>
      <c r="B19" s="1" t="s">
        <v>62</v>
      </c>
      <c r="C19" s="34" t="s">
        <v>83</v>
      </c>
      <c r="D19" s="1">
        <v>8</v>
      </c>
      <c r="E19" s="1">
        <v>256</v>
      </c>
      <c r="F19" s="1" t="s">
        <v>55</v>
      </c>
      <c r="G19" s="1" t="s">
        <v>50</v>
      </c>
      <c r="H19" s="1" t="s">
        <v>104</v>
      </c>
    </row>
    <row r="20" spans="1:8" x14ac:dyDescent="0.25">
      <c r="A20" s="1" t="s">
        <v>105</v>
      </c>
      <c r="B20" s="1" t="s">
        <v>53</v>
      </c>
      <c r="C20" s="34" t="s">
        <v>106</v>
      </c>
      <c r="D20" s="1">
        <v>4</v>
      </c>
      <c r="E20" s="1">
        <v>64</v>
      </c>
      <c r="F20" s="1" t="s">
        <v>81</v>
      </c>
      <c r="G20" s="1" t="s">
        <v>50</v>
      </c>
      <c r="H20" s="1" t="s">
        <v>107</v>
      </c>
    </row>
    <row r="21" spans="1:8" x14ac:dyDescent="0.25">
      <c r="A21" s="1" t="s">
        <v>108</v>
      </c>
      <c r="B21" s="1" t="s">
        <v>62</v>
      </c>
      <c r="C21" s="34" t="s">
        <v>109</v>
      </c>
      <c r="D21" s="1">
        <v>4</v>
      </c>
      <c r="E21" s="1">
        <v>64</v>
      </c>
      <c r="F21" s="1" t="s">
        <v>64</v>
      </c>
      <c r="G21" s="1" t="s">
        <v>50</v>
      </c>
      <c r="H21" s="1" t="s">
        <v>110</v>
      </c>
    </row>
    <row r="22" spans="1:8" x14ac:dyDescent="0.25">
      <c r="A22" s="1" t="s">
        <v>111</v>
      </c>
      <c r="B22" s="1" t="s">
        <v>47</v>
      </c>
      <c r="C22" s="34" t="s">
        <v>112</v>
      </c>
      <c r="D22" s="1">
        <v>3</v>
      </c>
      <c r="E22" s="1">
        <v>32</v>
      </c>
      <c r="F22" s="1" t="s">
        <v>55</v>
      </c>
      <c r="G22" s="1" t="s">
        <v>50</v>
      </c>
      <c r="H22" s="1" t="s">
        <v>113</v>
      </c>
    </row>
    <row r="23" spans="1:8" x14ac:dyDescent="0.25">
      <c r="A23" s="1" t="s">
        <v>114</v>
      </c>
      <c r="B23" s="1" t="s">
        <v>47</v>
      </c>
      <c r="C23" s="34" t="s">
        <v>115</v>
      </c>
      <c r="D23" s="1">
        <v>8</v>
      </c>
      <c r="E23" s="1">
        <v>256</v>
      </c>
      <c r="F23" s="1" t="s">
        <v>69</v>
      </c>
      <c r="G23" s="1" t="s">
        <v>50</v>
      </c>
      <c r="H23" s="1" t="s">
        <v>116</v>
      </c>
    </row>
    <row r="24" spans="1:8" x14ac:dyDescent="0.25">
      <c r="A24" s="1" t="s">
        <v>117</v>
      </c>
      <c r="B24" s="1" t="s">
        <v>86</v>
      </c>
      <c r="C24" s="34" t="s">
        <v>118</v>
      </c>
      <c r="D24" s="1">
        <v>8</v>
      </c>
      <c r="E24" s="1">
        <v>256</v>
      </c>
      <c r="F24" s="1" t="s">
        <v>78</v>
      </c>
      <c r="G24" s="1" t="s">
        <v>50</v>
      </c>
      <c r="H24" s="1" t="s">
        <v>119</v>
      </c>
    </row>
    <row r="25" spans="1:8" x14ac:dyDescent="0.25">
      <c r="A25" s="1" t="s">
        <v>120</v>
      </c>
      <c r="B25" s="1" t="s">
        <v>62</v>
      </c>
      <c r="C25" s="34" t="s">
        <v>121</v>
      </c>
      <c r="D25" s="1">
        <v>4</v>
      </c>
      <c r="E25" s="1">
        <v>128</v>
      </c>
      <c r="F25" s="1" t="s">
        <v>64</v>
      </c>
      <c r="G25" s="1" t="s">
        <v>50</v>
      </c>
      <c r="H25" s="1" t="s">
        <v>88</v>
      </c>
    </row>
    <row r="26" spans="1:8" x14ac:dyDescent="0.25">
      <c r="A26" s="1" t="s">
        <v>122</v>
      </c>
      <c r="B26" s="1" t="s">
        <v>47</v>
      </c>
      <c r="C26" s="34" t="s">
        <v>123</v>
      </c>
      <c r="D26" s="1">
        <v>6</v>
      </c>
      <c r="E26" s="1">
        <v>128</v>
      </c>
      <c r="F26" s="1" t="s">
        <v>124</v>
      </c>
      <c r="G26" s="1" t="s">
        <v>50</v>
      </c>
      <c r="H26" s="1" t="s">
        <v>125</v>
      </c>
    </row>
    <row r="27" spans="1:8" x14ac:dyDescent="0.25">
      <c r="A27" s="1" t="s">
        <v>126</v>
      </c>
      <c r="B27" s="1" t="s">
        <v>101</v>
      </c>
      <c r="C27" s="34" t="s">
        <v>102</v>
      </c>
      <c r="D27" s="1"/>
      <c r="E27" s="1">
        <v>256</v>
      </c>
      <c r="F27" s="1" t="s">
        <v>78</v>
      </c>
      <c r="G27" s="1" t="s">
        <v>50</v>
      </c>
      <c r="H27" s="1" t="s">
        <v>127</v>
      </c>
    </row>
    <row r="28" spans="1:8" x14ac:dyDescent="0.25">
      <c r="A28" s="1" t="s">
        <v>128</v>
      </c>
      <c r="B28" s="1" t="s">
        <v>58</v>
      </c>
      <c r="C28" s="34" t="s">
        <v>129</v>
      </c>
      <c r="D28" s="1">
        <v>2</v>
      </c>
      <c r="E28" s="1">
        <v>32</v>
      </c>
      <c r="F28" s="1" t="s">
        <v>64</v>
      </c>
      <c r="G28" s="1" t="s">
        <v>50</v>
      </c>
      <c r="H28" s="1" t="s">
        <v>130</v>
      </c>
    </row>
    <row r="29" spans="1:8" x14ac:dyDescent="0.25">
      <c r="A29" s="1" t="s">
        <v>131</v>
      </c>
      <c r="B29" s="1" t="s">
        <v>47</v>
      </c>
      <c r="C29" s="34" t="s">
        <v>132</v>
      </c>
      <c r="D29" s="1">
        <v>8</v>
      </c>
      <c r="E29" s="1">
        <v>128</v>
      </c>
      <c r="F29" s="1" t="s">
        <v>78</v>
      </c>
      <c r="G29" s="1" t="s">
        <v>50</v>
      </c>
      <c r="H29" s="1" t="s">
        <v>133</v>
      </c>
    </row>
    <row r="30" spans="1:8" x14ac:dyDescent="0.25">
      <c r="A30" s="1" t="s">
        <v>134</v>
      </c>
      <c r="B30" s="1" t="s">
        <v>53</v>
      </c>
      <c r="C30" s="34" t="s">
        <v>135</v>
      </c>
      <c r="D30" s="1">
        <v>8</v>
      </c>
      <c r="E30" s="1">
        <v>128</v>
      </c>
      <c r="F30" s="1" t="s">
        <v>136</v>
      </c>
      <c r="G30" s="1" t="s">
        <v>50</v>
      </c>
      <c r="H30" s="1" t="s">
        <v>137</v>
      </c>
    </row>
    <row r="31" spans="1:8" x14ac:dyDescent="0.25">
      <c r="A31" s="1" t="s">
        <v>138</v>
      </c>
      <c r="B31" s="1" t="s">
        <v>47</v>
      </c>
      <c r="C31" s="34" t="s">
        <v>132</v>
      </c>
      <c r="D31" s="1">
        <v>8</v>
      </c>
      <c r="E31" s="1">
        <v>128</v>
      </c>
      <c r="F31" s="1" t="s">
        <v>69</v>
      </c>
      <c r="G31" s="1" t="s">
        <v>50</v>
      </c>
      <c r="H31" s="1" t="s">
        <v>133</v>
      </c>
    </row>
    <row r="32" spans="1:8" x14ac:dyDescent="0.25">
      <c r="A32" s="1" t="s">
        <v>139</v>
      </c>
      <c r="B32" s="1" t="s">
        <v>47</v>
      </c>
      <c r="C32" s="34" t="s">
        <v>123</v>
      </c>
      <c r="D32" s="1">
        <v>6</v>
      </c>
      <c r="E32" s="1">
        <v>128</v>
      </c>
      <c r="F32" s="1" t="s">
        <v>78</v>
      </c>
      <c r="G32" s="1" t="s">
        <v>50</v>
      </c>
      <c r="H32" s="1" t="s">
        <v>125</v>
      </c>
    </row>
    <row r="33" spans="1:8" x14ac:dyDescent="0.25">
      <c r="A33" s="1" t="s">
        <v>140</v>
      </c>
      <c r="B33" s="1" t="s">
        <v>101</v>
      </c>
      <c r="C33" s="34" t="s">
        <v>102</v>
      </c>
      <c r="D33" s="1"/>
      <c r="E33" s="1">
        <v>128</v>
      </c>
      <c r="F33" s="1" t="s">
        <v>78</v>
      </c>
      <c r="G33" s="1" t="s">
        <v>50</v>
      </c>
      <c r="H33" s="1" t="s">
        <v>141</v>
      </c>
    </row>
    <row r="34" spans="1:8" x14ac:dyDescent="0.25">
      <c r="A34" s="1" t="s">
        <v>142</v>
      </c>
      <c r="B34" s="1" t="s">
        <v>47</v>
      </c>
      <c r="C34" s="34" t="s">
        <v>115</v>
      </c>
      <c r="D34" s="1">
        <v>12</v>
      </c>
      <c r="E34" s="1">
        <v>512</v>
      </c>
      <c r="F34" s="1" t="s">
        <v>69</v>
      </c>
      <c r="G34" s="1" t="s">
        <v>50</v>
      </c>
      <c r="H34" s="1" t="s">
        <v>143</v>
      </c>
    </row>
    <row r="35" spans="1:8" x14ac:dyDescent="0.25">
      <c r="A35" s="1" t="s">
        <v>144</v>
      </c>
      <c r="B35" s="1" t="s">
        <v>47</v>
      </c>
      <c r="C35" s="34" t="s">
        <v>132</v>
      </c>
      <c r="D35" s="1">
        <v>8</v>
      </c>
      <c r="E35" s="1">
        <v>256</v>
      </c>
      <c r="F35" s="1" t="s">
        <v>69</v>
      </c>
      <c r="G35" s="1" t="s">
        <v>50</v>
      </c>
      <c r="H35" s="1" t="s">
        <v>145</v>
      </c>
    </row>
    <row r="36" spans="1:8" x14ac:dyDescent="0.25">
      <c r="A36" s="1" t="s">
        <v>146</v>
      </c>
      <c r="B36" s="1" t="s">
        <v>86</v>
      </c>
      <c r="C36" s="34" t="s">
        <v>118</v>
      </c>
      <c r="D36" s="1">
        <v>8</v>
      </c>
      <c r="E36" s="1">
        <v>256</v>
      </c>
      <c r="F36" s="1" t="s">
        <v>55</v>
      </c>
      <c r="G36" s="1" t="s">
        <v>50</v>
      </c>
      <c r="H36" s="1" t="s">
        <v>147</v>
      </c>
    </row>
    <row r="37" spans="1:8" x14ac:dyDescent="0.25">
      <c r="A37" s="1" t="s">
        <v>148</v>
      </c>
      <c r="B37" s="1" t="s">
        <v>47</v>
      </c>
      <c r="C37" s="34" t="s">
        <v>132</v>
      </c>
      <c r="D37" s="1">
        <v>8</v>
      </c>
      <c r="E37" s="1">
        <v>256</v>
      </c>
      <c r="F37" s="1" t="s">
        <v>78</v>
      </c>
      <c r="G37" s="1" t="s">
        <v>50</v>
      </c>
      <c r="H37" s="1" t="s">
        <v>149</v>
      </c>
    </row>
    <row r="38" spans="1:8" x14ac:dyDescent="0.25">
      <c r="A38" s="1" t="s">
        <v>150</v>
      </c>
      <c r="B38" s="1" t="s">
        <v>86</v>
      </c>
      <c r="C38" s="34" t="s">
        <v>87</v>
      </c>
      <c r="D38" s="1">
        <v>6</v>
      </c>
      <c r="E38" s="1">
        <v>128</v>
      </c>
      <c r="F38" s="1" t="s">
        <v>55</v>
      </c>
      <c r="G38" s="1" t="s">
        <v>50</v>
      </c>
      <c r="H38" s="1" t="s">
        <v>88</v>
      </c>
    </row>
    <row r="39" spans="1:8" x14ac:dyDescent="0.25">
      <c r="A39" s="1" t="s">
        <v>151</v>
      </c>
      <c r="B39" s="1" t="s">
        <v>62</v>
      </c>
      <c r="C39" s="34" t="s">
        <v>83</v>
      </c>
      <c r="D39" s="1">
        <v>4</v>
      </c>
      <c r="E39" s="1">
        <v>128</v>
      </c>
      <c r="F39" s="1" t="s">
        <v>81</v>
      </c>
      <c r="G39" s="1" t="s">
        <v>50</v>
      </c>
      <c r="H39" s="1" t="s">
        <v>152</v>
      </c>
    </row>
    <row r="40" spans="1:8" x14ac:dyDescent="0.25">
      <c r="A40" s="1" t="s">
        <v>153</v>
      </c>
      <c r="B40" s="1" t="s">
        <v>53</v>
      </c>
      <c r="C40" s="34" t="s">
        <v>154</v>
      </c>
      <c r="D40" s="1">
        <v>6</v>
      </c>
      <c r="E40" s="1">
        <v>128</v>
      </c>
      <c r="F40" s="1" t="s">
        <v>55</v>
      </c>
      <c r="G40" s="1" t="s">
        <v>50</v>
      </c>
      <c r="H40" s="1" t="s">
        <v>149</v>
      </c>
    </row>
    <row r="41" spans="1:8" x14ac:dyDescent="0.25">
      <c r="A41" s="1" t="s">
        <v>155</v>
      </c>
      <c r="B41" s="1" t="s">
        <v>101</v>
      </c>
      <c r="C41" s="34" t="s">
        <v>102</v>
      </c>
      <c r="D41" s="1"/>
      <c r="E41" s="1">
        <v>128</v>
      </c>
      <c r="F41" s="1" t="s">
        <v>124</v>
      </c>
      <c r="G41" s="1" t="s">
        <v>50</v>
      </c>
      <c r="H41" s="1" t="s">
        <v>141</v>
      </c>
    </row>
    <row r="42" spans="1:8" x14ac:dyDescent="0.25">
      <c r="A42" s="1" t="s">
        <v>156</v>
      </c>
      <c r="B42" s="1" t="s">
        <v>47</v>
      </c>
      <c r="C42" s="34" t="s">
        <v>90</v>
      </c>
      <c r="D42" s="1">
        <v>4</v>
      </c>
      <c r="E42" s="1">
        <v>64</v>
      </c>
      <c r="F42" s="1" t="s">
        <v>81</v>
      </c>
      <c r="G42" s="1" t="s">
        <v>50</v>
      </c>
      <c r="H42" s="1" t="s">
        <v>92</v>
      </c>
    </row>
    <row r="43" spans="1:8" x14ac:dyDescent="0.25">
      <c r="A43" s="1" t="s">
        <v>157</v>
      </c>
      <c r="B43" s="1" t="s">
        <v>62</v>
      </c>
      <c r="C43" s="34" t="s">
        <v>83</v>
      </c>
      <c r="D43" s="1">
        <v>4</v>
      </c>
      <c r="E43" s="1">
        <v>128</v>
      </c>
      <c r="F43" s="1" t="s">
        <v>55</v>
      </c>
      <c r="G43" s="1" t="s">
        <v>50</v>
      </c>
      <c r="H43" s="1" t="s">
        <v>99</v>
      </c>
    </row>
    <row r="44" spans="1:8" x14ac:dyDescent="0.25">
      <c r="A44" s="1" t="s">
        <v>158</v>
      </c>
      <c r="B44" s="1" t="s">
        <v>62</v>
      </c>
      <c r="C44" s="34" t="s">
        <v>109</v>
      </c>
      <c r="D44" s="1">
        <v>4</v>
      </c>
      <c r="E44" s="1">
        <v>128</v>
      </c>
      <c r="F44" s="1" t="s">
        <v>55</v>
      </c>
      <c r="G44" s="1" t="s">
        <v>50</v>
      </c>
      <c r="H44" s="1" t="s">
        <v>159</v>
      </c>
    </row>
    <row r="45" spans="1:8" x14ac:dyDescent="0.25">
      <c r="A45" s="1" t="s">
        <v>160</v>
      </c>
      <c r="B45" s="1" t="s">
        <v>47</v>
      </c>
      <c r="C45" s="34" t="s">
        <v>115</v>
      </c>
      <c r="D45" s="1">
        <v>12</v>
      </c>
      <c r="E45" s="1">
        <v>512</v>
      </c>
      <c r="F45" s="1" t="s">
        <v>78</v>
      </c>
      <c r="G45" s="1" t="s">
        <v>50</v>
      </c>
      <c r="H45" s="1" t="s">
        <v>143</v>
      </c>
    </row>
    <row r="46" spans="1:8" x14ac:dyDescent="0.25">
      <c r="A46" s="1" t="s">
        <v>161</v>
      </c>
      <c r="B46" s="1" t="s">
        <v>47</v>
      </c>
      <c r="C46" s="34">
        <v>9</v>
      </c>
      <c r="D46" s="1">
        <v>4</v>
      </c>
      <c r="E46" s="1">
        <v>64</v>
      </c>
      <c r="F46" s="1" t="s">
        <v>78</v>
      </c>
      <c r="G46" s="1" t="s">
        <v>50</v>
      </c>
      <c r="H46" s="1" t="s">
        <v>162</v>
      </c>
    </row>
    <row r="47" spans="1:8" x14ac:dyDescent="0.25">
      <c r="A47" s="1" t="s">
        <v>163</v>
      </c>
      <c r="B47" s="1" t="s">
        <v>58</v>
      </c>
      <c r="C47" s="34" t="s">
        <v>164</v>
      </c>
      <c r="D47" s="1">
        <v>8</v>
      </c>
      <c r="E47" s="1">
        <v>128</v>
      </c>
      <c r="F47" s="1" t="s">
        <v>64</v>
      </c>
      <c r="G47" s="1" t="s">
        <v>50</v>
      </c>
      <c r="H47" s="1" t="s">
        <v>165</v>
      </c>
    </row>
    <row r="48" spans="1:8" x14ac:dyDescent="0.25">
      <c r="A48" s="1" t="s">
        <v>166</v>
      </c>
      <c r="B48" s="1" t="s">
        <v>47</v>
      </c>
      <c r="C48" s="34" t="s">
        <v>167</v>
      </c>
      <c r="D48" s="1">
        <v>4</v>
      </c>
      <c r="E48" s="1">
        <v>128</v>
      </c>
      <c r="F48" s="1" t="s">
        <v>78</v>
      </c>
      <c r="G48" s="1" t="s">
        <v>50</v>
      </c>
      <c r="H48" s="1" t="s">
        <v>168</v>
      </c>
    </row>
    <row r="49" spans="1:8" x14ac:dyDescent="0.25">
      <c r="A49" s="1" t="s">
        <v>169</v>
      </c>
      <c r="B49" s="1" t="s">
        <v>47</v>
      </c>
      <c r="C49" s="34" t="s">
        <v>170</v>
      </c>
      <c r="D49" s="1">
        <v>4</v>
      </c>
      <c r="E49" s="1">
        <v>64</v>
      </c>
      <c r="F49" s="1" t="s">
        <v>55</v>
      </c>
      <c r="G49" s="1" t="s">
        <v>50</v>
      </c>
      <c r="H49" s="1" t="s">
        <v>92</v>
      </c>
    </row>
    <row r="50" spans="1:8" x14ac:dyDescent="0.25">
      <c r="A50" s="1" t="s">
        <v>171</v>
      </c>
      <c r="B50" s="1" t="s">
        <v>62</v>
      </c>
      <c r="C50" s="34" t="s">
        <v>172</v>
      </c>
      <c r="D50" s="1">
        <v>3</v>
      </c>
      <c r="E50" s="1">
        <v>64</v>
      </c>
      <c r="F50" s="1" t="s">
        <v>81</v>
      </c>
      <c r="G50" s="1" t="s">
        <v>50</v>
      </c>
      <c r="H50" s="1" t="s">
        <v>173</v>
      </c>
    </row>
    <row r="51" spans="1:8" x14ac:dyDescent="0.25">
      <c r="A51" s="1" t="s">
        <v>174</v>
      </c>
      <c r="B51" s="1" t="s">
        <v>47</v>
      </c>
      <c r="C51" s="34" t="s">
        <v>115</v>
      </c>
      <c r="D51" s="1">
        <v>8</v>
      </c>
      <c r="E51" s="1">
        <v>256</v>
      </c>
      <c r="F51" s="1" t="s">
        <v>78</v>
      </c>
      <c r="G51" s="1" t="s">
        <v>50</v>
      </c>
      <c r="H51" s="1" t="s">
        <v>116</v>
      </c>
    </row>
    <row r="52" spans="1:8" x14ac:dyDescent="0.25">
      <c r="A52" s="1" t="s">
        <v>175</v>
      </c>
      <c r="B52" s="1" t="s">
        <v>62</v>
      </c>
      <c r="C52" s="34" t="s">
        <v>176</v>
      </c>
      <c r="D52" s="1">
        <v>2</v>
      </c>
      <c r="E52" s="1">
        <v>32</v>
      </c>
      <c r="F52" s="1" t="s">
        <v>78</v>
      </c>
      <c r="G52" s="1" t="s">
        <v>50</v>
      </c>
      <c r="H52" s="1" t="s">
        <v>177</v>
      </c>
    </row>
    <row r="53" spans="1:8" x14ac:dyDescent="0.25">
      <c r="A53" s="1" t="s">
        <v>178</v>
      </c>
      <c r="B53" s="1" t="s">
        <v>58</v>
      </c>
      <c r="C53" s="34" t="s">
        <v>179</v>
      </c>
      <c r="D53" s="1">
        <v>6</v>
      </c>
      <c r="E53" s="1">
        <v>128</v>
      </c>
      <c r="F53" s="1" t="s">
        <v>91</v>
      </c>
      <c r="G53" s="1" t="s">
        <v>50</v>
      </c>
      <c r="H53" s="1" t="s">
        <v>180</v>
      </c>
    </row>
    <row r="54" spans="1:8" x14ac:dyDescent="0.25">
      <c r="A54" s="1" t="s">
        <v>181</v>
      </c>
      <c r="B54" s="1" t="s">
        <v>86</v>
      </c>
      <c r="C54" s="34" t="s">
        <v>182</v>
      </c>
      <c r="D54" s="1">
        <v>8</v>
      </c>
      <c r="E54" s="1">
        <v>256</v>
      </c>
      <c r="F54" s="1" t="s">
        <v>78</v>
      </c>
      <c r="G54" s="1" t="s">
        <v>50</v>
      </c>
      <c r="H54" s="1" t="s">
        <v>183</v>
      </c>
    </row>
    <row r="55" spans="1:8" x14ac:dyDescent="0.25">
      <c r="A55" s="1" t="s">
        <v>184</v>
      </c>
      <c r="B55" s="1" t="s">
        <v>62</v>
      </c>
      <c r="C55" s="34" t="s">
        <v>83</v>
      </c>
      <c r="D55" s="1">
        <v>8</v>
      </c>
      <c r="E55" s="1">
        <v>256</v>
      </c>
      <c r="F55" s="1" t="s">
        <v>69</v>
      </c>
      <c r="G55" s="1" t="s">
        <v>50</v>
      </c>
      <c r="H55" s="1" t="s">
        <v>185</v>
      </c>
    </row>
    <row r="56" spans="1:8" x14ac:dyDescent="0.25">
      <c r="A56" s="1" t="s">
        <v>186</v>
      </c>
      <c r="B56" s="1" t="s">
        <v>67</v>
      </c>
      <c r="C56" s="34" t="s">
        <v>68</v>
      </c>
      <c r="D56" s="1">
        <v>12</v>
      </c>
      <c r="E56" s="1">
        <v>256</v>
      </c>
      <c r="F56" s="1" t="s">
        <v>64</v>
      </c>
      <c r="G56" s="1" t="s">
        <v>50</v>
      </c>
      <c r="H56" s="1" t="s">
        <v>75</v>
      </c>
    </row>
    <row r="57" spans="1:8" x14ac:dyDescent="0.25">
      <c r="A57" s="1" t="s">
        <v>187</v>
      </c>
      <c r="B57" s="1" t="s">
        <v>58</v>
      </c>
      <c r="C57" s="34" t="s">
        <v>188</v>
      </c>
      <c r="D57" s="1">
        <v>8</v>
      </c>
      <c r="E57" s="1">
        <v>256</v>
      </c>
      <c r="F57" s="1" t="s">
        <v>124</v>
      </c>
      <c r="G57" s="1" t="s">
        <v>50</v>
      </c>
      <c r="H57" s="1" t="s">
        <v>149</v>
      </c>
    </row>
    <row r="58" spans="1:8" x14ac:dyDescent="0.25">
      <c r="A58" s="1" t="s">
        <v>189</v>
      </c>
      <c r="B58" s="1" t="s">
        <v>53</v>
      </c>
      <c r="C58" s="34" t="s">
        <v>190</v>
      </c>
      <c r="D58" s="1">
        <v>8</v>
      </c>
      <c r="E58" s="1">
        <v>128</v>
      </c>
      <c r="F58" s="1" t="s">
        <v>78</v>
      </c>
      <c r="G58" s="1" t="s">
        <v>50</v>
      </c>
      <c r="H58" s="1" t="s">
        <v>191</v>
      </c>
    </row>
    <row r="59" spans="1:8" x14ac:dyDescent="0.25">
      <c r="A59" s="1" t="s">
        <v>192</v>
      </c>
      <c r="B59" s="1" t="s">
        <v>62</v>
      </c>
      <c r="C59" s="34" t="s">
        <v>176</v>
      </c>
      <c r="D59" s="1">
        <v>2</v>
      </c>
      <c r="E59" s="1">
        <v>32</v>
      </c>
      <c r="F59" s="1" t="s">
        <v>55</v>
      </c>
      <c r="G59" s="1" t="s">
        <v>50</v>
      </c>
      <c r="H59" s="1" t="s">
        <v>177</v>
      </c>
    </row>
    <row r="60" spans="1:8" x14ac:dyDescent="0.25">
      <c r="A60" s="1" t="s">
        <v>193</v>
      </c>
      <c r="B60" s="1" t="s">
        <v>62</v>
      </c>
      <c r="C60" s="34" t="s">
        <v>176</v>
      </c>
      <c r="D60" s="1">
        <v>2</v>
      </c>
      <c r="E60" s="1">
        <v>32</v>
      </c>
      <c r="F60" s="1" t="s">
        <v>78</v>
      </c>
      <c r="G60" s="1" t="s">
        <v>50</v>
      </c>
      <c r="H60" s="1" t="s">
        <v>177</v>
      </c>
    </row>
    <row r="61" spans="1:8" x14ac:dyDescent="0.25">
      <c r="A61" s="1" t="s">
        <v>194</v>
      </c>
      <c r="B61" s="1" t="s">
        <v>62</v>
      </c>
      <c r="C61" s="34" t="s">
        <v>176</v>
      </c>
      <c r="D61" s="1">
        <v>2</v>
      </c>
      <c r="E61" s="1">
        <v>32</v>
      </c>
      <c r="F61" s="1" t="s">
        <v>81</v>
      </c>
      <c r="G61" s="1" t="s">
        <v>50</v>
      </c>
      <c r="H61" s="1" t="s">
        <v>177</v>
      </c>
    </row>
    <row r="62" spans="1:8" x14ac:dyDescent="0.25">
      <c r="A62" s="1" t="s">
        <v>195</v>
      </c>
      <c r="B62" s="1" t="s">
        <v>62</v>
      </c>
      <c r="C62" s="34" t="s">
        <v>196</v>
      </c>
      <c r="D62" s="1">
        <v>4</v>
      </c>
      <c r="E62" s="1">
        <v>128</v>
      </c>
      <c r="F62" s="1" t="s">
        <v>64</v>
      </c>
      <c r="G62" s="1" t="s">
        <v>50</v>
      </c>
      <c r="H62" s="1" t="s">
        <v>197</v>
      </c>
    </row>
    <row r="63" spans="1:8" x14ac:dyDescent="0.25">
      <c r="A63" s="1" t="s">
        <v>198</v>
      </c>
      <c r="B63" s="1" t="s">
        <v>62</v>
      </c>
      <c r="C63" s="34" t="s">
        <v>199</v>
      </c>
      <c r="D63" s="1">
        <v>2</v>
      </c>
      <c r="E63" s="1">
        <v>32</v>
      </c>
      <c r="F63" s="1" t="s">
        <v>64</v>
      </c>
      <c r="G63" s="1" t="s">
        <v>50</v>
      </c>
      <c r="H63" s="1" t="s">
        <v>200</v>
      </c>
    </row>
    <row r="64" spans="1:8" x14ac:dyDescent="0.25">
      <c r="A64" s="1" t="s">
        <v>201</v>
      </c>
      <c r="B64" s="1" t="s">
        <v>47</v>
      </c>
      <c r="C64" s="34">
        <v>9</v>
      </c>
      <c r="D64" s="1">
        <v>6</v>
      </c>
      <c r="E64" s="1">
        <v>128</v>
      </c>
      <c r="F64" s="1" t="s">
        <v>78</v>
      </c>
      <c r="G64" s="1" t="s">
        <v>50</v>
      </c>
      <c r="H64" s="1" t="s">
        <v>133</v>
      </c>
    </row>
    <row r="65" spans="1:8" x14ac:dyDescent="0.25">
      <c r="A65" s="1" t="s">
        <v>202</v>
      </c>
      <c r="B65" s="1" t="s">
        <v>62</v>
      </c>
      <c r="C65" s="34" t="s">
        <v>83</v>
      </c>
      <c r="D65" s="1">
        <v>4</v>
      </c>
      <c r="E65" s="1">
        <v>128</v>
      </c>
      <c r="F65" s="1" t="s">
        <v>64</v>
      </c>
      <c r="G65" s="1" t="s">
        <v>50</v>
      </c>
      <c r="H65" s="1" t="s">
        <v>203</v>
      </c>
    </row>
    <row r="66" spans="1:8" x14ac:dyDescent="0.25">
      <c r="A66" s="1" t="s">
        <v>204</v>
      </c>
      <c r="B66" s="1" t="s">
        <v>62</v>
      </c>
      <c r="C66" s="34" t="s">
        <v>83</v>
      </c>
      <c r="D66" s="1">
        <v>4</v>
      </c>
      <c r="E66" s="1">
        <v>128</v>
      </c>
      <c r="F66" s="1" t="s">
        <v>81</v>
      </c>
      <c r="G66" s="1" t="s">
        <v>50</v>
      </c>
      <c r="H66" s="1" t="s">
        <v>56</v>
      </c>
    </row>
    <row r="67" spans="1:8" x14ac:dyDescent="0.25">
      <c r="A67" s="1" t="s">
        <v>205</v>
      </c>
      <c r="B67" s="1" t="s">
        <v>47</v>
      </c>
      <c r="C67" s="34" t="s">
        <v>206</v>
      </c>
      <c r="D67" s="1">
        <v>8</v>
      </c>
      <c r="E67" s="1">
        <v>128</v>
      </c>
      <c r="F67" s="1" t="s">
        <v>69</v>
      </c>
      <c r="G67" s="1" t="s">
        <v>50</v>
      </c>
      <c r="H67" s="1" t="s">
        <v>207</v>
      </c>
    </row>
    <row r="68" spans="1:8" x14ac:dyDescent="0.25">
      <c r="A68" s="1" t="s">
        <v>208</v>
      </c>
      <c r="B68" s="1" t="s">
        <v>62</v>
      </c>
      <c r="C68" s="34" t="s">
        <v>83</v>
      </c>
      <c r="D68" s="1">
        <v>4</v>
      </c>
      <c r="E68" s="1">
        <v>128</v>
      </c>
      <c r="F68" s="1" t="s">
        <v>55</v>
      </c>
      <c r="G68" s="1" t="s">
        <v>50</v>
      </c>
      <c r="H68" s="1" t="s">
        <v>203</v>
      </c>
    </row>
    <row r="69" spans="1:8" x14ac:dyDescent="0.25">
      <c r="A69" s="1" t="s">
        <v>209</v>
      </c>
      <c r="B69" s="1" t="s">
        <v>62</v>
      </c>
      <c r="C69" s="34" t="s">
        <v>83</v>
      </c>
      <c r="D69" s="1">
        <v>8</v>
      </c>
      <c r="E69" s="1">
        <v>256</v>
      </c>
      <c r="F69" s="1" t="s">
        <v>69</v>
      </c>
      <c r="G69" s="1" t="s">
        <v>50</v>
      </c>
      <c r="H69" s="1" t="s">
        <v>210</v>
      </c>
    </row>
    <row r="70" spans="1:8" x14ac:dyDescent="0.25">
      <c r="A70" s="1" t="s">
        <v>211</v>
      </c>
      <c r="B70" s="1" t="s">
        <v>58</v>
      </c>
      <c r="C70" s="34" t="s">
        <v>59</v>
      </c>
      <c r="D70" s="1">
        <v>4</v>
      </c>
      <c r="E70" s="1">
        <v>128</v>
      </c>
      <c r="F70" s="1" t="s">
        <v>64</v>
      </c>
      <c r="G70" s="1" t="s">
        <v>50</v>
      </c>
      <c r="H70" s="1" t="s">
        <v>107</v>
      </c>
    </row>
    <row r="71" spans="1:8" x14ac:dyDescent="0.25">
      <c r="A71" s="1" t="s">
        <v>212</v>
      </c>
      <c r="B71" s="1" t="s">
        <v>62</v>
      </c>
      <c r="C71" s="34" t="s">
        <v>83</v>
      </c>
      <c r="D71" s="1">
        <v>4</v>
      </c>
      <c r="E71" s="1">
        <v>64</v>
      </c>
      <c r="F71" s="1" t="s">
        <v>55</v>
      </c>
      <c r="G71" s="1" t="s">
        <v>50</v>
      </c>
      <c r="H71" s="1" t="s">
        <v>165</v>
      </c>
    </row>
    <row r="72" spans="1:8" x14ac:dyDescent="0.25">
      <c r="A72" s="1" t="s">
        <v>213</v>
      </c>
      <c r="B72" s="1" t="s">
        <v>62</v>
      </c>
      <c r="C72" s="34" t="s">
        <v>199</v>
      </c>
      <c r="D72" s="1">
        <v>4</v>
      </c>
      <c r="E72" s="1">
        <v>128</v>
      </c>
      <c r="F72" s="1" t="s">
        <v>64</v>
      </c>
      <c r="G72" s="1" t="s">
        <v>50</v>
      </c>
      <c r="H72" s="1" t="s">
        <v>107</v>
      </c>
    </row>
    <row r="73" spans="1:8" x14ac:dyDescent="0.25">
      <c r="A73" s="1" t="s">
        <v>214</v>
      </c>
      <c r="B73" s="1" t="s">
        <v>47</v>
      </c>
      <c r="C73" s="34" t="s">
        <v>170</v>
      </c>
      <c r="D73" s="1">
        <v>4</v>
      </c>
      <c r="E73" s="1">
        <v>64</v>
      </c>
      <c r="F73" s="1" t="s">
        <v>78</v>
      </c>
      <c r="G73" s="1" t="s">
        <v>50</v>
      </c>
      <c r="H73" s="1" t="s">
        <v>92</v>
      </c>
    </row>
    <row r="74" spans="1:8" x14ac:dyDescent="0.25">
      <c r="A74" s="1" t="s">
        <v>215</v>
      </c>
      <c r="B74" s="1" t="s">
        <v>47</v>
      </c>
      <c r="C74" s="34" t="s">
        <v>216</v>
      </c>
      <c r="D74" s="1">
        <v>3</v>
      </c>
      <c r="E74" s="1">
        <v>32</v>
      </c>
      <c r="F74" s="1" t="s">
        <v>55</v>
      </c>
      <c r="G74" s="1" t="s">
        <v>50</v>
      </c>
      <c r="H74" s="1" t="s">
        <v>217</v>
      </c>
    </row>
    <row r="75" spans="1:8" x14ac:dyDescent="0.25">
      <c r="A75" s="1" t="s">
        <v>218</v>
      </c>
      <c r="B75" s="1" t="s">
        <v>58</v>
      </c>
      <c r="C75" s="34" t="s">
        <v>219</v>
      </c>
      <c r="D75" s="1">
        <v>2</v>
      </c>
      <c r="E75" s="1">
        <v>64</v>
      </c>
      <c r="F75" s="1" t="s">
        <v>78</v>
      </c>
      <c r="G75" s="1" t="s">
        <v>50</v>
      </c>
      <c r="H75" s="1" t="s">
        <v>220</v>
      </c>
    </row>
    <row r="76" spans="1:8" x14ac:dyDescent="0.25">
      <c r="A76" s="1" t="s">
        <v>221</v>
      </c>
      <c r="B76" s="1" t="s">
        <v>58</v>
      </c>
      <c r="C76" s="34" t="s">
        <v>222</v>
      </c>
      <c r="D76" s="1">
        <v>12</v>
      </c>
      <c r="E76" s="1">
        <v>256</v>
      </c>
      <c r="F76" s="1" t="s">
        <v>64</v>
      </c>
      <c r="G76" s="1" t="s">
        <v>50</v>
      </c>
      <c r="H76" s="1" t="s">
        <v>223</v>
      </c>
    </row>
    <row r="77" spans="1:8" x14ac:dyDescent="0.25">
      <c r="A77" s="1" t="s">
        <v>224</v>
      </c>
      <c r="B77" s="1" t="s">
        <v>62</v>
      </c>
      <c r="C77" s="34" t="s">
        <v>199</v>
      </c>
      <c r="D77" s="1">
        <v>3</v>
      </c>
      <c r="E77" s="1">
        <v>64</v>
      </c>
      <c r="F77" s="1" t="s">
        <v>64</v>
      </c>
      <c r="G77" s="1" t="s">
        <v>50</v>
      </c>
      <c r="H77" s="1" t="s">
        <v>173</v>
      </c>
    </row>
    <row r="78" spans="1:8" x14ac:dyDescent="0.25">
      <c r="A78" s="1" t="s">
        <v>225</v>
      </c>
      <c r="B78" s="1" t="s">
        <v>47</v>
      </c>
      <c r="C78" s="34" t="s">
        <v>216</v>
      </c>
      <c r="D78" s="1">
        <v>3</v>
      </c>
      <c r="E78" s="1">
        <v>32</v>
      </c>
      <c r="F78" s="1" t="s">
        <v>81</v>
      </c>
      <c r="G78" s="1" t="s">
        <v>50</v>
      </c>
      <c r="H78" s="1" t="s">
        <v>217</v>
      </c>
    </row>
    <row r="79" spans="1:8" x14ac:dyDescent="0.25">
      <c r="A79" s="1" t="s">
        <v>226</v>
      </c>
      <c r="B79" s="1" t="s">
        <v>62</v>
      </c>
      <c r="C79" s="34" t="s">
        <v>83</v>
      </c>
      <c r="D79" s="1">
        <v>4</v>
      </c>
      <c r="E79" s="1">
        <v>64</v>
      </c>
      <c r="F79" s="1" t="s">
        <v>64</v>
      </c>
      <c r="G79" s="1" t="s">
        <v>50</v>
      </c>
      <c r="H79" s="1" t="s">
        <v>165</v>
      </c>
    </row>
    <row r="80" spans="1:8" x14ac:dyDescent="0.25">
      <c r="A80" s="1" t="s">
        <v>227</v>
      </c>
      <c r="B80" s="1" t="s">
        <v>62</v>
      </c>
      <c r="C80" s="34" t="s">
        <v>196</v>
      </c>
      <c r="D80" s="1">
        <v>3</v>
      </c>
      <c r="E80" s="1">
        <v>64</v>
      </c>
      <c r="F80" s="1" t="s">
        <v>64</v>
      </c>
      <c r="G80" s="1" t="s">
        <v>50</v>
      </c>
      <c r="H80" s="1" t="s">
        <v>228</v>
      </c>
    </row>
    <row r="81" spans="1:8" x14ac:dyDescent="0.25">
      <c r="A81" s="1" t="s">
        <v>229</v>
      </c>
      <c r="B81" s="1" t="s">
        <v>62</v>
      </c>
      <c r="C81" s="34" t="s">
        <v>115</v>
      </c>
      <c r="D81" s="1">
        <v>8</v>
      </c>
      <c r="E81" s="1">
        <v>256</v>
      </c>
      <c r="F81" s="1" t="s">
        <v>64</v>
      </c>
      <c r="G81" s="1" t="s">
        <v>50</v>
      </c>
      <c r="H81" s="1" t="s">
        <v>230</v>
      </c>
    </row>
    <row r="82" spans="1:8" x14ac:dyDescent="0.25">
      <c r="A82" s="1" t="s">
        <v>231</v>
      </c>
      <c r="B82" s="1" t="s">
        <v>62</v>
      </c>
      <c r="C82" s="34" t="s">
        <v>83</v>
      </c>
      <c r="D82" s="1">
        <v>8</v>
      </c>
      <c r="E82" s="1">
        <v>128</v>
      </c>
      <c r="F82" s="1" t="s">
        <v>55</v>
      </c>
      <c r="G82" s="1" t="s">
        <v>50</v>
      </c>
      <c r="H82" s="1" t="s">
        <v>232</v>
      </c>
    </row>
    <row r="83" spans="1:8" x14ac:dyDescent="0.25">
      <c r="A83" s="1" t="s">
        <v>233</v>
      </c>
      <c r="B83" s="1" t="s">
        <v>47</v>
      </c>
      <c r="C83" s="34" t="s">
        <v>234</v>
      </c>
      <c r="D83" s="1">
        <v>12</v>
      </c>
      <c r="E83" s="1">
        <v>256</v>
      </c>
      <c r="F83" s="1" t="s">
        <v>69</v>
      </c>
      <c r="G83" s="1" t="s">
        <v>50</v>
      </c>
      <c r="H83" s="1" t="s">
        <v>235</v>
      </c>
    </row>
    <row r="84" spans="1:8" x14ac:dyDescent="0.25">
      <c r="A84" s="1" t="s">
        <v>236</v>
      </c>
      <c r="B84" s="1" t="s">
        <v>47</v>
      </c>
      <c r="C84" s="34">
        <v>9</v>
      </c>
      <c r="D84" s="1">
        <v>4</v>
      </c>
      <c r="E84" s="1">
        <v>128</v>
      </c>
      <c r="F84" s="1" t="s">
        <v>69</v>
      </c>
      <c r="G84" s="1" t="s">
        <v>50</v>
      </c>
      <c r="H84" s="1" t="s">
        <v>237</v>
      </c>
    </row>
    <row r="85" spans="1:8" x14ac:dyDescent="0.25">
      <c r="A85" s="1" t="s">
        <v>238</v>
      </c>
      <c r="B85" s="1" t="s">
        <v>53</v>
      </c>
      <c r="C85" s="34" t="s">
        <v>239</v>
      </c>
      <c r="D85" s="1">
        <v>8</v>
      </c>
      <c r="E85" s="1">
        <v>256</v>
      </c>
      <c r="F85" s="1" t="s">
        <v>81</v>
      </c>
      <c r="G85" s="1" t="s">
        <v>50</v>
      </c>
      <c r="H85" s="1" t="s">
        <v>240</v>
      </c>
    </row>
    <row r="86" spans="1:8" x14ac:dyDescent="0.25">
      <c r="A86" s="1" t="s">
        <v>241</v>
      </c>
      <c r="B86" s="1" t="s">
        <v>62</v>
      </c>
      <c r="C86" s="34" t="s">
        <v>83</v>
      </c>
      <c r="D86" s="1">
        <v>8</v>
      </c>
      <c r="E86" s="1">
        <v>256</v>
      </c>
      <c r="F86" s="1" t="s">
        <v>55</v>
      </c>
      <c r="G86" s="1" t="s">
        <v>50</v>
      </c>
      <c r="H86" s="1" t="s">
        <v>242</v>
      </c>
    </row>
    <row r="87" spans="1:8" x14ac:dyDescent="0.25">
      <c r="A87" s="1" t="s">
        <v>243</v>
      </c>
      <c r="B87" s="1" t="s">
        <v>62</v>
      </c>
      <c r="C87" s="34" t="s">
        <v>83</v>
      </c>
      <c r="D87" s="1">
        <v>8</v>
      </c>
      <c r="E87" s="1">
        <v>256</v>
      </c>
      <c r="F87" s="1" t="s">
        <v>78</v>
      </c>
      <c r="G87" s="1" t="s">
        <v>50</v>
      </c>
      <c r="H87" s="1" t="s">
        <v>244</v>
      </c>
    </row>
    <row r="88" spans="1:8" x14ac:dyDescent="0.25">
      <c r="A88" s="1" t="s">
        <v>245</v>
      </c>
      <c r="B88" s="1" t="s">
        <v>62</v>
      </c>
      <c r="C88" s="34" t="s">
        <v>115</v>
      </c>
      <c r="D88" s="1">
        <v>8</v>
      </c>
      <c r="E88" s="1">
        <v>256</v>
      </c>
      <c r="F88" s="1" t="s">
        <v>81</v>
      </c>
      <c r="G88" s="1" t="s">
        <v>50</v>
      </c>
      <c r="H88" s="1" t="s">
        <v>230</v>
      </c>
    </row>
    <row r="89" spans="1:8" x14ac:dyDescent="0.25">
      <c r="A89" s="1" t="s">
        <v>246</v>
      </c>
      <c r="B89" s="1" t="s">
        <v>47</v>
      </c>
      <c r="C89" s="34" t="s">
        <v>167</v>
      </c>
      <c r="D89" s="1">
        <v>4</v>
      </c>
      <c r="E89" s="1">
        <v>128</v>
      </c>
      <c r="F89" s="1" t="s">
        <v>124</v>
      </c>
      <c r="G89" s="1" t="s">
        <v>50</v>
      </c>
      <c r="H89" s="1" t="s">
        <v>168</v>
      </c>
    </row>
    <row r="90" spans="1:8" x14ac:dyDescent="0.25">
      <c r="A90" s="1" t="s">
        <v>247</v>
      </c>
      <c r="B90" s="1" t="s">
        <v>101</v>
      </c>
      <c r="C90" s="34" t="s">
        <v>102</v>
      </c>
      <c r="D90" s="1"/>
      <c r="E90" s="1">
        <v>128</v>
      </c>
      <c r="F90" s="1" t="s">
        <v>78</v>
      </c>
      <c r="G90" s="1" t="s">
        <v>50</v>
      </c>
      <c r="H90" s="1" t="s">
        <v>248</v>
      </c>
    </row>
    <row r="91" spans="1:8" x14ac:dyDescent="0.25">
      <c r="A91" s="1" t="s">
        <v>249</v>
      </c>
      <c r="B91" s="1" t="s">
        <v>86</v>
      </c>
      <c r="C91" s="34" t="s">
        <v>250</v>
      </c>
      <c r="D91" s="1">
        <v>4</v>
      </c>
      <c r="E91" s="1">
        <v>64</v>
      </c>
      <c r="F91" s="1" t="s">
        <v>49</v>
      </c>
      <c r="G91" s="1" t="s">
        <v>50</v>
      </c>
      <c r="H91" s="1" t="s">
        <v>251</v>
      </c>
    </row>
    <row r="92" spans="1:8" x14ac:dyDescent="0.25">
      <c r="A92" s="1" t="s">
        <v>252</v>
      </c>
      <c r="B92" s="1" t="s">
        <v>101</v>
      </c>
      <c r="C92" s="34" t="s">
        <v>102</v>
      </c>
      <c r="D92" s="1"/>
      <c r="E92" s="1">
        <v>256</v>
      </c>
      <c r="F92" s="1" t="s">
        <v>124</v>
      </c>
      <c r="G92" s="1" t="s">
        <v>50</v>
      </c>
      <c r="H92" s="1" t="s">
        <v>127</v>
      </c>
    </row>
    <row r="93" spans="1:8" x14ac:dyDescent="0.25">
      <c r="A93" s="1" t="s">
        <v>253</v>
      </c>
      <c r="B93" s="1" t="s">
        <v>62</v>
      </c>
      <c r="C93" s="34" t="s">
        <v>254</v>
      </c>
      <c r="D93" s="1">
        <v>8</v>
      </c>
      <c r="E93" s="1">
        <v>256</v>
      </c>
      <c r="F93" s="1" t="s">
        <v>78</v>
      </c>
      <c r="G93" s="1" t="s">
        <v>50</v>
      </c>
      <c r="H93" s="1" t="s">
        <v>255</v>
      </c>
    </row>
    <row r="94" spans="1:8" x14ac:dyDescent="0.25">
      <c r="A94" s="1" t="s">
        <v>256</v>
      </c>
      <c r="B94" s="1" t="s">
        <v>47</v>
      </c>
      <c r="C94" s="34" t="s">
        <v>206</v>
      </c>
      <c r="D94" s="1">
        <v>12</v>
      </c>
      <c r="E94" s="1">
        <v>256</v>
      </c>
      <c r="F94" s="1" t="s">
        <v>69</v>
      </c>
      <c r="G94" s="1" t="s">
        <v>50</v>
      </c>
      <c r="H94" s="1" t="s">
        <v>257</v>
      </c>
    </row>
    <row r="95" spans="1:8" x14ac:dyDescent="0.25">
      <c r="A95" s="1" t="s">
        <v>258</v>
      </c>
      <c r="B95" s="1" t="s">
        <v>101</v>
      </c>
      <c r="C95" s="34" t="s">
        <v>102</v>
      </c>
      <c r="D95" s="1"/>
      <c r="E95" s="1">
        <v>256</v>
      </c>
      <c r="F95" s="1" t="s">
        <v>91</v>
      </c>
      <c r="G95" s="1" t="s">
        <v>50</v>
      </c>
      <c r="H95" s="1" t="s">
        <v>127</v>
      </c>
    </row>
    <row r="96" spans="1:8" x14ac:dyDescent="0.25">
      <c r="A96" s="1" t="s">
        <v>259</v>
      </c>
      <c r="B96" s="1" t="s">
        <v>101</v>
      </c>
      <c r="C96" s="34" t="s">
        <v>102</v>
      </c>
      <c r="D96" s="1"/>
      <c r="E96" s="1">
        <v>128</v>
      </c>
      <c r="F96" s="1" t="s">
        <v>69</v>
      </c>
      <c r="G96" s="1" t="s">
        <v>50</v>
      </c>
      <c r="H96" s="33">
        <v>1.00899999999999E+16</v>
      </c>
    </row>
    <row r="97" spans="1:8" x14ac:dyDescent="0.25">
      <c r="A97" s="1" t="s">
        <v>260</v>
      </c>
      <c r="B97" s="1" t="s">
        <v>67</v>
      </c>
      <c r="C97" s="34" t="s">
        <v>68</v>
      </c>
      <c r="D97" s="1">
        <v>12</v>
      </c>
      <c r="E97" s="1">
        <v>512</v>
      </c>
      <c r="F97" s="1" t="s">
        <v>64</v>
      </c>
      <c r="G97" s="1" t="s">
        <v>50</v>
      </c>
      <c r="H97" s="1" t="s">
        <v>70</v>
      </c>
    </row>
    <row r="98" spans="1:8" x14ac:dyDescent="0.25">
      <c r="A98" s="1" t="s">
        <v>261</v>
      </c>
      <c r="B98" s="1" t="s">
        <v>86</v>
      </c>
      <c r="C98" s="34" t="s">
        <v>262</v>
      </c>
      <c r="D98" s="1">
        <v>12</v>
      </c>
      <c r="E98" s="1">
        <v>256</v>
      </c>
      <c r="F98" s="1" t="s">
        <v>78</v>
      </c>
      <c r="G98" s="1" t="s">
        <v>50</v>
      </c>
      <c r="H98" s="1" t="s">
        <v>263</v>
      </c>
    </row>
    <row r="99" spans="1:8" x14ac:dyDescent="0.25">
      <c r="A99" s="1" t="s">
        <v>264</v>
      </c>
      <c r="B99" s="1" t="s">
        <v>62</v>
      </c>
      <c r="C99" s="34" t="s">
        <v>115</v>
      </c>
      <c r="D99" s="1">
        <v>8</v>
      </c>
      <c r="E99" s="1">
        <v>256</v>
      </c>
      <c r="F99" s="1" t="s">
        <v>55</v>
      </c>
      <c r="G99" s="1" t="s">
        <v>50</v>
      </c>
      <c r="H99" s="1" t="s">
        <v>230</v>
      </c>
    </row>
    <row r="100" spans="1:8" x14ac:dyDescent="0.25">
      <c r="A100" s="1" t="s">
        <v>265</v>
      </c>
      <c r="B100" s="1" t="s">
        <v>53</v>
      </c>
      <c r="C100" s="34" t="s">
        <v>135</v>
      </c>
      <c r="D100" s="1">
        <v>8</v>
      </c>
      <c r="E100" s="1">
        <v>128</v>
      </c>
      <c r="F100" s="1" t="s">
        <v>55</v>
      </c>
      <c r="G100" s="1" t="s">
        <v>50</v>
      </c>
      <c r="H100" s="1" t="s">
        <v>266</v>
      </c>
    </row>
    <row r="101" spans="1:8" x14ac:dyDescent="0.25">
      <c r="A101" s="1" t="s">
        <v>267</v>
      </c>
      <c r="B101" s="1" t="s">
        <v>53</v>
      </c>
      <c r="C101" s="34" t="s">
        <v>135</v>
      </c>
      <c r="D101" s="1">
        <v>8</v>
      </c>
      <c r="E101" s="1">
        <v>128</v>
      </c>
      <c r="F101" s="1" t="s">
        <v>81</v>
      </c>
      <c r="G101" s="1" t="s">
        <v>50</v>
      </c>
      <c r="H101" s="1" t="s">
        <v>268</v>
      </c>
    </row>
    <row r="102" spans="1:8" x14ac:dyDescent="0.25">
      <c r="A102" s="1" t="s">
        <v>269</v>
      </c>
      <c r="B102" s="1" t="s">
        <v>270</v>
      </c>
      <c r="C102" s="34" t="s">
        <v>271</v>
      </c>
      <c r="D102" s="1">
        <v>8</v>
      </c>
      <c r="E102" s="1">
        <v>128</v>
      </c>
      <c r="F102" s="1" t="s">
        <v>272</v>
      </c>
      <c r="G102" s="1" t="s">
        <v>50</v>
      </c>
      <c r="H102" s="1" t="s">
        <v>273</v>
      </c>
    </row>
    <row r="103" spans="1:8" x14ac:dyDescent="0.25">
      <c r="A103" s="1" t="s">
        <v>274</v>
      </c>
      <c r="B103" s="1" t="s">
        <v>53</v>
      </c>
      <c r="C103" s="34" t="s">
        <v>239</v>
      </c>
      <c r="D103" s="1">
        <v>8</v>
      </c>
      <c r="E103" s="1">
        <v>256</v>
      </c>
      <c r="F103" s="1" t="s">
        <v>78</v>
      </c>
      <c r="G103" s="1" t="s">
        <v>50</v>
      </c>
      <c r="H103" s="1" t="s">
        <v>240</v>
      </c>
    </row>
    <row r="104" spans="1:8" x14ac:dyDescent="0.25">
      <c r="A104" s="1" t="s">
        <v>275</v>
      </c>
      <c r="B104" s="1" t="s">
        <v>86</v>
      </c>
      <c r="C104" s="34" t="s">
        <v>87</v>
      </c>
      <c r="D104" s="1">
        <v>6</v>
      </c>
      <c r="E104" s="1">
        <v>128</v>
      </c>
      <c r="F104" s="1" t="s">
        <v>49</v>
      </c>
      <c r="G104" s="1" t="s">
        <v>50</v>
      </c>
      <c r="H104" s="1" t="s">
        <v>88</v>
      </c>
    </row>
    <row r="105" spans="1:8" x14ac:dyDescent="0.25">
      <c r="A105" s="1" t="s">
        <v>276</v>
      </c>
      <c r="B105" s="1" t="s">
        <v>62</v>
      </c>
      <c r="C105" s="34" t="s">
        <v>196</v>
      </c>
      <c r="D105" s="1">
        <v>4</v>
      </c>
      <c r="E105" s="1">
        <v>128</v>
      </c>
      <c r="F105" s="1" t="s">
        <v>55</v>
      </c>
      <c r="G105" s="1" t="s">
        <v>50</v>
      </c>
      <c r="H105" s="1" t="s">
        <v>197</v>
      </c>
    </row>
    <row r="106" spans="1:8" x14ac:dyDescent="0.25">
      <c r="A106" s="1" t="s">
        <v>277</v>
      </c>
      <c r="B106" s="1" t="s">
        <v>58</v>
      </c>
      <c r="C106" s="34" t="s">
        <v>179</v>
      </c>
      <c r="D106" s="1">
        <v>6</v>
      </c>
      <c r="E106" s="1">
        <v>128</v>
      </c>
      <c r="F106" s="1" t="s">
        <v>64</v>
      </c>
      <c r="G106" s="1" t="s">
        <v>50</v>
      </c>
      <c r="H106" s="1" t="s">
        <v>180</v>
      </c>
    </row>
    <row r="107" spans="1:8" x14ac:dyDescent="0.25">
      <c r="A107" s="1" t="s">
        <v>278</v>
      </c>
      <c r="B107" s="1" t="s">
        <v>62</v>
      </c>
      <c r="C107" s="34" t="s">
        <v>83</v>
      </c>
      <c r="D107" s="1">
        <v>8</v>
      </c>
      <c r="E107" s="1">
        <v>256</v>
      </c>
      <c r="F107" s="1" t="s">
        <v>69</v>
      </c>
      <c r="G107" s="1" t="s">
        <v>50</v>
      </c>
      <c r="H107" s="1" t="s">
        <v>279</v>
      </c>
    </row>
    <row r="108" spans="1:8" x14ac:dyDescent="0.25">
      <c r="A108" s="1" t="s">
        <v>280</v>
      </c>
      <c r="B108" s="1" t="s">
        <v>101</v>
      </c>
      <c r="C108" s="34" t="s">
        <v>281</v>
      </c>
      <c r="D108" s="1"/>
      <c r="E108" s="1">
        <v>128</v>
      </c>
      <c r="F108" s="1" t="s">
        <v>78</v>
      </c>
      <c r="G108" s="1" t="s">
        <v>50</v>
      </c>
      <c r="H108" s="1" t="s">
        <v>282</v>
      </c>
    </row>
    <row r="109" spans="1:8" x14ac:dyDescent="0.25">
      <c r="A109" s="1" t="s">
        <v>283</v>
      </c>
      <c r="B109" s="1" t="s">
        <v>53</v>
      </c>
      <c r="C109" s="34" t="s">
        <v>154</v>
      </c>
      <c r="D109" s="1">
        <v>6</v>
      </c>
      <c r="E109" s="1">
        <v>128</v>
      </c>
      <c r="F109" s="1" t="s">
        <v>136</v>
      </c>
      <c r="G109" s="1" t="s">
        <v>50</v>
      </c>
      <c r="H109" s="1" t="s">
        <v>149</v>
      </c>
    </row>
    <row r="110" spans="1:8" x14ac:dyDescent="0.25">
      <c r="A110" s="1" t="s">
        <v>284</v>
      </c>
      <c r="B110" s="1" t="s">
        <v>285</v>
      </c>
      <c r="C110" s="34" t="s">
        <v>286</v>
      </c>
      <c r="D110" s="1">
        <v>1</v>
      </c>
      <c r="E110" s="1">
        <v>16</v>
      </c>
      <c r="F110" s="1" t="s">
        <v>55</v>
      </c>
      <c r="G110" s="1" t="s">
        <v>50</v>
      </c>
      <c r="H110" s="1" t="s">
        <v>287</v>
      </c>
    </row>
    <row r="111" spans="1:8" x14ac:dyDescent="0.25">
      <c r="A111" s="1" t="s">
        <v>288</v>
      </c>
      <c r="B111" s="1" t="s">
        <v>285</v>
      </c>
      <c r="C111" s="34" t="s">
        <v>286</v>
      </c>
      <c r="D111" s="1">
        <v>1</v>
      </c>
      <c r="E111" s="1">
        <v>16</v>
      </c>
      <c r="F111" s="1" t="s">
        <v>78</v>
      </c>
      <c r="G111" s="1" t="s">
        <v>50</v>
      </c>
      <c r="H111" s="1" t="s">
        <v>287</v>
      </c>
    </row>
    <row r="112" spans="1:8" x14ac:dyDescent="0.25">
      <c r="A112" s="1" t="s">
        <v>289</v>
      </c>
      <c r="B112" s="1" t="s">
        <v>270</v>
      </c>
      <c r="C112" s="34" t="s">
        <v>271</v>
      </c>
      <c r="D112" s="1">
        <v>8</v>
      </c>
      <c r="E112" s="1">
        <v>128</v>
      </c>
      <c r="F112" s="1" t="s">
        <v>78</v>
      </c>
      <c r="G112" s="1" t="s">
        <v>50</v>
      </c>
      <c r="H112" s="1" t="s">
        <v>273</v>
      </c>
    </row>
    <row r="113" spans="1:8" x14ac:dyDescent="0.25">
      <c r="A113" s="1" t="s">
        <v>290</v>
      </c>
      <c r="B113" s="1" t="s">
        <v>86</v>
      </c>
      <c r="C113" s="34" t="s">
        <v>118</v>
      </c>
      <c r="D113" s="1">
        <v>6</v>
      </c>
      <c r="E113" s="1">
        <v>128</v>
      </c>
      <c r="F113" s="1" t="s">
        <v>78</v>
      </c>
      <c r="G113" s="1" t="s">
        <v>50</v>
      </c>
      <c r="H113" s="1" t="s">
        <v>291</v>
      </c>
    </row>
    <row r="114" spans="1:8" x14ac:dyDescent="0.25">
      <c r="A114" s="1" t="s">
        <v>292</v>
      </c>
      <c r="B114" s="1" t="s">
        <v>47</v>
      </c>
      <c r="C114" s="34" t="s">
        <v>293</v>
      </c>
      <c r="D114" s="1">
        <v>8</v>
      </c>
      <c r="E114" s="1">
        <v>128</v>
      </c>
      <c r="F114" s="1" t="s">
        <v>69</v>
      </c>
      <c r="G114" s="1" t="s">
        <v>50</v>
      </c>
      <c r="H114" s="1" t="s">
        <v>294</v>
      </c>
    </row>
    <row r="115" spans="1:8" x14ac:dyDescent="0.25">
      <c r="A115" s="1" t="s">
        <v>295</v>
      </c>
      <c r="B115" s="1" t="s">
        <v>62</v>
      </c>
      <c r="C115" s="34" t="s">
        <v>196</v>
      </c>
      <c r="D115" s="1">
        <v>3</v>
      </c>
      <c r="E115" s="1">
        <v>64</v>
      </c>
      <c r="F115" s="1" t="s">
        <v>81</v>
      </c>
      <c r="G115" s="1" t="s">
        <v>50</v>
      </c>
      <c r="H115" s="1" t="s">
        <v>228</v>
      </c>
    </row>
    <row r="116" spans="1:8" x14ac:dyDescent="0.25">
      <c r="A116" s="1" t="s">
        <v>296</v>
      </c>
      <c r="B116" s="1" t="s">
        <v>101</v>
      </c>
      <c r="C116" s="34" t="s">
        <v>297</v>
      </c>
      <c r="D116" s="1"/>
      <c r="E116" s="1">
        <v>64</v>
      </c>
      <c r="F116" s="1" t="s">
        <v>78</v>
      </c>
      <c r="G116" s="1" t="s">
        <v>50</v>
      </c>
      <c r="H116" s="1" t="s">
        <v>298</v>
      </c>
    </row>
    <row r="117" spans="1:8" x14ac:dyDescent="0.25">
      <c r="A117" s="1" t="s">
        <v>299</v>
      </c>
      <c r="B117" s="1" t="s">
        <v>101</v>
      </c>
      <c r="C117" s="34" t="s">
        <v>297</v>
      </c>
      <c r="D117" s="1"/>
      <c r="E117" s="1">
        <v>64</v>
      </c>
      <c r="F117" s="1" t="s">
        <v>69</v>
      </c>
      <c r="G117" s="1" t="s">
        <v>50</v>
      </c>
      <c r="H117" s="1" t="s">
        <v>298</v>
      </c>
    </row>
    <row r="118" spans="1:8" x14ac:dyDescent="0.25">
      <c r="A118" s="1" t="s">
        <v>300</v>
      </c>
      <c r="B118" s="1" t="s">
        <v>101</v>
      </c>
      <c r="C118" s="34" t="s">
        <v>102</v>
      </c>
      <c r="D118" s="1"/>
      <c r="E118" s="1">
        <v>256</v>
      </c>
      <c r="F118" s="1" t="s">
        <v>301</v>
      </c>
      <c r="G118" s="1" t="s">
        <v>50</v>
      </c>
      <c r="H118" s="1" t="s">
        <v>302</v>
      </c>
    </row>
    <row r="119" spans="1:8" x14ac:dyDescent="0.25">
      <c r="A119" s="1" t="s">
        <v>303</v>
      </c>
      <c r="B119" s="1" t="s">
        <v>53</v>
      </c>
      <c r="C119" s="34" t="s">
        <v>304</v>
      </c>
      <c r="D119" s="1">
        <v>8</v>
      </c>
      <c r="E119" s="1">
        <v>256</v>
      </c>
      <c r="F119" s="1" t="s">
        <v>305</v>
      </c>
      <c r="G119" s="1" t="s">
        <v>306</v>
      </c>
      <c r="H119" s="1" t="s">
        <v>307</v>
      </c>
    </row>
    <row r="120" spans="1:8" x14ac:dyDescent="0.25">
      <c r="A120" s="1" t="s">
        <v>308</v>
      </c>
      <c r="B120" s="1" t="s">
        <v>53</v>
      </c>
      <c r="C120" s="34" t="s">
        <v>154</v>
      </c>
      <c r="D120" s="1">
        <v>6</v>
      </c>
      <c r="E120" s="1">
        <v>128</v>
      </c>
      <c r="F120" s="1" t="s">
        <v>81</v>
      </c>
      <c r="G120" s="1" t="s">
        <v>50</v>
      </c>
      <c r="H120" s="1" t="s">
        <v>149</v>
      </c>
    </row>
    <row r="121" spans="1:8" x14ac:dyDescent="0.25">
      <c r="A121" s="1" t="s">
        <v>309</v>
      </c>
      <c r="B121" s="1" t="s">
        <v>270</v>
      </c>
      <c r="C121" s="34" t="s">
        <v>310</v>
      </c>
      <c r="D121" s="1">
        <v>4</v>
      </c>
      <c r="E121" s="1">
        <v>64</v>
      </c>
      <c r="F121" s="1" t="s">
        <v>78</v>
      </c>
      <c r="G121" s="1" t="s">
        <v>50</v>
      </c>
      <c r="H121" s="1" t="s">
        <v>107</v>
      </c>
    </row>
    <row r="122" spans="1:8" x14ac:dyDescent="0.25">
      <c r="A122" s="1" t="s">
        <v>311</v>
      </c>
      <c r="B122" s="1" t="s">
        <v>53</v>
      </c>
      <c r="C122" s="34" t="s">
        <v>312</v>
      </c>
      <c r="D122" s="1"/>
      <c r="E122" s="1">
        <v>256</v>
      </c>
      <c r="F122" s="1" t="s">
        <v>78</v>
      </c>
      <c r="G122" s="1" t="s">
        <v>50</v>
      </c>
      <c r="H122" s="1" t="s">
        <v>75</v>
      </c>
    </row>
    <row r="123" spans="1:8" x14ac:dyDescent="0.25">
      <c r="A123" s="1" t="s">
        <v>313</v>
      </c>
      <c r="B123" s="1" t="s">
        <v>101</v>
      </c>
      <c r="C123" s="34" t="s">
        <v>102</v>
      </c>
      <c r="D123" s="1"/>
      <c r="E123" s="1">
        <v>128</v>
      </c>
      <c r="F123" s="1" t="s">
        <v>301</v>
      </c>
      <c r="G123" s="1" t="s">
        <v>50</v>
      </c>
      <c r="H123" s="33">
        <v>1.00899999999999E+16</v>
      </c>
    </row>
    <row r="124" spans="1:8" x14ac:dyDescent="0.25">
      <c r="A124" s="1" t="s">
        <v>314</v>
      </c>
      <c r="B124" s="1" t="s">
        <v>62</v>
      </c>
      <c r="C124" s="34" t="s">
        <v>196</v>
      </c>
      <c r="D124" s="1">
        <v>4</v>
      </c>
      <c r="E124" s="1">
        <v>128</v>
      </c>
      <c r="F124" s="1" t="s">
        <v>64</v>
      </c>
      <c r="G124" s="1" t="s">
        <v>50</v>
      </c>
      <c r="H124" s="1" t="s">
        <v>159</v>
      </c>
    </row>
    <row r="125" spans="1:8" x14ac:dyDescent="0.25">
      <c r="A125" s="1" t="s">
        <v>315</v>
      </c>
      <c r="B125" s="1" t="s">
        <v>101</v>
      </c>
      <c r="C125" s="34" t="s">
        <v>102</v>
      </c>
      <c r="D125" s="1"/>
      <c r="E125" s="1">
        <v>128</v>
      </c>
      <c r="F125" s="1" t="s">
        <v>55</v>
      </c>
      <c r="G125" s="1" t="s">
        <v>50</v>
      </c>
      <c r="H125" s="33">
        <v>1.00899999999999E+16</v>
      </c>
    </row>
    <row r="126" spans="1:8" x14ac:dyDescent="0.25">
      <c r="A126" s="1" t="s">
        <v>316</v>
      </c>
      <c r="B126" s="1" t="s">
        <v>53</v>
      </c>
      <c r="C126" s="34" t="s">
        <v>106</v>
      </c>
      <c r="D126" s="1">
        <v>4</v>
      </c>
      <c r="E126" s="1">
        <v>64</v>
      </c>
      <c r="F126" s="1" t="s">
        <v>55</v>
      </c>
      <c r="G126" s="1" t="s">
        <v>50</v>
      </c>
      <c r="H126" s="1" t="s">
        <v>107</v>
      </c>
    </row>
    <row r="127" spans="1:8" x14ac:dyDescent="0.25">
      <c r="A127" s="1" t="s">
        <v>317</v>
      </c>
      <c r="B127" s="1" t="s">
        <v>285</v>
      </c>
      <c r="C127" s="34" t="s">
        <v>318</v>
      </c>
      <c r="D127" s="1">
        <v>2</v>
      </c>
      <c r="E127" s="1">
        <v>32</v>
      </c>
      <c r="F127" s="1" t="s">
        <v>78</v>
      </c>
      <c r="G127" s="1" t="s">
        <v>50</v>
      </c>
      <c r="H127" s="1" t="s">
        <v>319</v>
      </c>
    </row>
    <row r="128" spans="1:8" x14ac:dyDescent="0.25">
      <c r="A128" s="1" t="s">
        <v>320</v>
      </c>
      <c r="B128" s="1" t="s">
        <v>101</v>
      </c>
      <c r="C128" s="34" t="s">
        <v>102</v>
      </c>
      <c r="D128" s="1"/>
      <c r="E128" s="1">
        <v>128</v>
      </c>
      <c r="F128" s="1" t="s">
        <v>124</v>
      </c>
      <c r="G128" s="1" t="s">
        <v>50</v>
      </c>
      <c r="H128" s="1" t="s">
        <v>248</v>
      </c>
    </row>
    <row r="129" spans="1:8" x14ac:dyDescent="0.25">
      <c r="A129" s="1" t="s">
        <v>321</v>
      </c>
      <c r="B129" s="1" t="s">
        <v>53</v>
      </c>
      <c r="C129" s="34" t="s">
        <v>322</v>
      </c>
      <c r="D129" s="1"/>
      <c r="E129" s="1">
        <v>512</v>
      </c>
      <c r="F129" s="1" t="s">
        <v>78</v>
      </c>
      <c r="G129" s="1" t="s">
        <v>50</v>
      </c>
      <c r="H129" s="1" t="s">
        <v>323</v>
      </c>
    </row>
    <row r="130" spans="1:8" x14ac:dyDescent="0.25">
      <c r="A130" s="1" t="s">
        <v>324</v>
      </c>
      <c r="B130" s="1" t="s">
        <v>53</v>
      </c>
      <c r="C130" s="34" t="s">
        <v>190</v>
      </c>
      <c r="D130" s="1">
        <v>8</v>
      </c>
      <c r="E130" s="1">
        <v>128</v>
      </c>
      <c r="F130" s="1" t="s">
        <v>301</v>
      </c>
      <c r="G130" s="1" t="s">
        <v>50</v>
      </c>
      <c r="H130" s="1" t="s">
        <v>325</v>
      </c>
    </row>
    <row r="131" spans="1:8" x14ac:dyDescent="0.25">
      <c r="A131" s="1" t="s">
        <v>326</v>
      </c>
      <c r="B131" s="1" t="s">
        <v>101</v>
      </c>
      <c r="C131" s="34" t="s">
        <v>102</v>
      </c>
      <c r="D131" s="1"/>
      <c r="E131" s="1">
        <v>256</v>
      </c>
      <c r="F131" s="1" t="s">
        <v>327</v>
      </c>
      <c r="G131" s="1" t="s">
        <v>50</v>
      </c>
      <c r="H131" s="1" t="s">
        <v>302</v>
      </c>
    </row>
    <row r="132" spans="1:8" x14ac:dyDescent="0.25">
      <c r="A132" s="1" t="s">
        <v>328</v>
      </c>
      <c r="B132" s="1" t="s">
        <v>62</v>
      </c>
      <c r="C132" s="34" t="s">
        <v>196</v>
      </c>
      <c r="D132" s="1">
        <v>4</v>
      </c>
      <c r="E132" s="1">
        <v>128</v>
      </c>
      <c r="F132" s="1" t="s">
        <v>81</v>
      </c>
      <c r="G132" s="1" t="s">
        <v>50</v>
      </c>
      <c r="H132" s="1" t="s">
        <v>228</v>
      </c>
    </row>
    <row r="133" spans="1:8" x14ac:dyDescent="0.25">
      <c r="A133" s="1" t="s">
        <v>329</v>
      </c>
      <c r="B133" s="1" t="s">
        <v>86</v>
      </c>
      <c r="C133" s="34" t="s">
        <v>330</v>
      </c>
      <c r="D133" s="1">
        <v>4</v>
      </c>
      <c r="E133" s="1">
        <v>128</v>
      </c>
      <c r="F133" s="1" t="s">
        <v>78</v>
      </c>
      <c r="G133" s="1" t="s">
        <v>50</v>
      </c>
      <c r="H133" s="1" t="s">
        <v>331</v>
      </c>
    </row>
    <row r="134" spans="1:8" x14ac:dyDescent="0.25">
      <c r="A134" s="1" t="s">
        <v>332</v>
      </c>
      <c r="B134" s="1" t="s">
        <v>47</v>
      </c>
      <c r="C134" s="34" t="s">
        <v>333</v>
      </c>
      <c r="D134" s="1">
        <v>4</v>
      </c>
      <c r="E134" s="1">
        <v>64</v>
      </c>
      <c r="F134" s="1" t="s">
        <v>78</v>
      </c>
      <c r="G134" s="1" t="s">
        <v>50</v>
      </c>
      <c r="H134" s="1" t="s">
        <v>334</v>
      </c>
    </row>
    <row r="135" spans="1:8" x14ac:dyDescent="0.25">
      <c r="A135" s="1" t="s">
        <v>335</v>
      </c>
      <c r="B135" s="1" t="s">
        <v>62</v>
      </c>
      <c r="C135" s="34" t="s">
        <v>336</v>
      </c>
      <c r="D135" s="1">
        <v>8</v>
      </c>
      <c r="E135" s="1">
        <v>256</v>
      </c>
      <c r="F135" s="1" t="s">
        <v>55</v>
      </c>
      <c r="G135" s="1" t="s">
        <v>50</v>
      </c>
      <c r="H135" s="1" t="s">
        <v>337</v>
      </c>
    </row>
    <row r="136" spans="1:8" x14ac:dyDescent="0.25">
      <c r="A136" s="1" t="s">
        <v>338</v>
      </c>
      <c r="B136" s="1" t="s">
        <v>67</v>
      </c>
      <c r="C136" s="34" t="s">
        <v>339</v>
      </c>
      <c r="D136" s="1">
        <v>8</v>
      </c>
      <c r="E136" s="1">
        <v>256</v>
      </c>
      <c r="F136" s="1" t="s">
        <v>78</v>
      </c>
      <c r="G136" s="1" t="s">
        <v>50</v>
      </c>
      <c r="H136" s="1" t="s">
        <v>244</v>
      </c>
    </row>
    <row r="137" spans="1:8" x14ac:dyDescent="0.25">
      <c r="A137" s="1" t="s">
        <v>340</v>
      </c>
      <c r="B137" s="1" t="s">
        <v>101</v>
      </c>
      <c r="C137" s="34" t="s">
        <v>102</v>
      </c>
      <c r="D137" s="1"/>
      <c r="E137" s="1">
        <v>512</v>
      </c>
      <c r="F137" s="1" t="s">
        <v>78</v>
      </c>
      <c r="G137" s="1" t="s">
        <v>50</v>
      </c>
      <c r="H137" s="1" t="s">
        <v>341</v>
      </c>
    </row>
    <row r="138" spans="1:8" x14ac:dyDescent="0.25">
      <c r="A138" s="1" t="s">
        <v>342</v>
      </c>
      <c r="B138" s="1" t="s">
        <v>101</v>
      </c>
      <c r="C138" s="34" t="s">
        <v>102</v>
      </c>
      <c r="D138" s="1"/>
      <c r="E138" s="1">
        <v>256</v>
      </c>
      <c r="F138" s="1" t="s">
        <v>301</v>
      </c>
      <c r="G138" s="1" t="s">
        <v>50</v>
      </c>
      <c r="H138" s="1" t="s">
        <v>343</v>
      </c>
    </row>
    <row r="139" spans="1:8" x14ac:dyDescent="0.25">
      <c r="A139" s="1" t="s">
        <v>344</v>
      </c>
      <c r="B139" s="1" t="s">
        <v>62</v>
      </c>
      <c r="C139" s="34" t="s">
        <v>345</v>
      </c>
      <c r="D139" s="1">
        <v>4</v>
      </c>
      <c r="E139" s="1">
        <v>128</v>
      </c>
      <c r="F139" s="1" t="s">
        <v>55</v>
      </c>
      <c r="G139" s="1" t="s">
        <v>50</v>
      </c>
      <c r="H139" s="1" t="s">
        <v>346</v>
      </c>
    </row>
    <row r="140" spans="1:8" x14ac:dyDescent="0.25">
      <c r="A140" s="1" t="s">
        <v>347</v>
      </c>
      <c r="B140" s="1" t="s">
        <v>101</v>
      </c>
      <c r="C140" s="34" t="s">
        <v>281</v>
      </c>
      <c r="D140" s="1"/>
      <c r="E140" s="1">
        <v>64</v>
      </c>
      <c r="F140" s="1" t="s">
        <v>69</v>
      </c>
      <c r="G140" s="1" t="s">
        <v>50</v>
      </c>
      <c r="H140" s="1" t="s">
        <v>348</v>
      </c>
    </row>
    <row r="141" spans="1:8" x14ac:dyDescent="0.25">
      <c r="A141" s="1" t="s">
        <v>349</v>
      </c>
      <c r="B141" s="1" t="s">
        <v>350</v>
      </c>
      <c r="C141" s="34" t="s">
        <v>351</v>
      </c>
      <c r="D141" s="1">
        <v>6</v>
      </c>
      <c r="E141" s="1">
        <v>128</v>
      </c>
      <c r="F141" s="1" t="s">
        <v>55</v>
      </c>
      <c r="G141" s="1" t="s">
        <v>50</v>
      </c>
      <c r="H141" s="1" t="s">
        <v>352</v>
      </c>
    </row>
    <row r="142" spans="1:8" x14ac:dyDescent="0.25">
      <c r="A142" s="1" t="s">
        <v>353</v>
      </c>
      <c r="B142" s="1" t="s">
        <v>62</v>
      </c>
      <c r="C142" s="34" t="s">
        <v>83</v>
      </c>
      <c r="D142" s="1">
        <v>8</v>
      </c>
      <c r="E142" s="1">
        <v>256</v>
      </c>
      <c r="F142" s="1" t="s">
        <v>78</v>
      </c>
      <c r="G142" s="1" t="s">
        <v>50</v>
      </c>
      <c r="H142" s="1" t="s">
        <v>354</v>
      </c>
    </row>
    <row r="143" spans="1:8" x14ac:dyDescent="0.25">
      <c r="A143" s="1" t="s">
        <v>355</v>
      </c>
      <c r="B143" s="1" t="s">
        <v>53</v>
      </c>
      <c r="C143" s="34" t="s">
        <v>322</v>
      </c>
      <c r="D143" s="1"/>
      <c r="E143" s="1">
        <v>256</v>
      </c>
      <c r="F143" s="1" t="s">
        <v>78</v>
      </c>
      <c r="G143" s="1" t="s">
        <v>50</v>
      </c>
      <c r="H143" s="1" t="s">
        <v>356</v>
      </c>
    </row>
    <row r="144" spans="1:8" x14ac:dyDescent="0.25">
      <c r="A144" s="1" t="s">
        <v>357</v>
      </c>
      <c r="B144" s="1" t="s">
        <v>101</v>
      </c>
      <c r="C144" s="34" t="s">
        <v>102</v>
      </c>
      <c r="D144" s="1"/>
      <c r="E144" s="1">
        <v>128</v>
      </c>
      <c r="F144" s="1" t="s">
        <v>55</v>
      </c>
      <c r="G144" s="1" t="s">
        <v>50</v>
      </c>
      <c r="H144" s="1" t="s">
        <v>307</v>
      </c>
    </row>
    <row r="145" spans="1:8" x14ac:dyDescent="0.25">
      <c r="A145" s="1" t="s">
        <v>358</v>
      </c>
      <c r="B145" s="1" t="s">
        <v>53</v>
      </c>
      <c r="C145" s="34" t="s">
        <v>54</v>
      </c>
      <c r="D145" s="1">
        <v>4</v>
      </c>
      <c r="E145" s="1">
        <v>128</v>
      </c>
      <c r="F145" s="1" t="s">
        <v>124</v>
      </c>
      <c r="G145" s="1" t="s">
        <v>50</v>
      </c>
      <c r="H145" s="1" t="s">
        <v>56</v>
      </c>
    </row>
    <row r="146" spans="1:8" x14ac:dyDescent="0.25">
      <c r="A146" s="1" t="s">
        <v>359</v>
      </c>
      <c r="B146" s="1" t="s">
        <v>53</v>
      </c>
      <c r="C146" s="34" t="s">
        <v>360</v>
      </c>
      <c r="D146" s="1">
        <v>6</v>
      </c>
      <c r="E146" s="1">
        <v>128</v>
      </c>
      <c r="F146" s="1" t="s">
        <v>78</v>
      </c>
      <c r="G146" s="1" t="s">
        <v>50</v>
      </c>
      <c r="H146" s="1" t="s">
        <v>361</v>
      </c>
    </row>
    <row r="147" spans="1:8" x14ac:dyDescent="0.25">
      <c r="A147" s="1" t="s">
        <v>362</v>
      </c>
      <c r="B147" s="1" t="s">
        <v>350</v>
      </c>
      <c r="C147" s="34" t="s">
        <v>351</v>
      </c>
      <c r="D147" s="1">
        <v>6</v>
      </c>
      <c r="E147" s="1">
        <v>128</v>
      </c>
      <c r="F147" s="1" t="s">
        <v>363</v>
      </c>
      <c r="G147" s="1" t="s">
        <v>50</v>
      </c>
      <c r="H147" s="1" t="s">
        <v>352</v>
      </c>
    </row>
    <row r="148" spans="1:8" x14ac:dyDescent="0.25">
      <c r="A148" s="1" t="s">
        <v>364</v>
      </c>
      <c r="B148" s="1" t="s">
        <v>62</v>
      </c>
      <c r="C148" s="34">
        <v>13</v>
      </c>
      <c r="D148" s="1">
        <v>8</v>
      </c>
      <c r="E148" s="1">
        <v>128</v>
      </c>
      <c r="F148" s="1" t="s">
        <v>78</v>
      </c>
      <c r="G148" s="1" t="s">
        <v>50</v>
      </c>
      <c r="H148" s="1" t="s">
        <v>365</v>
      </c>
    </row>
    <row r="149" spans="1:8" x14ac:dyDescent="0.25">
      <c r="A149" s="1" t="s">
        <v>366</v>
      </c>
      <c r="B149" s="1" t="s">
        <v>285</v>
      </c>
      <c r="C149" s="34" t="s">
        <v>318</v>
      </c>
      <c r="D149" s="1">
        <v>2</v>
      </c>
      <c r="E149" s="1">
        <v>32</v>
      </c>
      <c r="F149" s="1" t="s">
        <v>55</v>
      </c>
      <c r="G149" s="1" t="s">
        <v>50</v>
      </c>
      <c r="H149" s="1" t="s">
        <v>319</v>
      </c>
    </row>
    <row r="150" spans="1:8" x14ac:dyDescent="0.25">
      <c r="A150" s="1" t="s">
        <v>367</v>
      </c>
      <c r="B150" s="1" t="s">
        <v>101</v>
      </c>
      <c r="C150" s="34" t="s">
        <v>368</v>
      </c>
      <c r="D150" s="1"/>
      <c r="E150" s="1">
        <v>128</v>
      </c>
      <c r="F150" s="1" t="s">
        <v>69</v>
      </c>
      <c r="G150" s="1" t="s">
        <v>50</v>
      </c>
      <c r="H150" s="1" t="s">
        <v>369</v>
      </c>
    </row>
    <row r="151" spans="1:8" x14ac:dyDescent="0.25">
      <c r="A151" s="1" t="s">
        <v>370</v>
      </c>
      <c r="B151" s="1" t="s">
        <v>53</v>
      </c>
      <c r="C151" s="34" t="s">
        <v>239</v>
      </c>
      <c r="D151" s="1">
        <v>6</v>
      </c>
      <c r="E151" s="1">
        <v>128</v>
      </c>
      <c r="F151" s="1" t="s">
        <v>91</v>
      </c>
      <c r="G151" s="1" t="s">
        <v>50</v>
      </c>
      <c r="H151" s="1" t="s">
        <v>371</v>
      </c>
    </row>
    <row r="152" spans="1:8" x14ac:dyDescent="0.25">
      <c r="A152" s="1" t="s">
        <v>372</v>
      </c>
      <c r="B152" s="1" t="s">
        <v>53</v>
      </c>
      <c r="C152" s="34" t="s">
        <v>239</v>
      </c>
      <c r="D152" s="1">
        <v>8</v>
      </c>
      <c r="E152" s="1">
        <v>256</v>
      </c>
      <c r="F152" s="1" t="s">
        <v>91</v>
      </c>
      <c r="G152" s="1" t="s">
        <v>50</v>
      </c>
      <c r="H152" s="1" t="s">
        <v>240</v>
      </c>
    </row>
    <row r="153" spans="1:8" x14ac:dyDescent="0.25">
      <c r="A153" s="1" t="s">
        <v>373</v>
      </c>
      <c r="B153" s="1" t="s">
        <v>350</v>
      </c>
      <c r="C153" s="34" t="s">
        <v>374</v>
      </c>
      <c r="D153" s="1">
        <v>8</v>
      </c>
      <c r="E153" s="1">
        <v>256</v>
      </c>
      <c r="F153" s="1" t="s">
        <v>55</v>
      </c>
      <c r="G153" s="1" t="s">
        <v>50</v>
      </c>
      <c r="H153" s="1" t="s">
        <v>375</v>
      </c>
    </row>
    <row r="154" spans="1:8" x14ac:dyDescent="0.25">
      <c r="A154" s="1" t="s">
        <v>376</v>
      </c>
      <c r="B154" s="1" t="s">
        <v>350</v>
      </c>
      <c r="C154" s="34" t="s">
        <v>377</v>
      </c>
      <c r="D154" s="1">
        <v>12</v>
      </c>
      <c r="E154" s="1">
        <v>256</v>
      </c>
      <c r="F154" s="1" t="s">
        <v>78</v>
      </c>
      <c r="G154" s="1" t="s">
        <v>50</v>
      </c>
      <c r="H154" s="1" t="s">
        <v>70</v>
      </c>
    </row>
    <row r="155" spans="1:8" x14ac:dyDescent="0.25">
      <c r="A155" s="1" t="s">
        <v>378</v>
      </c>
      <c r="B155" s="1" t="s">
        <v>58</v>
      </c>
      <c r="C155" s="34" t="s">
        <v>379</v>
      </c>
      <c r="D155" s="1">
        <v>8</v>
      </c>
      <c r="E155" s="1">
        <v>256</v>
      </c>
      <c r="F155" s="1" t="s">
        <v>124</v>
      </c>
      <c r="G155" s="1" t="s">
        <v>50</v>
      </c>
      <c r="H155" s="1" t="s">
        <v>380</v>
      </c>
    </row>
    <row r="156" spans="1:8" x14ac:dyDescent="0.25">
      <c r="A156" s="1" t="s">
        <v>381</v>
      </c>
      <c r="B156" s="1" t="s">
        <v>67</v>
      </c>
      <c r="C156" s="34" t="s">
        <v>339</v>
      </c>
      <c r="D156" s="1">
        <v>12</v>
      </c>
      <c r="E156" s="1">
        <v>256</v>
      </c>
      <c r="F156" s="1" t="s">
        <v>78</v>
      </c>
      <c r="G156" s="1" t="s">
        <v>50</v>
      </c>
      <c r="H156" s="1" t="s">
        <v>382</v>
      </c>
    </row>
    <row r="157" spans="1:8" x14ac:dyDescent="0.25">
      <c r="A157" s="1" t="s">
        <v>383</v>
      </c>
      <c r="B157" s="1" t="s">
        <v>53</v>
      </c>
      <c r="C157" s="34" t="s">
        <v>239</v>
      </c>
      <c r="D157" s="1">
        <v>8</v>
      </c>
      <c r="E157" s="1">
        <v>256</v>
      </c>
      <c r="F157" s="1" t="s">
        <v>301</v>
      </c>
      <c r="G157" s="1" t="s">
        <v>50</v>
      </c>
      <c r="H157" s="1" t="s">
        <v>240</v>
      </c>
    </row>
    <row r="158" spans="1:8" x14ac:dyDescent="0.25">
      <c r="A158" s="1" t="s">
        <v>384</v>
      </c>
      <c r="B158" s="1" t="s">
        <v>385</v>
      </c>
      <c r="C158" s="34" t="s">
        <v>386</v>
      </c>
      <c r="D158" s="1">
        <v>2</v>
      </c>
      <c r="E158" s="1">
        <v>64</v>
      </c>
      <c r="F158" s="1" t="s">
        <v>55</v>
      </c>
      <c r="G158" s="1" t="s">
        <v>50</v>
      </c>
      <c r="H158" s="1" t="s">
        <v>220</v>
      </c>
    </row>
    <row r="159" spans="1:8" x14ac:dyDescent="0.25">
      <c r="A159" s="1" t="s">
        <v>387</v>
      </c>
      <c r="B159" s="1" t="s">
        <v>53</v>
      </c>
      <c r="C159" s="34" t="s">
        <v>190</v>
      </c>
      <c r="D159" s="1">
        <v>8</v>
      </c>
      <c r="E159" s="1">
        <v>256</v>
      </c>
      <c r="F159" s="1" t="s">
        <v>301</v>
      </c>
      <c r="G159" s="1" t="s">
        <v>50</v>
      </c>
      <c r="H159" s="1" t="s">
        <v>382</v>
      </c>
    </row>
    <row r="160" spans="1:8" x14ac:dyDescent="0.25">
      <c r="A160" s="1" t="s">
        <v>388</v>
      </c>
      <c r="B160" s="1" t="s">
        <v>53</v>
      </c>
      <c r="C160" s="34" t="s">
        <v>389</v>
      </c>
      <c r="D160" s="1">
        <v>8</v>
      </c>
      <c r="E160" s="1">
        <v>256</v>
      </c>
      <c r="F160" s="1" t="s">
        <v>64</v>
      </c>
      <c r="G160" s="1" t="s">
        <v>50</v>
      </c>
      <c r="H160" s="1" t="s">
        <v>390</v>
      </c>
    </row>
    <row r="161" spans="1:8" x14ac:dyDescent="0.25">
      <c r="A161" s="1" t="s">
        <v>391</v>
      </c>
      <c r="B161" s="1" t="s">
        <v>62</v>
      </c>
      <c r="C161" s="34" t="s">
        <v>109</v>
      </c>
      <c r="D161" s="1">
        <v>4</v>
      </c>
      <c r="E161" s="1">
        <v>128</v>
      </c>
      <c r="F161" s="1" t="s">
        <v>64</v>
      </c>
      <c r="G161" s="1" t="s">
        <v>50</v>
      </c>
      <c r="H161" s="1" t="s">
        <v>392</v>
      </c>
    </row>
    <row r="162" spans="1:8" x14ac:dyDescent="0.25">
      <c r="A162" s="1" t="s">
        <v>393</v>
      </c>
      <c r="B162" s="1" t="s">
        <v>53</v>
      </c>
      <c r="C162" s="34" t="s">
        <v>190</v>
      </c>
      <c r="D162" s="1">
        <v>8</v>
      </c>
      <c r="E162" s="1">
        <v>256</v>
      </c>
      <c r="F162" s="1" t="s">
        <v>301</v>
      </c>
      <c r="G162" s="1" t="s">
        <v>50</v>
      </c>
      <c r="H162" s="1" t="s">
        <v>394</v>
      </c>
    </row>
    <row r="163" spans="1:8" x14ac:dyDescent="0.25">
      <c r="A163" s="1" t="s">
        <v>395</v>
      </c>
      <c r="B163" s="1" t="s">
        <v>62</v>
      </c>
      <c r="C163" s="34" t="s">
        <v>345</v>
      </c>
      <c r="D163" s="1">
        <v>4</v>
      </c>
      <c r="E163" s="1">
        <v>128</v>
      </c>
      <c r="F163" s="1" t="s">
        <v>78</v>
      </c>
      <c r="G163" s="1" t="s">
        <v>50</v>
      </c>
      <c r="H163" s="1" t="s">
        <v>346</v>
      </c>
    </row>
    <row r="164" spans="1:8" x14ac:dyDescent="0.25">
      <c r="A164" s="1" t="s">
        <v>396</v>
      </c>
      <c r="B164" s="1" t="s">
        <v>53</v>
      </c>
      <c r="C164" s="34" t="s">
        <v>190</v>
      </c>
      <c r="D164" s="1">
        <v>8</v>
      </c>
      <c r="E164" s="1">
        <v>256</v>
      </c>
      <c r="F164" s="1" t="s">
        <v>69</v>
      </c>
      <c r="G164" s="1" t="s">
        <v>50</v>
      </c>
      <c r="H164" s="1" t="s">
        <v>382</v>
      </c>
    </row>
    <row r="165" spans="1:8" x14ac:dyDescent="0.25">
      <c r="A165" s="1" t="s">
        <v>397</v>
      </c>
      <c r="B165" s="1" t="s">
        <v>270</v>
      </c>
      <c r="C165" s="34" t="s">
        <v>398</v>
      </c>
      <c r="D165" s="1">
        <v>8</v>
      </c>
      <c r="E165" s="1">
        <v>128</v>
      </c>
      <c r="F165" s="1" t="s">
        <v>55</v>
      </c>
      <c r="G165" s="1" t="s">
        <v>50</v>
      </c>
      <c r="H165" s="1" t="s">
        <v>149</v>
      </c>
    </row>
    <row r="166" spans="1:8" x14ac:dyDescent="0.25">
      <c r="A166" s="1" t="s">
        <v>399</v>
      </c>
      <c r="B166" s="1" t="s">
        <v>53</v>
      </c>
      <c r="C166" s="34" t="s">
        <v>322</v>
      </c>
      <c r="D166" s="1"/>
      <c r="E166" s="1">
        <v>512</v>
      </c>
      <c r="F166" s="1" t="s">
        <v>81</v>
      </c>
      <c r="G166" s="1" t="s">
        <v>50</v>
      </c>
      <c r="H166" s="1" t="s">
        <v>323</v>
      </c>
    </row>
    <row r="167" spans="1:8" x14ac:dyDescent="0.25">
      <c r="A167" s="1" t="s">
        <v>400</v>
      </c>
      <c r="B167" s="1" t="s">
        <v>62</v>
      </c>
      <c r="C167" s="34" t="s">
        <v>121</v>
      </c>
      <c r="D167" s="1">
        <v>4</v>
      </c>
      <c r="E167" s="1">
        <v>128</v>
      </c>
      <c r="F167" s="1" t="s">
        <v>55</v>
      </c>
      <c r="G167" s="1" t="s">
        <v>50</v>
      </c>
      <c r="H167" s="1" t="s">
        <v>88</v>
      </c>
    </row>
    <row r="168" spans="1:8" x14ac:dyDescent="0.25">
      <c r="A168" s="1" t="s">
        <v>401</v>
      </c>
      <c r="B168" s="1" t="s">
        <v>53</v>
      </c>
      <c r="C168" s="34" t="s">
        <v>239</v>
      </c>
      <c r="D168" s="1">
        <v>6</v>
      </c>
      <c r="E168" s="1">
        <v>128</v>
      </c>
      <c r="F168" s="1" t="s">
        <v>81</v>
      </c>
      <c r="G168" s="1" t="s">
        <v>50</v>
      </c>
      <c r="H168" s="1" t="s">
        <v>232</v>
      </c>
    </row>
    <row r="169" spans="1:8" x14ac:dyDescent="0.25">
      <c r="A169" s="1" t="s">
        <v>402</v>
      </c>
      <c r="B169" s="1" t="s">
        <v>101</v>
      </c>
      <c r="C169" s="34" t="s">
        <v>102</v>
      </c>
      <c r="D169" s="1"/>
      <c r="E169" s="1">
        <v>256</v>
      </c>
      <c r="F169" s="1" t="s">
        <v>55</v>
      </c>
      <c r="G169" s="1" t="s">
        <v>50</v>
      </c>
      <c r="H169" s="1" t="s">
        <v>403</v>
      </c>
    </row>
    <row r="170" spans="1:8" x14ac:dyDescent="0.25">
      <c r="A170" s="1" t="s">
        <v>404</v>
      </c>
      <c r="B170" s="1" t="s">
        <v>53</v>
      </c>
      <c r="C170" s="34" t="s">
        <v>405</v>
      </c>
      <c r="D170" s="1">
        <v>4</v>
      </c>
      <c r="E170" s="1">
        <v>64</v>
      </c>
      <c r="F170" s="1" t="s">
        <v>78</v>
      </c>
      <c r="G170" s="1" t="s">
        <v>50</v>
      </c>
      <c r="H170" s="1" t="s">
        <v>406</v>
      </c>
    </row>
    <row r="171" spans="1:8" x14ac:dyDescent="0.25">
      <c r="A171" s="1" t="s">
        <v>407</v>
      </c>
      <c r="B171" s="1" t="s">
        <v>53</v>
      </c>
      <c r="C171" s="34" t="s">
        <v>408</v>
      </c>
      <c r="D171" s="1">
        <v>4</v>
      </c>
      <c r="E171" s="1">
        <v>128</v>
      </c>
      <c r="F171" s="1" t="s">
        <v>78</v>
      </c>
      <c r="G171" s="1" t="s">
        <v>50</v>
      </c>
      <c r="H171" s="1" t="s">
        <v>409</v>
      </c>
    </row>
    <row r="172" spans="1:8" x14ac:dyDescent="0.25">
      <c r="A172" s="1" t="s">
        <v>410</v>
      </c>
      <c r="B172" s="1" t="s">
        <v>53</v>
      </c>
      <c r="C172" s="34" t="s">
        <v>405</v>
      </c>
      <c r="D172" s="1">
        <v>4</v>
      </c>
      <c r="E172" s="1">
        <v>64</v>
      </c>
      <c r="F172" s="1" t="s">
        <v>91</v>
      </c>
      <c r="G172" s="1" t="s">
        <v>50</v>
      </c>
      <c r="H172" s="1" t="s">
        <v>406</v>
      </c>
    </row>
    <row r="173" spans="1:8" x14ac:dyDescent="0.25">
      <c r="A173" s="1" t="s">
        <v>411</v>
      </c>
      <c r="B173" s="1" t="s">
        <v>350</v>
      </c>
      <c r="C173" s="34" t="s">
        <v>374</v>
      </c>
      <c r="D173" s="1">
        <v>8</v>
      </c>
      <c r="E173" s="1">
        <v>256</v>
      </c>
      <c r="F173" s="1" t="s">
        <v>124</v>
      </c>
      <c r="G173" s="1" t="s">
        <v>50</v>
      </c>
      <c r="H173" s="1" t="s">
        <v>375</v>
      </c>
    </row>
    <row r="174" spans="1:8" x14ac:dyDescent="0.25">
      <c r="A174" s="1" t="s">
        <v>412</v>
      </c>
      <c r="B174" s="1" t="s">
        <v>62</v>
      </c>
      <c r="C174" s="34">
        <v>12</v>
      </c>
      <c r="D174" s="1">
        <v>8</v>
      </c>
      <c r="E174" s="1">
        <v>256</v>
      </c>
      <c r="F174" s="1" t="s">
        <v>55</v>
      </c>
      <c r="G174" s="1" t="s">
        <v>50</v>
      </c>
      <c r="H174" s="1" t="s">
        <v>413</v>
      </c>
    </row>
    <row r="175" spans="1:8" x14ac:dyDescent="0.25">
      <c r="A175" s="1" t="s">
        <v>414</v>
      </c>
      <c r="B175" s="1" t="s">
        <v>86</v>
      </c>
      <c r="C175" s="34" t="s">
        <v>118</v>
      </c>
      <c r="D175" s="1">
        <v>6</v>
      </c>
      <c r="E175" s="1">
        <v>128</v>
      </c>
      <c r="F175" s="1" t="s">
        <v>49</v>
      </c>
      <c r="G175" s="1" t="s">
        <v>50</v>
      </c>
      <c r="H175" s="1" t="s">
        <v>291</v>
      </c>
    </row>
    <row r="176" spans="1:8" x14ac:dyDescent="0.25">
      <c r="A176" s="1" t="s">
        <v>415</v>
      </c>
      <c r="B176" s="1" t="s">
        <v>101</v>
      </c>
      <c r="C176" s="34" t="s">
        <v>102</v>
      </c>
      <c r="D176" s="1"/>
      <c r="E176" s="1">
        <v>256</v>
      </c>
      <c r="F176" s="1" t="s">
        <v>78</v>
      </c>
      <c r="G176" s="1" t="s">
        <v>50</v>
      </c>
      <c r="H176" s="1" t="s">
        <v>416</v>
      </c>
    </row>
    <row r="177" spans="1:8" x14ac:dyDescent="0.25">
      <c r="A177" s="1" t="s">
        <v>417</v>
      </c>
      <c r="B177" s="1" t="s">
        <v>101</v>
      </c>
      <c r="C177" s="34" t="s">
        <v>102</v>
      </c>
      <c r="D177" s="1"/>
      <c r="E177" s="1">
        <v>512</v>
      </c>
      <c r="F177" s="1" t="s">
        <v>91</v>
      </c>
      <c r="G177" s="1" t="s">
        <v>50</v>
      </c>
      <c r="H177" s="1" t="s">
        <v>341</v>
      </c>
    </row>
    <row r="178" spans="1:8" x14ac:dyDescent="0.25">
      <c r="A178" s="1" t="s">
        <v>418</v>
      </c>
      <c r="B178" s="1" t="s">
        <v>101</v>
      </c>
      <c r="C178" s="34" t="s">
        <v>102</v>
      </c>
      <c r="D178" s="1"/>
      <c r="E178" s="1">
        <v>512</v>
      </c>
      <c r="F178" s="1" t="s">
        <v>301</v>
      </c>
      <c r="G178" s="1" t="s">
        <v>50</v>
      </c>
      <c r="H178" s="1" t="s">
        <v>419</v>
      </c>
    </row>
    <row r="179" spans="1:8" x14ac:dyDescent="0.25">
      <c r="A179" s="1" t="s">
        <v>420</v>
      </c>
      <c r="B179" s="1" t="s">
        <v>101</v>
      </c>
      <c r="C179" s="34" t="s">
        <v>297</v>
      </c>
      <c r="D179" s="1"/>
      <c r="E179" s="1">
        <v>64</v>
      </c>
      <c r="F179" s="1" t="s">
        <v>69</v>
      </c>
      <c r="G179" s="1" t="s">
        <v>50</v>
      </c>
      <c r="H179" s="1" t="s">
        <v>421</v>
      </c>
    </row>
    <row r="180" spans="1:8" x14ac:dyDescent="0.25">
      <c r="A180" s="1" t="s">
        <v>422</v>
      </c>
      <c r="B180" s="1" t="s">
        <v>53</v>
      </c>
      <c r="C180" s="34" t="s">
        <v>322</v>
      </c>
      <c r="D180" s="1"/>
      <c r="E180" s="1">
        <v>128</v>
      </c>
      <c r="F180" s="1" t="s">
        <v>78</v>
      </c>
      <c r="G180" s="1" t="s">
        <v>50</v>
      </c>
      <c r="H180" s="1" t="s">
        <v>423</v>
      </c>
    </row>
    <row r="181" spans="1:8" x14ac:dyDescent="0.25">
      <c r="A181" s="1" t="s">
        <v>424</v>
      </c>
      <c r="B181" s="1" t="s">
        <v>53</v>
      </c>
      <c r="C181" s="34" t="s">
        <v>190</v>
      </c>
      <c r="D181" s="1">
        <v>8</v>
      </c>
      <c r="E181" s="1">
        <v>256</v>
      </c>
      <c r="F181" s="1" t="s">
        <v>78</v>
      </c>
      <c r="G181" s="1" t="s">
        <v>50</v>
      </c>
      <c r="H181" s="1" t="s">
        <v>382</v>
      </c>
    </row>
    <row r="182" spans="1:8" x14ac:dyDescent="0.25">
      <c r="A182" s="1" t="s">
        <v>425</v>
      </c>
      <c r="B182" s="1" t="s">
        <v>101</v>
      </c>
      <c r="C182" s="34" t="s">
        <v>368</v>
      </c>
      <c r="D182" s="1"/>
      <c r="E182" s="1">
        <v>128</v>
      </c>
      <c r="F182" s="1" t="s">
        <v>305</v>
      </c>
      <c r="G182" s="1" t="s">
        <v>50</v>
      </c>
      <c r="H182" s="1" t="s">
        <v>369</v>
      </c>
    </row>
    <row r="183" spans="1:8" x14ac:dyDescent="0.25">
      <c r="A183" s="1" t="s">
        <v>426</v>
      </c>
      <c r="B183" s="1" t="s">
        <v>350</v>
      </c>
      <c r="C183" s="34" t="s">
        <v>427</v>
      </c>
      <c r="D183" s="1">
        <v>8</v>
      </c>
      <c r="E183" s="1">
        <v>128</v>
      </c>
      <c r="F183" s="1" t="s">
        <v>55</v>
      </c>
      <c r="G183" s="1" t="s">
        <v>50</v>
      </c>
      <c r="H183" s="1" t="s">
        <v>428</v>
      </c>
    </row>
    <row r="184" spans="1:8" x14ac:dyDescent="0.25">
      <c r="A184" s="1" t="s">
        <v>429</v>
      </c>
      <c r="B184" s="1" t="s">
        <v>350</v>
      </c>
      <c r="C184" s="34" t="s">
        <v>427</v>
      </c>
      <c r="D184" s="1">
        <v>8</v>
      </c>
      <c r="E184" s="1">
        <v>128</v>
      </c>
      <c r="F184" s="1" t="s">
        <v>78</v>
      </c>
      <c r="G184" s="1" t="s">
        <v>50</v>
      </c>
      <c r="H184" s="1" t="s">
        <v>428</v>
      </c>
    </row>
    <row r="185" spans="1:8" x14ac:dyDescent="0.25">
      <c r="A185" s="1" t="s">
        <v>430</v>
      </c>
      <c r="B185" s="1" t="s">
        <v>86</v>
      </c>
      <c r="C185" s="34" t="s">
        <v>431</v>
      </c>
      <c r="D185" s="1">
        <v>4</v>
      </c>
      <c r="E185" s="1">
        <v>128</v>
      </c>
      <c r="F185" s="1" t="s">
        <v>78</v>
      </c>
      <c r="G185" s="1" t="s">
        <v>50</v>
      </c>
      <c r="H185" s="1" t="s">
        <v>432</v>
      </c>
    </row>
    <row r="186" spans="1:8" x14ac:dyDescent="0.25">
      <c r="A186" s="1" t="s">
        <v>433</v>
      </c>
      <c r="B186" s="1" t="s">
        <v>86</v>
      </c>
      <c r="C186" s="34" t="s">
        <v>250</v>
      </c>
      <c r="D186" s="1">
        <v>3</v>
      </c>
      <c r="E186" s="1">
        <v>32</v>
      </c>
      <c r="F186" s="1" t="s">
        <v>49</v>
      </c>
      <c r="G186" s="1" t="s">
        <v>50</v>
      </c>
      <c r="H186" s="1" t="s">
        <v>434</v>
      </c>
    </row>
    <row r="187" spans="1:8" x14ac:dyDescent="0.25">
      <c r="A187" s="1" t="s">
        <v>435</v>
      </c>
      <c r="B187" s="1" t="s">
        <v>47</v>
      </c>
      <c r="C187" s="34" t="s">
        <v>436</v>
      </c>
      <c r="D187" s="1">
        <v>4</v>
      </c>
      <c r="E187" s="1">
        <v>128</v>
      </c>
      <c r="F187" s="1" t="s">
        <v>55</v>
      </c>
      <c r="G187" s="1" t="s">
        <v>50</v>
      </c>
      <c r="H187" s="1" t="s">
        <v>437</v>
      </c>
    </row>
    <row r="188" spans="1:8" x14ac:dyDescent="0.25">
      <c r="A188" s="1" t="s">
        <v>438</v>
      </c>
      <c r="B188" s="1" t="s">
        <v>101</v>
      </c>
      <c r="C188" s="34" t="s">
        <v>368</v>
      </c>
      <c r="D188" s="1"/>
      <c r="E188" s="1">
        <v>256</v>
      </c>
      <c r="F188" s="1" t="s">
        <v>327</v>
      </c>
      <c r="G188" s="1" t="s">
        <v>50</v>
      </c>
      <c r="H188" s="1" t="s">
        <v>439</v>
      </c>
    </row>
    <row r="189" spans="1:8" x14ac:dyDescent="0.25">
      <c r="A189" s="1" t="s">
        <v>440</v>
      </c>
      <c r="B189" s="1" t="s">
        <v>62</v>
      </c>
      <c r="C189" s="34" t="s">
        <v>336</v>
      </c>
      <c r="D189" s="1">
        <v>8</v>
      </c>
      <c r="E189" s="1">
        <v>256</v>
      </c>
      <c r="F189" s="1" t="s">
        <v>78</v>
      </c>
      <c r="G189" s="1" t="s">
        <v>50</v>
      </c>
      <c r="H189" s="1" t="s">
        <v>441</v>
      </c>
    </row>
    <row r="190" spans="1:8" x14ac:dyDescent="0.25">
      <c r="A190" s="1" t="s">
        <v>442</v>
      </c>
      <c r="B190" s="1" t="s">
        <v>270</v>
      </c>
      <c r="C190" s="34" t="s">
        <v>398</v>
      </c>
      <c r="D190" s="1">
        <v>8</v>
      </c>
      <c r="E190" s="1">
        <v>128</v>
      </c>
      <c r="F190" s="1" t="s">
        <v>78</v>
      </c>
      <c r="G190" s="1" t="s">
        <v>50</v>
      </c>
      <c r="H190" s="1" t="s">
        <v>149</v>
      </c>
    </row>
    <row r="191" spans="1:8" x14ac:dyDescent="0.25">
      <c r="A191" s="1" t="s">
        <v>443</v>
      </c>
      <c r="B191" s="1" t="s">
        <v>53</v>
      </c>
      <c r="C191" s="34" t="s">
        <v>190</v>
      </c>
      <c r="D191" s="1">
        <v>8</v>
      </c>
      <c r="E191" s="1">
        <v>256</v>
      </c>
      <c r="F191" s="1" t="s">
        <v>81</v>
      </c>
      <c r="G191" s="1" t="s">
        <v>50</v>
      </c>
      <c r="H191" s="1" t="s">
        <v>382</v>
      </c>
    </row>
    <row r="192" spans="1:8" x14ac:dyDescent="0.25">
      <c r="A192" s="1" t="s">
        <v>444</v>
      </c>
      <c r="B192" s="1" t="s">
        <v>101</v>
      </c>
      <c r="C192" s="34" t="s">
        <v>368</v>
      </c>
      <c r="D192" s="1"/>
      <c r="E192" s="1">
        <v>128</v>
      </c>
      <c r="F192" s="1" t="s">
        <v>78</v>
      </c>
      <c r="G192" s="1" t="s">
        <v>50</v>
      </c>
      <c r="H192" s="1" t="s">
        <v>369</v>
      </c>
    </row>
    <row r="193" spans="1:8" x14ac:dyDescent="0.25">
      <c r="A193" s="1" t="s">
        <v>445</v>
      </c>
      <c r="B193" s="1" t="s">
        <v>101</v>
      </c>
      <c r="C193" s="34" t="s">
        <v>281</v>
      </c>
      <c r="D193" s="1"/>
      <c r="E193" s="1">
        <v>256</v>
      </c>
      <c r="F193" s="1" t="s">
        <v>55</v>
      </c>
      <c r="G193" s="1" t="s">
        <v>50</v>
      </c>
      <c r="H193" s="1" t="s">
        <v>446</v>
      </c>
    </row>
    <row r="194" spans="1:8" x14ac:dyDescent="0.25">
      <c r="A194" s="1" t="s">
        <v>447</v>
      </c>
      <c r="B194" s="1" t="s">
        <v>86</v>
      </c>
      <c r="C194" s="34" t="s">
        <v>118</v>
      </c>
      <c r="D194" s="1">
        <v>6</v>
      </c>
      <c r="E194" s="1">
        <v>128</v>
      </c>
      <c r="F194" s="1" t="s">
        <v>55</v>
      </c>
      <c r="G194" s="1" t="s">
        <v>50</v>
      </c>
      <c r="H194" s="1" t="s">
        <v>291</v>
      </c>
    </row>
    <row r="195" spans="1:8" x14ac:dyDescent="0.25">
      <c r="A195" s="1" t="s">
        <v>448</v>
      </c>
      <c r="B195" s="1" t="s">
        <v>53</v>
      </c>
      <c r="C195" s="34" t="s">
        <v>190</v>
      </c>
      <c r="D195" s="1">
        <v>8</v>
      </c>
      <c r="E195" s="1">
        <v>256</v>
      </c>
      <c r="F195" s="1" t="s">
        <v>78</v>
      </c>
      <c r="G195" s="1" t="s">
        <v>50</v>
      </c>
      <c r="H195" s="1" t="s">
        <v>394</v>
      </c>
    </row>
    <row r="196" spans="1:8" x14ac:dyDescent="0.25">
      <c r="A196" s="1" t="s">
        <v>449</v>
      </c>
      <c r="B196" s="1" t="s">
        <v>101</v>
      </c>
      <c r="C196" s="34" t="s">
        <v>368</v>
      </c>
      <c r="D196" s="1"/>
      <c r="E196" s="1">
        <v>128</v>
      </c>
      <c r="F196" s="1" t="s">
        <v>55</v>
      </c>
      <c r="G196" s="1" t="s">
        <v>50</v>
      </c>
      <c r="H196" s="1" t="s">
        <v>369</v>
      </c>
    </row>
    <row r="197" spans="1:8" x14ac:dyDescent="0.25">
      <c r="A197" s="1" t="s">
        <v>450</v>
      </c>
      <c r="B197" s="1" t="s">
        <v>62</v>
      </c>
      <c r="C197" s="34" t="s">
        <v>83</v>
      </c>
      <c r="D197" s="1">
        <v>8</v>
      </c>
      <c r="E197" s="1">
        <v>128</v>
      </c>
      <c r="F197" s="1" t="s">
        <v>78</v>
      </c>
      <c r="G197" s="1" t="s">
        <v>50</v>
      </c>
      <c r="H197" s="1" t="s">
        <v>451</v>
      </c>
    </row>
    <row r="198" spans="1:8" x14ac:dyDescent="0.25">
      <c r="A198" s="1" t="s">
        <v>452</v>
      </c>
      <c r="B198" s="1" t="s">
        <v>53</v>
      </c>
      <c r="C198" s="34" t="s">
        <v>190</v>
      </c>
      <c r="D198" s="1">
        <v>8</v>
      </c>
      <c r="E198" s="1">
        <v>128</v>
      </c>
      <c r="F198" s="1" t="s">
        <v>81</v>
      </c>
      <c r="G198" s="1" t="s">
        <v>50</v>
      </c>
      <c r="H198" s="1" t="s">
        <v>242</v>
      </c>
    </row>
    <row r="199" spans="1:8" x14ac:dyDescent="0.25">
      <c r="A199" s="1" t="s">
        <v>453</v>
      </c>
      <c r="B199" s="1" t="s">
        <v>270</v>
      </c>
      <c r="C199" s="34" t="s">
        <v>454</v>
      </c>
      <c r="D199" s="1">
        <v>8</v>
      </c>
      <c r="E199" s="1">
        <v>256</v>
      </c>
      <c r="F199" s="1" t="s">
        <v>78</v>
      </c>
      <c r="G199" s="1" t="s">
        <v>50</v>
      </c>
      <c r="H199" s="1" t="s">
        <v>455</v>
      </c>
    </row>
    <row r="200" spans="1:8" x14ac:dyDescent="0.25">
      <c r="A200" s="1" t="s">
        <v>456</v>
      </c>
      <c r="B200" s="1" t="s">
        <v>62</v>
      </c>
      <c r="C200" s="34" t="s">
        <v>83</v>
      </c>
      <c r="D200" s="1">
        <v>4</v>
      </c>
      <c r="E200" s="1">
        <v>64</v>
      </c>
      <c r="F200" s="1" t="s">
        <v>64</v>
      </c>
      <c r="G200" s="1" t="s">
        <v>50</v>
      </c>
      <c r="H200" s="1" t="s">
        <v>457</v>
      </c>
    </row>
    <row r="201" spans="1:8" x14ac:dyDescent="0.25">
      <c r="A201" s="1" t="s">
        <v>458</v>
      </c>
      <c r="B201" s="1" t="s">
        <v>62</v>
      </c>
      <c r="C201" s="34">
        <v>12</v>
      </c>
      <c r="D201" s="1">
        <v>8</v>
      </c>
      <c r="E201" s="1">
        <v>256</v>
      </c>
      <c r="F201" s="1" t="s">
        <v>64</v>
      </c>
      <c r="G201" s="1" t="s">
        <v>50</v>
      </c>
      <c r="H201" s="1" t="s">
        <v>459</v>
      </c>
    </row>
    <row r="202" spans="1:8" x14ac:dyDescent="0.25">
      <c r="A202" s="1" t="s">
        <v>460</v>
      </c>
      <c r="B202" s="1" t="s">
        <v>101</v>
      </c>
      <c r="C202" s="34" t="s">
        <v>461</v>
      </c>
      <c r="D202" s="1"/>
      <c r="E202" s="1">
        <v>64</v>
      </c>
      <c r="F202" s="1" t="s">
        <v>78</v>
      </c>
      <c r="G202" s="1" t="s">
        <v>50</v>
      </c>
      <c r="H202" s="1" t="s">
        <v>462</v>
      </c>
    </row>
    <row r="203" spans="1:8" x14ac:dyDescent="0.25">
      <c r="A203" s="1" t="s">
        <v>463</v>
      </c>
      <c r="B203" s="1" t="s">
        <v>101</v>
      </c>
      <c r="C203" s="34" t="s">
        <v>368</v>
      </c>
      <c r="D203" s="1"/>
      <c r="E203" s="1">
        <v>256</v>
      </c>
      <c r="F203" s="1" t="s">
        <v>305</v>
      </c>
      <c r="G203" s="1" t="s">
        <v>50</v>
      </c>
      <c r="H203" s="1" t="s">
        <v>439</v>
      </c>
    </row>
    <row r="204" spans="1:8" x14ac:dyDescent="0.25">
      <c r="A204" s="1" t="s">
        <v>464</v>
      </c>
      <c r="B204" s="1" t="s">
        <v>385</v>
      </c>
      <c r="C204" s="34" t="s">
        <v>386</v>
      </c>
      <c r="D204" s="1">
        <v>2</v>
      </c>
      <c r="E204" s="1">
        <v>64</v>
      </c>
      <c r="F204" s="1" t="s">
        <v>64</v>
      </c>
      <c r="G204" s="1" t="s">
        <v>50</v>
      </c>
      <c r="H204" s="1" t="s">
        <v>220</v>
      </c>
    </row>
    <row r="205" spans="1:8" x14ac:dyDescent="0.25">
      <c r="A205" s="1" t="s">
        <v>465</v>
      </c>
      <c r="B205" s="1" t="s">
        <v>101</v>
      </c>
      <c r="C205" s="34" t="s">
        <v>102</v>
      </c>
      <c r="D205" s="1"/>
      <c r="E205" s="1">
        <v>512</v>
      </c>
      <c r="F205" s="1" t="s">
        <v>55</v>
      </c>
      <c r="G205" s="1" t="s">
        <v>50</v>
      </c>
      <c r="H205" s="1" t="s">
        <v>419</v>
      </c>
    </row>
    <row r="206" spans="1:8" x14ac:dyDescent="0.25">
      <c r="A206" s="1" t="s">
        <v>466</v>
      </c>
      <c r="B206" s="1" t="s">
        <v>350</v>
      </c>
      <c r="C206" s="34" t="s">
        <v>467</v>
      </c>
      <c r="D206" s="1">
        <v>4</v>
      </c>
      <c r="E206" s="1">
        <v>128</v>
      </c>
      <c r="F206" s="1" t="s">
        <v>78</v>
      </c>
      <c r="G206" s="1" t="s">
        <v>50</v>
      </c>
      <c r="H206" s="1" t="s">
        <v>468</v>
      </c>
    </row>
    <row r="207" spans="1:8" x14ac:dyDescent="0.25">
      <c r="A207" s="1" t="s">
        <v>469</v>
      </c>
      <c r="B207" s="1" t="s">
        <v>53</v>
      </c>
      <c r="C207" s="34" t="s">
        <v>312</v>
      </c>
      <c r="D207" s="1"/>
      <c r="E207" s="1">
        <v>256</v>
      </c>
      <c r="F207" s="1" t="s">
        <v>81</v>
      </c>
      <c r="G207" s="1" t="s">
        <v>50</v>
      </c>
      <c r="H207" s="1" t="s">
        <v>75</v>
      </c>
    </row>
    <row r="208" spans="1:8" x14ac:dyDescent="0.25">
      <c r="A208" s="1" t="s">
        <v>470</v>
      </c>
      <c r="B208" s="1" t="s">
        <v>350</v>
      </c>
      <c r="C208" s="34" t="s">
        <v>467</v>
      </c>
      <c r="D208" s="1">
        <v>4</v>
      </c>
      <c r="E208" s="1">
        <v>128</v>
      </c>
      <c r="F208" s="1" t="s">
        <v>124</v>
      </c>
      <c r="G208" s="1" t="s">
        <v>50</v>
      </c>
      <c r="H208" s="1" t="s">
        <v>471</v>
      </c>
    </row>
    <row r="209" spans="1:8" x14ac:dyDescent="0.25">
      <c r="A209" s="1" t="s">
        <v>472</v>
      </c>
      <c r="B209" s="1" t="s">
        <v>101</v>
      </c>
      <c r="C209" s="34" t="s">
        <v>281</v>
      </c>
      <c r="D209" s="1"/>
      <c r="E209" s="1">
        <v>256</v>
      </c>
      <c r="F209" s="1" t="s">
        <v>91</v>
      </c>
      <c r="G209" s="1" t="s">
        <v>50</v>
      </c>
      <c r="H209" s="1" t="s">
        <v>473</v>
      </c>
    </row>
    <row r="210" spans="1:8" x14ac:dyDescent="0.25">
      <c r="A210" s="1" t="s">
        <v>474</v>
      </c>
      <c r="B210" s="1" t="s">
        <v>86</v>
      </c>
      <c r="C210" s="34" t="s">
        <v>182</v>
      </c>
      <c r="D210" s="1">
        <v>8</v>
      </c>
      <c r="E210" s="1">
        <v>256</v>
      </c>
      <c r="F210" s="1" t="s">
        <v>78</v>
      </c>
      <c r="G210" s="1" t="s">
        <v>50</v>
      </c>
      <c r="H210" s="1" t="s">
        <v>291</v>
      </c>
    </row>
    <row r="211" spans="1:8" x14ac:dyDescent="0.25">
      <c r="A211" s="1" t="s">
        <v>475</v>
      </c>
      <c r="B211" s="1" t="s">
        <v>62</v>
      </c>
      <c r="C211" s="34" t="s">
        <v>476</v>
      </c>
      <c r="D211" s="1">
        <v>4</v>
      </c>
      <c r="E211" s="1">
        <v>128</v>
      </c>
      <c r="F211" s="1" t="s">
        <v>64</v>
      </c>
      <c r="G211" s="1" t="s">
        <v>50</v>
      </c>
      <c r="H211" s="1" t="s">
        <v>477</v>
      </c>
    </row>
    <row r="212" spans="1:8" x14ac:dyDescent="0.25">
      <c r="A212" s="1" t="s">
        <v>478</v>
      </c>
      <c r="B212" s="1" t="s">
        <v>58</v>
      </c>
      <c r="C212" s="34" t="s">
        <v>479</v>
      </c>
      <c r="D212" s="1">
        <v>8</v>
      </c>
      <c r="E212" s="1">
        <v>256</v>
      </c>
      <c r="F212" s="1" t="s">
        <v>124</v>
      </c>
      <c r="G212" s="1" t="s">
        <v>50</v>
      </c>
      <c r="H212" s="1" t="s">
        <v>480</v>
      </c>
    </row>
    <row r="213" spans="1:8" x14ac:dyDescent="0.25">
      <c r="A213" s="1" t="s">
        <v>481</v>
      </c>
      <c r="B213" s="1" t="s">
        <v>62</v>
      </c>
      <c r="C213" s="34" t="s">
        <v>482</v>
      </c>
      <c r="D213" s="1">
        <v>2</v>
      </c>
      <c r="E213" s="1">
        <v>32</v>
      </c>
      <c r="F213" s="1" t="s">
        <v>64</v>
      </c>
      <c r="G213" s="1" t="s">
        <v>50</v>
      </c>
      <c r="H213" s="1" t="s">
        <v>483</v>
      </c>
    </row>
    <row r="214" spans="1:8" x14ac:dyDescent="0.25">
      <c r="A214" s="1" t="s">
        <v>484</v>
      </c>
      <c r="B214" s="1" t="s">
        <v>53</v>
      </c>
      <c r="C214" s="34" t="s">
        <v>190</v>
      </c>
      <c r="D214" s="1">
        <v>8</v>
      </c>
      <c r="E214" s="1">
        <v>128</v>
      </c>
      <c r="F214" s="1" t="s">
        <v>69</v>
      </c>
      <c r="G214" s="1" t="s">
        <v>50</v>
      </c>
      <c r="H214" s="1" t="s">
        <v>242</v>
      </c>
    </row>
    <row r="215" spans="1:8" x14ac:dyDescent="0.25">
      <c r="A215" s="1" t="s">
        <v>485</v>
      </c>
      <c r="B215" s="1" t="s">
        <v>385</v>
      </c>
      <c r="C215" s="34" t="s">
        <v>486</v>
      </c>
      <c r="D215" s="1">
        <v>3</v>
      </c>
      <c r="E215" s="1">
        <v>64</v>
      </c>
      <c r="F215" s="1" t="s">
        <v>64</v>
      </c>
      <c r="G215" s="1" t="s">
        <v>50</v>
      </c>
      <c r="H215" s="1" t="s">
        <v>487</v>
      </c>
    </row>
    <row r="216" spans="1:8" x14ac:dyDescent="0.25">
      <c r="A216" s="1" t="s">
        <v>488</v>
      </c>
      <c r="B216" s="1" t="s">
        <v>62</v>
      </c>
      <c r="C216" s="34" t="s">
        <v>121</v>
      </c>
      <c r="D216" s="1">
        <v>6</v>
      </c>
      <c r="E216" s="1">
        <v>128</v>
      </c>
      <c r="F216" s="1" t="s">
        <v>64</v>
      </c>
      <c r="G216" s="1" t="s">
        <v>50</v>
      </c>
      <c r="H216" s="1" t="s">
        <v>489</v>
      </c>
    </row>
    <row r="217" spans="1:8" x14ac:dyDescent="0.25">
      <c r="A217" s="1" t="s">
        <v>490</v>
      </c>
      <c r="B217" s="1" t="s">
        <v>47</v>
      </c>
      <c r="C217" s="34" t="s">
        <v>206</v>
      </c>
      <c r="D217" s="1">
        <v>12</v>
      </c>
      <c r="E217" s="1">
        <v>256</v>
      </c>
      <c r="F217" s="1" t="s">
        <v>78</v>
      </c>
      <c r="G217" s="1" t="s">
        <v>50</v>
      </c>
      <c r="H217" s="1" t="s">
        <v>257</v>
      </c>
    </row>
    <row r="218" spans="1:8" x14ac:dyDescent="0.25">
      <c r="A218" s="1" t="s">
        <v>491</v>
      </c>
      <c r="B218" s="1" t="s">
        <v>53</v>
      </c>
      <c r="C218" s="34" t="s">
        <v>322</v>
      </c>
      <c r="D218" s="1"/>
      <c r="E218" s="1">
        <v>256</v>
      </c>
      <c r="F218" s="1" t="s">
        <v>69</v>
      </c>
      <c r="G218" s="1" t="s">
        <v>50</v>
      </c>
      <c r="H218" s="1" t="s">
        <v>492</v>
      </c>
    </row>
    <row r="219" spans="1:8" x14ac:dyDescent="0.25">
      <c r="A219" s="1" t="s">
        <v>493</v>
      </c>
      <c r="B219" s="1" t="s">
        <v>53</v>
      </c>
      <c r="C219" s="34" t="s">
        <v>322</v>
      </c>
      <c r="D219" s="1"/>
      <c r="E219" s="1">
        <v>256</v>
      </c>
      <c r="F219" s="1" t="s">
        <v>69</v>
      </c>
      <c r="G219" s="1" t="s">
        <v>50</v>
      </c>
      <c r="H219" s="1" t="s">
        <v>494</v>
      </c>
    </row>
    <row r="220" spans="1:8" x14ac:dyDescent="0.25">
      <c r="A220" s="1" t="s">
        <v>495</v>
      </c>
      <c r="B220" s="1" t="s">
        <v>496</v>
      </c>
      <c r="C220" s="34" t="s">
        <v>497</v>
      </c>
      <c r="D220" s="1">
        <v>8</v>
      </c>
      <c r="E220" s="1">
        <v>128</v>
      </c>
      <c r="F220" s="1" t="s">
        <v>81</v>
      </c>
      <c r="G220" s="1" t="s">
        <v>50</v>
      </c>
      <c r="H220" s="1" t="s">
        <v>498</v>
      </c>
    </row>
    <row r="221" spans="1:8" x14ac:dyDescent="0.25">
      <c r="A221" s="1" t="s">
        <v>499</v>
      </c>
      <c r="B221" s="1" t="s">
        <v>53</v>
      </c>
      <c r="C221" s="34" t="s">
        <v>322</v>
      </c>
      <c r="D221" s="1"/>
      <c r="E221" s="1">
        <v>512</v>
      </c>
      <c r="F221" s="1" t="s">
        <v>78</v>
      </c>
      <c r="G221" s="1" t="s">
        <v>50</v>
      </c>
      <c r="H221" s="1" t="s">
        <v>500</v>
      </c>
    </row>
    <row r="222" spans="1:8" x14ac:dyDescent="0.25">
      <c r="A222" s="1" t="s">
        <v>501</v>
      </c>
      <c r="B222" s="1" t="s">
        <v>53</v>
      </c>
      <c r="C222" s="34" t="s">
        <v>322</v>
      </c>
      <c r="D222" s="1"/>
      <c r="E222" s="1">
        <v>512</v>
      </c>
      <c r="F222" s="1" t="s">
        <v>69</v>
      </c>
      <c r="G222" s="1" t="s">
        <v>50</v>
      </c>
      <c r="H222" s="1" t="s">
        <v>323</v>
      </c>
    </row>
    <row r="223" spans="1:8" x14ac:dyDescent="0.25">
      <c r="A223" s="1" t="s">
        <v>502</v>
      </c>
      <c r="B223" s="1" t="s">
        <v>53</v>
      </c>
      <c r="C223" s="34" t="s">
        <v>405</v>
      </c>
      <c r="D223" s="1">
        <v>4</v>
      </c>
      <c r="E223" s="1">
        <v>64</v>
      </c>
      <c r="F223" s="1" t="s">
        <v>81</v>
      </c>
      <c r="G223" s="1" t="s">
        <v>50</v>
      </c>
      <c r="H223" s="1" t="s">
        <v>406</v>
      </c>
    </row>
    <row r="224" spans="1:8" x14ac:dyDescent="0.25">
      <c r="A224" s="1" t="s">
        <v>503</v>
      </c>
      <c r="B224" s="1" t="s">
        <v>101</v>
      </c>
      <c r="C224" s="34" t="s">
        <v>102</v>
      </c>
      <c r="D224" s="1"/>
      <c r="E224" s="1">
        <v>256</v>
      </c>
      <c r="F224" s="1" t="s">
        <v>78</v>
      </c>
      <c r="G224" s="1" t="s">
        <v>50</v>
      </c>
      <c r="H224" s="1" t="s">
        <v>403</v>
      </c>
    </row>
    <row r="225" spans="1:8" x14ac:dyDescent="0.25">
      <c r="A225" s="1" t="s">
        <v>504</v>
      </c>
      <c r="B225" s="1" t="s">
        <v>270</v>
      </c>
      <c r="C225" s="34" t="s">
        <v>505</v>
      </c>
      <c r="D225" s="1">
        <v>4</v>
      </c>
      <c r="E225" s="1">
        <v>128</v>
      </c>
      <c r="F225" s="1" t="s">
        <v>55</v>
      </c>
      <c r="G225" s="1" t="s">
        <v>50</v>
      </c>
      <c r="H225" s="1" t="s">
        <v>506</v>
      </c>
    </row>
    <row r="226" spans="1:8" x14ac:dyDescent="0.25">
      <c r="A226" s="1" t="s">
        <v>507</v>
      </c>
      <c r="B226" s="1" t="s">
        <v>508</v>
      </c>
      <c r="C226" s="34" t="s">
        <v>509</v>
      </c>
      <c r="D226" s="1">
        <v>4</v>
      </c>
      <c r="E226" s="1">
        <v>64</v>
      </c>
      <c r="F226" s="1" t="s">
        <v>55</v>
      </c>
      <c r="G226" s="1" t="s">
        <v>50</v>
      </c>
      <c r="H226" s="1" t="s">
        <v>510</v>
      </c>
    </row>
    <row r="227" spans="1:8" x14ac:dyDescent="0.25">
      <c r="A227" s="1" t="s">
        <v>511</v>
      </c>
      <c r="B227" s="1" t="s">
        <v>270</v>
      </c>
      <c r="C227" s="34" t="s">
        <v>454</v>
      </c>
      <c r="D227" s="1">
        <v>8</v>
      </c>
      <c r="E227" s="1">
        <v>256</v>
      </c>
      <c r="F227" s="1" t="s">
        <v>55</v>
      </c>
      <c r="G227" s="1" t="s">
        <v>50</v>
      </c>
      <c r="H227" s="1" t="s">
        <v>116</v>
      </c>
    </row>
    <row r="228" spans="1:8" x14ac:dyDescent="0.25">
      <c r="A228" s="1" t="s">
        <v>512</v>
      </c>
      <c r="B228" s="1" t="s">
        <v>101</v>
      </c>
      <c r="C228" s="34" t="s">
        <v>102</v>
      </c>
      <c r="D228" s="1"/>
      <c r="E228" s="1">
        <v>512</v>
      </c>
      <c r="F228" s="1" t="s">
        <v>55</v>
      </c>
      <c r="G228" s="1" t="s">
        <v>50</v>
      </c>
      <c r="H228" s="1" t="s">
        <v>513</v>
      </c>
    </row>
    <row r="229" spans="1:8" x14ac:dyDescent="0.25">
      <c r="A229" s="1" t="s">
        <v>514</v>
      </c>
      <c r="B229" s="1" t="s">
        <v>62</v>
      </c>
      <c r="C229" s="34" t="s">
        <v>83</v>
      </c>
      <c r="D229" s="1">
        <v>6</v>
      </c>
      <c r="E229" s="1">
        <v>128</v>
      </c>
      <c r="F229" s="1" t="s">
        <v>55</v>
      </c>
      <c r="G229" s="1" t="s">
        <v>50</v>
      </c>
      <c r="H229" s="1" t="s">
        <v>515</v>
      </c>
    </row>
    <row r="230" spans="1:8" x14ac:dyDescent="0.25">
      <c r="A230" s="1" t="s">
        <v>516</v>
      </c>
      <c r="B230" s="1" t="s">
        <v>270</v>
      </c>
      <c r="C230" s="34" t="s">
        <v>182</v>
      </c>
      <c r="D230" s="1">
        <v>8</v>
      </c>
      <c r="E230" s="1">
        <v>256</v>
      </c>
      <c r="F230" s="1" t="s">
        <v>78</v>
      </c>
      <c r="G230" s="1" t="s">
        <v>50</v>
      </c>
      <c r="H230" s="1" t="s">
        <v>517</v>
      </c>
    </row>
    <row r="231" spans="1:8" x14ac:dyDescent="0.25">
      <c r="A231" s="1" t="s">
        <v>518</v>
      </c>
      <c r="B231" s="1" t="s">
        <v>62</v>
      </c>
      <c r="C231" s="34">
        <v>13</v>
      </c>
      <c r="D231" s="1">
        <v>8</v>
      </c>
      <c r="E231" s="1">
        <v>256</v>
      </c>
      <c r="F231" s="1" t="s">
        <v>78</v>
      </c>
      <c r="G231" s="1" t="s">
        <v>50</v>
      </c>
      <c r="H231" s="1" t="s">
        <v>519</v>
      </c>
    </row>
    <row r="232" spans="1:8" x14ac:dyDescent="0.25">
      <c r="A232" s="1" t="s">
        <v>520</v>
      </c>
      <c r="B232" s="1" t="s">
        <v>53</v>
      </c>
      <c r="C232" s="34" t="s">
        <v>304</v>
      </c>
      <c r="D232" s="1">
        <v>8</v>
      </c>
      <c r="E232" s="1">
        <v>256</v>
      </c>
      <c r="F232" s="1" t="s">
        <v>64</v>
      </c>
      <c r="G232" s="1" t="s">
        <v>306</v>
      </c>
      <c r="H232" s="1" t="s">
        <v>307</v>
      </c>
    </row>
    <row r="233" spans="1:8" x14ac:dyDescent="0.25">
      <c r="A233" s="1" t="s">
        <v>2031</v>
      </c>
      <c r="B233" s="1" t="s">
        <v>522</v>
      </c>
      <c r="C233" s="34" t="s">
        <v>2032</v>
      </c>
      <c r="D233" s="1"/>
      <c r="E233" s="1">
        <v>4</v>
      </c>
      <c r="F233" s="1" t="s">
        <v>78</v>
      </c>
      <c r="G233" s="1" t="s">
        <v>50</v>
      </c>
      <c r="H233" s="1" t="s">
        <v>2033</v>
      </c>
    </row>
    <row r="234" spans="1:8" x14ac:dyDescent="0.25">
      <c r="A234" s="1" t="s">
        <v>525</v>
      </c>
      <c r="B234" s="1" t="s">
        <v>101</v>
      </c>
      <c r="C234" s="34" t="s">
        <v>102</v>
      </c>
      <c r="D234" s="1"/>
      <c r="E234" s="1">
        <v>256</v>
      </c>
      <c r="F234" s="1" t="s">
        <v>69</v>
      </c>
      <c r="G234" s="1" t="s">
        <v>50</v>
      </c>
      <c r="H234" s="1" t="s">
        <v>403</v>
      </c>
    </row>
    <row r="235" spans="1:8" x14ac:dyDescent="0.25">
      <c r="A235" s="1" t="s">
        <v>526</v>
      </c>
      <c r="B235" s="1" t="s">
        <v>53</v>
      </c>
      <c r="C235" s="34" t="s">
        <v>527</v>
      </c>
      <c r="D235" s="1">
        <v>6</v>
      </c>
      <c r="E235" s="1">
        <v>128</v>
      </c>
      <c r="F235" s="1" t="s">
        <v>78</v>
      </c>
      <c r="G235" s="1" t="s">
        <v>50</v>
      </c>
      <c r="H235" s="1" t="s">
        <v>232</v>
      </c>
    </row>
    <row r="236" spans="1:8" x14ac:dyDescent="0.25">
      <c r="A236" s="1" t="s">
        <v>528</v>
      </c>
      <c r="B236" s="1" t="s">
        <v>58</v>
      </c>
      <c r="C236" s="34" t="s">
        <v>379</v>
      </c>
      <c r="D236" s="1">
        <v>8</v>
      </c>
      <c r="E236" s="1">
        <v>256</v>
      </c>
      <c r="F236" s="1" t="s">
        <v>124</v>
      </c>
      <c r="G236" s="1" t="s">
        <v>50</v>
      </c>
      <c r="H236" s="1" t="s">
        <v>380</v>
      </c>
    </row>
    <row r="237" spans="1:8" x14ac:dyDescent="0.25">
      <c r="A237" s="1" t="s">
        <v>529</v>
      </c>
      <c r="B237" s="1" t="s">
        <v>86</v>
      </c>
      <c r="C237" s="34" t="s">
        <v>182</v>
      </c>
      <c r="D237" s="1">
        <v>6</v>
      </c>
      <c r="E237" s="1">
        <v>128</v>
      </c>
      <c r="F237" s="1" t="s">
        <v>78</v>
      </c>
      <c r="G237" s="1" t="s">
        <v>50</v>
      </c>
      <c r="H237" s="1" t="s">
        <v>530</v>
      </c>
    </row>
    <row r="238" spans="1:8" x14ac:dyDescent="0.25">
      <c r="A238" s="1" t="s">
        <v>531</v>
      </c>
      <c r="B238" s="1" t="s">
        <v>67</v>
      </c>
      <c r="C238" s="34" t="s">
        <v>339</v>
      </c>
      <c r="D238" s="1">
        <v>12</v>
      </c>
      <c r="E238" s="1">
        <v>256</v>
      </c>
      <c r="F238" s="1" t="s">
        <v>69</v>
      </c>
      <c r="G238" s="1" t="s">
        <v>50</v>
      </c>
      <c r="H238" s="1" t="s">
        <v>382</v>
      </c>
    </row>
    <row r="239" spans="1:8" x14ac:dyDescent="0.25">
      <c r="A239" s="1" t="s">
        <v>532</v>
      </c>
      <c r="B239" s="1" t="s">
        <v>350</v>
      </c>
      <c r="C239" s="34" t="s">
        <v>427</v>
      </c>
      <c r="D239" s="1">
        <v>8</v>
      </c>
      <c r="E239" s="1">
        <v>256</v>
      </c>
      <c r="F239" s="1" t="s">
        <v>78</v>
      </c>
      <c r="G239" s="1" t="s">
        <v>50</v>
      </c>
      <c r="H239" s="1" t="s">
        <v>533</v>
      </c>
    </row>
    <row r="240" spans="1:8" x14ac:dyDescent="0.25">
      <c r="A240" s="1" t="s">
        <v>534</v>
      </c>
      <c r="B240" s="1" t="s">
        <v>350</v>
      </c>
      <c r="C240" s="34" t="s">
        <v>535</v>
      </c>
      <c r="D240" s="1">
        <v>8</v>
      </c>
      <c r="E240" s="1">
        <v>128</v>
      </c>
      <c r="F240" s="1" t="s">
        <v>55</v>
      </c>
      <c r="G240" s="1" t="s">
        <v>50</v>
      </c>
      <c r="H240" s="1" t="s">
        <v>536</v>
      </c>
    </row>
    <row r="241" spans="1:8" x14ac:dyDescent="0.25">
      <c r="A241" s="1" t="s">
        <v>537</v>
      </c>
      <c r="B241" s="1" t="s">
        <v>86</v>
      </c>
      <c r="C241" s="34" t="s">
        <v>431</v>
      </c>
      <c r="D241" s="1">
        <v>4</v>
      </c>
      <c r="E241" s="1">
        <v>64</v>
      </c>
      <c r="F241" s="1" t="s">
        <v>78</v>
      </c>
      <c r="G241" s="1" t="s">
        <v>50</v>
      </c>
      <c r="H241" s="1" t="s">
        <v>524</v>
      </c>
    </row>
    <row r="242" spans="1:8" x14ac:dyDescent="0.25">
      <c r="A242" s="1" t="s">
        <v>538</v>
      </c>
      <c r="B242" s="1" t="s">
        <v>53</v>
      </c>
      <c r="C242" s="34" t="s">
        <v>322</v>
      </c>
      <c r="D242" s="1"/>
      <c r="E242" s="1">
        <v>256</v>
      </c>
      <c r="F242" s="1" t="s">
        <v>78</v>
      </c>
      <c r="G242" s="1" t="s">
        <v>50</v>
      </c>
      <c r="H242" s="1" t="s">
        <v>539</v>
      </c>
    </row>
    <row r="243" spans="1:8" x14ac:dyDescent="0.25">
      <c r="A243" s="1" t="s">
        <v>540</v>
      </c>
      <c r="B243" s="1" t="s">
        <v>53</v>
      </c>
      <c r="C243" s="34" t="s">
        <v>322</v>
      </c>
      <c r="D243" s="1"/>
      <c r="E243" s="1">
        <v>512</v>
      </c>
      <c r="F243" s="1" t="s">
        <v>69</v>
      </c>
      <c r="G243" s="1" t="s">
        <v>50</v>
      </c>
      <c r="H243" s="1" t="s">
        <v>541</v>
      </c>
    </row>
    <row r="244" spans="1:8" x14ac:dyDescent="0.25">
      <c r="A244" s="1" t="s">
        <v>542</v>
      </c>
      <c r="B244" s="1" t="s">
        <v>350</v>
      </c>
      <c r="C244" s="34" t="s">
        <v>535</v>
      </c>
      <c r="D244" s="1">
        <v>8</v>
      </c>
      <c r="E244" s="1">
        <v>128</v>
      </c>
      <c r="F244" s="1" t="s">
        <v>49</v>
      </c>
      <c r="G244" s="1" t="s">
        <v>50</v>
      </c>
      <c r="H244" s="1" t="s">
        <v>536</v>
      </c>
    </row>
    <row r="245" spans="1:8" x14ac:dyDescent="0.25">
      <c r="A245" s="1" t="s">
        <v>543</v>
      </c>
      <c r="B245" s="1" t="s">
        <v>62</v>
      </c>
      <c r="C245" s="34" t="s">
        <v>254</v>
      </c>
      <c r="D245" s="1">
        <v>8</v>
      </c>
      <c r="E245" s="1">
        <v>256</v>
      </c>
      <c r="F245" s="1" t="s">
        <v>81</v>
      </c>
      <c r="G245" s="1" t="s">
        <v>50</v>
      </c>
      <c r="H245" s="1" t="s">
        <v>544</v>
      </c>
    </row>
    <row r="246" spans="1:8" x14ac:dyDescent="0.25">
      <c r="A246" s="1" t="s">
        <v>545</v>
      </c>
      <c r="B246" s="1" t="s">
        <v>350</v>
      </c>
      <c r="C246" s="34" t="s">
        <v>427</v>
      </c>
      <c r="D246" s="1">
        <v>8</v>
      </c>
      <c r="E246" s="1">
        <v>256</v>
      </c>
      <c r="F246" s="1" t="s">
        <v>55</v>
      </c>
      <c r="G246" s="1" t="s">
        <v>50</v>
      </c>
      <c r="H246" s="1" t="s">
        <v>533</v>
      </c>
    </row>
    <row r="247" spans="1:8" x14ac:dyDescent="0.25">
      <c r="A247" s="1" t="s">
        <v>546</v>
      </c>
      <c r="B247" s="1" t="s">
        <v>62</v>
      </c>
      <c r="C247" s="34" t="s">
        <v>254</v>
      </c>
      <c r="D247" s="1">
        <v>8</v>
      </c>
      <c r="E247" s="1">
        <v>256</v>
      </c>
      <c r="F247" s="1" t="s">
        <v>55</v>
      </c>
      <c r="G247" s="1" t="s">
        <v>50</v>
      </c>
      <c r="H247" s="1" t="s">
        <v>409</v>
      </c>
    </row>
    <row r="248" spans="1:8" x14ac:dyDescent="0.25">
      <c r="A248" s="1" t="s">
        <v>547</v>
      </c>
      <c r="B248" s="1" t="s">
        <v>101</v>
      </c>
      <c r="C248" s="34" t="s">
        <v>102</v>
      </c>
      <c r="D248" s="1"/>
      <c r="E248" s="1">
        <v>512</v>
      </c>
      <c r="F248" s="1" t="s">
        <v>124</v>
      </c>
      <c r="G248" s="1" t="s">
        <v>50</v>
      </c>
      <c r="H248" s="1" t="s">
        <v>341</v>
      </c>
    </row>
    <row r="249" spans="1:8" x14ac:dyDescent="0.25">
      <c r="A249" s="1" t="s">
        <v>548</v>
      </c>
      <c r="B249" s="1" t="s">
        <v>62</v>
      </c>
      <c r="C249" s="34">
        <v>13</v>
      </c>
      <c r="D249" s="1">
        <v>8</v>
      </c>
      <c r="E249" s="1">
        <v>256</v>
      </c>
      <c r="F249" s="1" t="s">
        <v>78</v>
      </c>
      <c r="G249" s="1" t="s">
        <v>50</v>
      </c>
      <c r="H249" s="1" t="s">
        <v>549</v>
      </c>
    </row>
    <row r="250" spans="1:8" x14ac:dyDescent="0.25">
      <c r="A250" s="1" t="s">
        <v>550</v>
      </c>
      <c r="B250" s="1" t="s">
        <v>101</v>
      </c>
      <c r="C250" s="34" t="s">
        <v>102</v>
      </c>
      <c r="D250" s="1"/>
      <c r="E250" s="1">
        <v>128</v>
      </c>
      <c r="F250" s="1" t="s">
        <v>327</v>
      </c>
      <c r="G250" s="1" t="s">
        <v>50</v>
      </c>
      <c r="H250" s="1" t="s">
        <v>307</v>
      </c>
    </row>
    <row r="251" spans="1:8" x14ac:dyDescent="0.25">
      <c r="A251" s="1" t="s">
        <v>551</v>
      </c>
      <c r="B251" s="1" t="s">
        <v>101</v>
      </c>
      <c r="C251" s="34" t="s">
        <v>297</v>
      </c>
      <c r="D251" s="1"/>
      <c r="E251" s="1">
        <v>64</v>
      </c>
      <c r="F251" s="1" t="s">
        <v>78</v>
      </c>
      <c r="G251" s="1" t="s">
        <v>50</v>
      </c>
      <c r="H251" s="1" t="s">
        <v>552</v>
      </c>
    </row>
    <row r="252" spans="1:8" x14ac:dyDescent="0.25">
      <c r="A252" s="1" t="s">
        <v>553</v>
      </c>
      <c r="B252" s="1" t="s">
        <v>554</v>
      </c>
      <c r="C252" s="34" t="s">
        <v>555</v>
      </c>
      <c r="D252" s="1">
        <v>3</v>
      </c>
      <c r="E252" s="1">
        <v>32</v>
      </c>
      <c r="F252" s="1" t="s">
        <v>78</v>
      </c>
      <c r="G252" s="1" t="s">
        <v>50</v>
      </c>
      <c r="H252" s="1" t="s">
        <v>556</v>
      </c>
    </row>
    <row r="253" spans="1:8" x14ac:dyDescent="0.25">
      <c r="A253" s="1" t="s">
        <v>557</v>
      </c>
      <c r="B253" s="1" t="s">
        <v>86</v>
      </c>
      <c r="C253" s="34" t="s">
        <v>118</v>
      </c>
      <c r="D253" s="1">
        <v>8</v>
      </c>
      <c r="E253" s="1">
        <v>256</v>
      </c>
      <c r="F253" s="1" t="s">
        <v>78</v>
      </c>
      <c r="G253" s="1" t="s">
        <v>50</v>
      </c>
      <c r="H253" s="1" t="s">
        <v>558</v>
      </c>
    </row>
    <row r="254" spans="1:8" x14ac:dyDescent="0.25">
      <c r="A254" s="1" t="s">
        <v>559</v>
      </c>
      <c r="B254" s="1" t="s">
        <v>53</v>
      </c>
      <c r="C254" s="34" t="s">
        <v>322</v>
      </c>
      <c r="D254" s="1"/>
      <c r="E254" s="1">
        <v>128</v>
      </c>
      <c r="F254" s="1" t="s">
        <v>301</v>
      </c>
      <c r="G254" s="1" t="s">
        <v>50</v>
      </c>
      <c r="H254" s="1" t="s">
        <v>423</v>
      </c>
    </row>
    <row r="255" spans="1:8" x14ac:dyDescent="0.25">
      <c r="A255" s="1" t="s">
        <v>560</v>
      </c>
      <c r="B255" s="1" t="s">
        <v>58</v>
      </c>
      <c r="C255" s="34" t="s">
        <v>379</v>
      </c>
      <c r="D255" s="1">
        <v>12</v>
      </c>
      <c r="E255" s="1">
        <v>256</v>
      </c>
      <c r="F255" s="1" t="s">
        <v>124</v>
      </c>
      <c r="G255" s="1" t="s">
        <v>50</v>
      </c>
      <c r="H255" s="1" t="s">
        <v>282</v>
      </c>
    </row>
    <row r="256" spans="1:8" x14ac:dyDescent="0.25">
      <c r="A256" s="1" t="s">
        <v>561</v>
      </c>
      <c r="B256" s="1" t="s">
        <v>53</v>
      </c>
      <c r="C256" s="34" t="s">
        <v>322</v>
      </c>
      <c r="D256" s="1"/>
      <c r="E256" s="1">
        <v>256</v>
      </c>
      <c r="F256" s="1" t="s">
        <v>81</v>
      </c>
      <c r="G256" s="1" t="s">
        <v>50</v>
      </c>
      <c r="H256" s="1" t="s">
        <v>562</v>
      </c>
    </row>
    <row r="257" spans="1:8" x14ac:dyDescent="0.25">
      <c r="A257" s="1" t="s">
        <v>563</v>
      </c>
      <c r="B257" s="1" t="s">
        <v>496</v>
      </c>
      <c r="C257" s="34" t="s">
        <v>564</v>
      </c>
      <c r="D257" s="1">
        <v>6</v>
      </c>
      <c r="E257" s="1">
        <v>128</v>
      </c>
      <c r="F257" s="1" t="s">
        <v>78</v>
      </c>
      <c r="G257" s="1" t="s">
        <v>50</v>
      </c>
      <c r="H257" s="1" t="s">
        <v>565</v>
      </c>
    </row>
    <row r="258" spans="1:8" x14ac:dyDescent="0.25">
      <c r="A258" s="1" t="s">
        <v>566</v>
      </c>
      <c r="B258" s="1" t="s">
        <v>567</v>
      </c>
      <c r="C258" s="34" t="s">
        <v>568</v>
      </c>
      <c r="D258" s="1">
        <v>8</v>
      </c>
      <c r="E258" s="1">
        <v>256</v>
      </c>
      <c r="F258" s="1" t="s">
        <v>78</v>
      </c>
      <c r="G258" s="1" t="s">
        <v>50</v>
      </c>
      <c r="H258" s="1" t="s">
        <v>515</v>
      </c>
    </row>
    <row r="259" spans="1:8" x14ac:dyDescent="0.25">
      <c r="A259" s="1" t="s">
        <v>569</v>
      </c>
      <c r="B259" s="1" t="s">
        <v>62</v>
      </c>
      <c r="C259" s="34" t="s">
        <v>196</v>
      </c>
      <c r="D259" s="1">
        <v>4</v>
      </c>
      <c r="E259" s="1">
        <v>128</v>
      </c>
      <c r="F259" s="1" t="s">
        <v>55</v>
      </c>
      <c r="G259" s="1" t="s">
        <v>50</v>
      </c>
      <c r="H259" s="1" t="s">
        <v>159</v>
      </c>
    </row>
    <row r="260" spans="1:8" x14ac:dyDescent="0.25">
      <c r="A260" s="1" t="s">
        <v>570</v>
      </c>
      <c r="B260" s="1" t="s">
        <v>62</v>
      </c>
      <c r="C260" s="34" t="s">
        <v>172</v>
      </c>
      <c r="D260" s="1">
        <v>3</v>
      </c>
      <c r="E260" s="1">
        <v>64</v>
      </c>
      <c r="F260" s="1" t="s">
        <v>64</v>
      </c>
      <c r="G260" s="1" t="s">
        <v>50</v>
      </c>
      <c r="H260" s="1" t="s">
        <v>571</v>
      </c>
    </row>
    <row r="261" spans="1:8" x14ac:dyDescent="0.25">
      <c r="A261" s="1" t="s">
        <v>572</v>
      </c>
      <c r="B261" s="1" t="s">
        <v>270</v>
      </c>
      <c r="C261" s="34" t="s">
        <v>573</v>
      </c>
      <c r="D261" s="1">
        <v>8</v>
      </c>
      <c r="E261" s="1">
        <v>256</v>
      </c>
      <c r="F261" s="1" t="s">
        <v>55</v>
      </c>
      <c r="G261" s="1" t="s">
        <v>50</v>
      </c>
      <c r="H261" s="1" t="s">
        <v>244</v>
      </c>
    </row>
    <row r="262" spans="1:8" x14ac:dyDescent="0.25">
      <c r="A262" s="1" t="s">
        <v>574</v>
      </c>
      <c r="B262" s="1" t="s">
        <v>53</v>
      </c>
      <c r="C262" s="34" t="s">
        <v>239</v>
      </c>
      <c r="D262" s="1">
        <v>6</v>
      </c>
      <c r="E262" s="1">
        <v>128</v>
      </c>
      <c r="F262" s="1" t="s">
        <v>301</v>
      </c>
      <c r="G262" s="1" t="s">
        <v>50</v>
      </c>
      <c r="H262" s="1" t="s">
        <v>232</v>
      </c>
    </row>
    <row r="263" spans="1:8" x14ac:dyDescent="0.25">
      <c r="A263" s="1" t="s">
        <v>575</v>
      </c>
      <c r="B263" s="1" t="s">
        <v>53</v>
      </c>
      <c r="C263" s="34" t="s">
        <v>106</v>
      </c>
      <c r="D263" s="1">
        <v>4</v>
      </c>
      <c r="E263" s="1">
        <v>128</v>
      </c>
      <c r="F263" s="1" t="s">
        <v>81</v>
      </c>
      <c r="G263" s="1" t="s">
        <v>50</v>
      </c>
      <c r="H263" s="1" t="s">
        <v>180</v>
      </c>
    </row>
    <row r="264" spans="1:8" x14ac:dyDescent="0.25">
      <c r="A264" s="1" t="s">
        <v>576</v>
      </c>
      <c r="B264" s="1" t="s">
        <v>53</v>
      </c>
      <c r="C264" s="34" t="s">
        <v>405</v>
      </c>
      <c r="D264" s="1">
        <v>4</v>
      </c>
      <c r="E264" s="1">
        <v>128</v>
      </c>
      <c r="F264" s="1" t="s">
        <v>78</v>
      </c>
      <c r="G264" s="1" t="s">
        <v>50</v>
      </c>
      <c r="H264" s="1" t="s">
        <v>577</v>
      </c>
    </row>
    <row r="265" spans="1:8" x14ac:dyDescent="0.25">
      <c r="A265" s="1" t="s">
        <v>578</v>
      </c>
      <c r="B265" s="1" t="s">
        <v>101</v>
      </c>
      <c r="C265" s="34" t="s">
        <v>579</v>
      </c>
      <c r="D265" s="1"/>
      <c r="E265" s="1">
        <v>64</v>
      </c>
      <c r="F265" s="1" t="s">
        <v>64</v>
      </c>
      <c r="G265" s="1" t="s">
        <v>50</v>
      </c>
      <c r="H265" s="1" t="s">
        <v>580</v>
      </c>
    </row>
    <row r="266" spans="1:8" x14ac:dyDescent="0.25">
      <c r="A266" s="1" t="s">
        <v>581</v>
      </c>
      <c r="B266" s="1" t="s">
        <v>270</v>
      </c>
      <c r="C266" s="34" t="s">
        <v>271</v>
      </c>
      <c r="D266" s="1">
        <v>8</v>
      </c>
      <c r="E266" s="1">
        <v>128</v>
      </c>
      <c r="F266" s="1" t="s">
        <v>582</v>
      </c>
      <c r="G266" s="1" t="s">
        <v>50</v>
      </c>
      <c r="H266" s="1" t="s">
        <v>533</v>
      </c>
    </row>
    <row r="267" spans="1:8" x14ac:dyDescent="0.25">
      <c r="A267" s="1" t="s">
        <v>583</v>
      </c>
      <c r="B267" s="1" t="s">
        <v>508</v>
      </c>
      <c r="C267" s="34">
        <v>408</v>
      </c>
      <c r="D267" s="1">
        <v>4</v>
      </c>
      <c r="E267" s="1">
        <v>64</v>
      </c>
      <c r="F267" s="1" t="s">
        <v>64</v>
      </c>
      <c r="G267" s="1" t="s">
        <v>50</v>
      </c>
      <c r="H267" s="1" t="s">
        <v>584</v>
      </c>
    </row>
    <row r="268" spans="1:8" x14ac:dyDescent="0.25">
      <c r="A268" s="1" t="s">
        <v>585</v>
      </c>
      <c r="B268" s="1" t="s">
        <v>53</v>
      </c>
      <c r="C268" s="34" t="s">
        <v>405</v>
      </c>
      <c r="D268" s="1">
        <v>4</v>
      </c>
      <c r="E268" s="1">
        <v>64</v>
      </c>
      <c r="F268" s="1" t="s">
        <v>78</v>
      </c>
      <c r="G268" s="1" t="s">
        <v>50</v>
      </c>
      <c r="H268" s="1" t="s">
        <v>586</v>
      </c>
    </row>
    <row r="269" spans="1:8" x14ac:dyDescent="0.25">
      <c r="A269" s="1" t="s">
        <v>587</v>
      </c>
      <c r="B269" s="1" t="s">
        <v>62</v>
      </c>
      <c r="C269" s="34" t="s">
        <v>196</v>
      </c>
      <c r="D269" s="1">
        <v>4</v>
      </c>
      <c r="E269" s="1">
        <v>128</v>
      </c>
      <c r="F269" s="1" t="s">
        <v>81</v>
      </c>
      <c r="G269" s="1" t="s">
        <v>50</v>
      </c>
      <c r="H269" s="1" t="s">
        <v>159</v>
      </c>
    </row>
    <row r="270" spans="1:8" x14ac:dyDescent="0.25">
      <c r="A270" s="1" t="s">
        <v>588</v>
      </c>
      <c r="B270" s="1" t="s">
        <v>53</v>
      </c>
      <c r="C270" s="34" t="s">
        <v>239</v>
      </c>
      <c r="D270" s="1">
        <v>6</v>
      </c>
      <c r="E270" s="1">
        <v>128</v>
      </c>
      <c r="F270" s="1" t="s">
        <v>78</v>
      </c>
      <c r="G270" s="1" t="s">
        <v>50</v>
      </c>
      <c r="H270" s="1" t="s">
        <v>232</v>
      </c>
    </row>
    <row r="271" spans="1:8" x14ac:dyDescent="0.25">
      <c r="A271" s="1" t="s">
        <v>589</v>
      </c>
      <c r="B271" s="1" t="s">
        <v>508</v>
      </c>
      <c r="C271" s="34" t="s">
        <v>590</v>
      </c>
      <c r="D271" s="1">
        <v>6</v>
      </c>
      <c r="E271" s="1">
        <v>256</v>
      </c>
      <c r="F271" s="1" t="s">
        <v>301</v>
      </c>
      <c r="G271" s="1" t="s">
        <v>50</v>
      </c>
      <c r="H271" s="1" t="s">
        <v>591</v>
      </c>
    </row>
    <row r="272" spans="1:8" x14ac:dyDescent="0.25">
      <c r="A272" s="1" t="s">
        <v>592</v>
      </c>
      <c r="B272" s="1" t="s">
        <v>101</v>
      </c>
      <c r="C272" s="34" t="s">
        <v>281</v>
      </c>
      <c r="D272" s="1"/>
      <c r="E272" s="1">
        <v>128</v>
      </c>
      <c r="F272" s="1" t="s">
        <v>55</v>
      </c>
      <c r="G272" s="1" t="s">
        <v>50</v>
      </c>
      <c r="H272" s="1" t="s">
        <v>593</v>
      </c>
    </row>
    <row r="273" spans="1:8" x14ac:dyDescent="0.25">
      <c r="A273" s="1" t="s">
        <v>594</v>
      </c>
      <c r="B273" s="1" t="s">
        <v>508</v>
      </c>
      <c r="C273" s="34">
        <v>403</v>
      </c>
      <c r="D273" s="1">
        <v>2</v>
      </c>
      <c r="E273" s="1">
        <v>32</v>
      </c>
      <c r="F273" s="1" t="s">
        <v>301</v>
      </c>
      <c r="G273" s="1" t="s">
        <v>50</v>
      </c>
      <c r="H273" s="1" t="s">
        <v>595</v>
      </c>
    </row>
    <row r="274" spans="1:8" x14ac:dyDescent="0.25">
      <c r="A274" s="1" t="s">
        <v>596</v>
      </c>
      <c r="B274" s="1" t="s">
        <v>101</v>
      </c>
      <c r="C274" s="34" t="s">
        <v>102</v>
      </c>
      <c r="D274" s="1"/>
      <c r="E274" s="1">
        <v>256</v>
      </c>
      <c r="F274" s="1" t="s">
        <v>327</v>
      </c>
      <c r="G274" s="1" t="s">
        <v>50</v>
      </c>
      <c r="H274" s="1" t="s">
        <v>597</v>
      </c>
    </row>
    <row r="275" spans="1:8" x14ac:dyDescent="0.25">
      <c r="A275" s="1" t="s">
        <v>598</v>
      </c>
      <c r="B275" s="1" t="s">
        <v>270</v>
      </c>
      <c r="C275" s="34" t="s">
        <v>573</v>
      </c>
      <c r="D275" s="1">
        <v>8</v>
      </c>
      <c r="E275" s="1">
        <v>256</v>
      </c>
      <c r="F275" s="1" t="s">
        <v>64</v>
      </c>
      <c r="G275" s="1" t="s">
        <v>50</v>
      </c>
      <c r="H275" s="1" t="s">
        <v>244</v>
      </c>
    </row>
    <row r="276" spans="1:8" x14ac:dyDescent="0.25">
      <c r="A276" s="1" t="s">
        <v>599</v>
      </c>
      <c r="B276" s="1" t="s">
        <v>53</v>
      </c>
      <c r="C276" s="34" t="s">
        <v>405</v>
      </c>
      <c r="D276" s="1">
        <v>4</v>
      </c>
      <c r="E276" s="1">
        <v>128</v>
      </c>
      <c r="F276" s="1" t="s">
        <v>78</v>
      </c>
      <c r="G276" s="1" t="s">
        <v>50</v>
      </c>
      <c r="H276" s="1" t="s">
        <v>180</v>
      </c>
    </row>
    <row r="277" spans="1:8" x14ac:dyDescent="0.25">
      <c r="A277" s="1" t="s">
        <v>600</v>
      </c>
      <c r="B277" s="1" t="s">
        <v>53</v>
      </c>
      <c r="C277" s="34" t="s">
        <v>322</v>
      </c>
      <c r="D277" s="1"/>
      <c r="E277" s="1">
        <v>512</v>
      </c>
      <c r="F277" s="1" t="s">
        <v>81</v>
      </c>
      <c r="G277" s="1" t="s">
        <v>50</v>
      </c>
      <c r="H277" s="1" t="s">
        <v>601</v>
      </c>
    </row>
    <row r="278" spans="1:8" x14ac:dyDescent="0.25">
      <c r="A278" s="1" t="s">
        <v>602</v>
      </c>
      <c r="B278" s="1" t="s">
        <v>62</v>
      </c>
      <c r="C278" s="34" t="s">
        <v>254</v>
      </c>
      <c r="D278" s="1">
        <v>6</v>
      </c>
      <c r="E278" s="1">
        <v>128</v>
      </c>
      <c r="F278" s="1" t="s">
        <v>78</v>
      </c>
      <c r="G278" s="1" t="s">
        <v>50</v>
      </c>
      <c r="H278" s="1" t="s">
        <v>180</v>
      </c>
    </row>
    <row r="279" spans="1:8" x14ac:dyDescent="0.25">
      <c r="A279" s="1" t="s">
        <v>603</v>
      </c>
      <c r="B279" s="1" t="s">
        <v>101</v>
      </c>
      <c r="C279" s="34" t="s">
        <v>604</v>
      </c>
      <c r="D279" s="1"/>
      <c r="E279" s="1">
        <v>64</v>
      </c>
      <c r="F279" s="1" t="s">
        <v>64</v>
      </c>
      <c r="G279" s="1" t="s">
        <v>50</v>
      </c>
      <c r="H279" s="1" t="s">
        <v>462</v>
      </c>
    </row>
    <row r="280" spans="1:8" x14ac:dyDescent="0.25">
      <c r="A280" s="1" t="s">
        <v>605</v>
      </c>
      <c r="B280" s="1" t="s">
        <v>101</v>
      </c>
      <c r="C280" s="34" t="s">
        <v>281</v>
      </c>
      <c r="D280" s="1"/>
      <c r="E280" s="1">
        <v>128</v>
      </c>
      <c r="F280" s="1" t="s">
        <v>69</v>
      </c>
      <c r="G280" s="1" t="s">
        <v>50</v>
      </c>
      <c r="H280" s="1" t="s">
        <v>282</v>
      </c>
    </row>
    <row r="281" spans="1:8" x14ac:dyDescent="0.25">
      <c r="A281" s="1" t="s">
        <v>606</v>
      </c>
      <c r="B281" s="1" t="s">
        <v>53</v>
      </c>
      <c r="C281" s="34" t="s">
        <v>239</v>
      </c>
      <c r="D281" s="1">
        <v>6</v>
      </c>
      <c r="E281" s="1">
        <v>128</v>
      </c>
      <c r="F281" s="1" t="s">
        <v>91</v>
      </c>
      <c r="G281" s="1" t="s">
        <v>50</v>
      </c>
      <c r="H281" s="1" t="s">
        <v>232</v>
      </c>
    </row>
    <row r="282" spans="1:8" x14ac:dyDescent="0.25">
      <c r="A282" s="1" t="s">
        <v>607</v>
      </c>
      <c r="B282" s="1" t="s">
        <v>101</v>
      </c>
      <c r="C282" s="34" t="s">
        <v>102</v>
      </c>
      <c r="D282" s="1"/>
      <c r="E282" s="1">
        <v>128</v>
      </c>
      <c r="F282" s="1" t="s">
        <v>301</v>
      </c>
      <c r="G282" s="1" t="s">
        <v>50</v>
      </c>
      <c r="H282" s="1" t="s">
        <v>307</v>
      </c>
    </row>
    <row r="283" spans="1:8" x14ac:dyDescent="0.25">
      <c r="A283" s="1" t="s">
        <v>608</v>
      </c>
      <c r="B283" s="1" t="s">
        <v>53</v>
      </c>
      <c r="C283" s="34" t="s">
        <v>312</v>
      </c>
      <c r="D283" s="1">
        <v>12</v>
      </c>
      <c r="E283" s="1">
        <v>256</v>
      </c>
      <c r="F283" s="1" t="s">
        <v>69</v>
      </c>
      <c r="G283" s="1" t="s">
        <v>50</v>
      </c>
      <c r="H283" s="1" t="s">
        <v>609</v>
      </c>
    </row>
    <row r="284" spans="1:8" x14ac:dyDescent="0.25">
      <c r="A284" s="1" t="s">
        <v>610</v>
      </c>
      <c r="B284" s="1" t="s">
        <v>101</v>
      </c>
      <c r="C284" s="34" t="s">
        <v>368</v>
      </c>
      <c r="D284" s="1"/>
      <c r="E284" s="1">
        <v>256</v>
      </c>
      <c r="F284" s="1" t="s">
        <v>69</v>
      </c>
      <c r="G284" s="1" t="s">
        <v>50</v>
      </c>
      <c r="H284" s="1" t="s">
        <v>611</v>
      </c>
    </row>
    <row r="285" spans="1:8" x14ac:dyDescent="0.25">
      <c r="A285" s="1" t="s">
        <v>612</v>
      </c>
      <c r="B285" s="1" t="s">
        <v>62</v>
      </c>
      <c r="C285" s="34" t="s">
        <v>83</v>
      </c>
      <c r="D285" s="1">
        <v>6</v>
      </c>
      <c r="E285" s="1">
        <v>128</v>
      </c>
      <c r="F285" s="1" t="s">
        <v>64</v>
      </c>
      <c r="G285" s="1" t="s">
        <v>50</v>
      </c>
      <c r="H285" s="1" t="s">
        <v>515</v>
      </c>
    </row>
    <row r="286" spans="1:8" x14ac:dyDescent="0.25">
      <c r="A286" s="1" t="s">
        <v>613</v>
      </c>
      <c r="B286" s="1" t="s">
        <v>58</v>
      </c>
      <c r="C286" s="34" t="s">
        <v>222</v>
      </c>
      <c r="D286" s="1">
        <v>8</v>
      </c>
      <c r="E286" s="1">
        <v>128</v>
      </c>
      <c r="F286" s="1" t="s">
        <v>78</v>
      </c>
      <c r="G286" s="1" t="s">
        <v>50</v>
      </c>
      <c r="H286" s="1" t="s">
        <v>614</v>
      </c>
    </row>
    <row r="287" spans="1:8" x14ac:dyDescent="0.25">
      <c r="A287" s="1" t="s">
        <v>615</v>
      </c>
      <c r="B287" s="1" t="s">
        <v>101</v>
      </c>
      <c r="C287" s="34" t="s">
        <v>368</v>
      </c>
      <c r="D287" s="1"/>
      <c r="E287" s="1">
        <v>512</v>
      </c>
      <c r="F287" s="1" t="s">
        <v>327</v>
      </c>
      <c r="G287" s="1" t="s">
        <v>50</v>
      </c>
      <c r="H287" s="1" t="s">
        <v>616</v>
      </c>
    </row>
    <row r="288" spans="1:8" x14ac:dyDescent="0.25">
      <c r="A288" s="1" t="s">
        <v>617</v>
      </c>
      <c r="B288" s="1" t="s">
        <v>270</v>
      </c>
      <c r="C288" s="34" t="s">
        <v>618</v>
      </c>
      <c r="D288" s="1">
        <v>6</v>
      </c>
      <c r="E288" s="1">
        <v>128</v>
      </c>
      <c r="F288" s="1" t="s">
        <v>78</v>
      </c>
      <c r="G288" s="1" t="s">
        <v>50</v>
      </c>
      <c r="H288" s="1" t="s">
        <v>619</v>
      </c>
    </row>
    <row r="289" spans="1:8" x14ac:dyDescent="0.25">
      <c r="A289" s="1" t="s">
        <v>620</v>
      </c>
      <c r="B289" s="1" t="s">
        <v>53</v>
      </c>
      <c r="C289" s="34" t="s">
        <v>239</v>
      </c>
      <c r="D289" s="1">
        <v>6</v>
      </c>
      <c r="E289" s="1">
        <v>128</v>
      </c>
      <c r="F289" s="1" t="s">
        <v>78</v>
      </c>
      <c r="G289" s="1" t="s">
        <v>50</v>
      </c>
      <c r="H289" s="1" t="s">
        <v>371</v>
      </c>
    </row>
    <row r="290" spans="1:8" x14ac:dyDescent="0.25">
      <c r="A290" s="1" t="s">
        <v>621</v>
      </c>
      <c r="B290" s="1" t="s">
        <v>62</v>
      </c>
      <c r="C290" s="34" t="s">
        <v>622</v>
      </c>
      <c r="D290" s="1">
        <v>8</v>
      </c>
      <c r="E290" s="1">
        <v>256</v>
      </c>
      <c r="F290" s="1" t="s">
        <v>64</v>
      </c>
      <c r="G290" s="1" t="s">
        <v>50</v>
      </c>
      <c r="H290" s="1" t="s">
        <v>623</v>
      </c>
    </row>
    <row r="291" spans="1:8" x14ac:dyDescent="0.25">
      <c r="A291" s="1" t="s">
        <v>624</v>
      </c>
      <c r="B291" s="1" t="s">
        <v>625</v>
      </c>
      <c r="C291" s="34" t="s">
        <v>626</v>
      </c>
      <c r="D291" s="1">
        <v>6</v>
      </c>
      <c r="E291" s="1">
        <v>128</v>
      </c>
      <c r="F291" s="1" t="s">
        <v>78</v>
      </c>
      <c r="G291" s="1" t="s">
        <v>50</v>
      </c>
      <c r="H291" s="1" t="s">
        <v>137</v>
      </c>
    </row>
    <row r="292" spans="1:8" x14ac:dyDescent="0.25">
      <c r="A292" s="1" t="s">
        <v>627</v>
      </c>
      <c r="B292" s="1" t="s">
        <v>385</v>
      </c>
      <c r="C292" s="34" t="s">
        <v>486</v>
      </c>
      <c r="D292" s="1">
        <v>3</v>
      </c>
      <c r="E292" s="1">
        <v>64</v>
      </c>
      <c r="F292" s="1" t="s">
        <v>55</v>
      </c>
      <c r="G292" s="1" t="s">
        <v>50</v>
      </c>
      <c r="H292" s="1" t="s">
        <v>487</v>
      </c>
    </row>
    <row r="293" spans="1:8" x14ac:dyDescent="0.25">
      <c r="A293" s="1" t="s">
        <v>628</v>
      </c>
      <c r="B293" s="1" t="s">
        <v>101</v>
      </c>
      <c r="C293" s="34" t="s">
        <v>368</v>
      </c>
      <c r="D293" s="1"/>
      <c r="E293" s="1">
        <v>128</v>
      </c>
      <c r="F293" s="1" t="s">
        <v>55</v>
      </c>
      <c r="G293" s="1" t="s">
        <v>50</v>
      </c>
      <c r="H293" s="1" t="s">
        <v>307</v>
      </c>
    </row>
    <row r="294" spans="1:8" x14ac:dyDescent="0.25">
      <c r="A294" s="1" t="s">
        <v>629</v>
      </c>
      <c r="B294" s="1" t="s">
        <v>270</v>
      </c>
      <c r="C294" s="34" t="s">
        <v>182</v>
      </c>
      <c r="D294" s="1">
        <v>8</v>
      </c>
      <c r="E294" s="1">
        <v>256</v>
      </c>
      <c r="F294" s="1" t="s">
        <v>78</v>
      </c>
      <c r="G294" s="1" t="s">
        <v>50</v>
      </c>
      <c r="H294" s="1" t="s">
        <v>630</v>
      </c>
    </row>
    <row r="295" spans="1:8" x14ac:dyDescent="0.25">
      <c r="A295" s="1" t="s">
        <v>631</v>
      </c>
      <c r="B295" s="1" t="s">
        <v>270</v>
      </c>
      <c r="C295" s="34" t="s">
        <v>505</v>
      </c>
      <c r="D295" s="1">
        <v>4</v>
      </c>
      <c r="E295" s="1">
        <v>128</v>
      </c>
      <c r="F295" s="1" t="s">
        <v>78</v>
      </c>
      <c r="G295" s="1" t="s">
        <v>50</v>
      </c>
      <c r="H295" s="1" t="s">
        <v>159</v>
      </c>
    </row>
    <row r="296" spans="1:8" x14ac:dyDescent="0.25">
      <c r="A296" s="1" t="s">
        <v>632</v>
      </c>
      <c r="B296" s="1" t="s">
        <v>53</v>
      </c>
      <c r="C296" s="34" t="s">
        <v>322</v>
      </c>
      <c r="D296" s="1"/>
      <c r="E296" s="1">
        <v>256</v>
      </c>
      <c r="F296" s="1" t="s">
        <v>81</v>
      </c>
      <c r="G296" s="1" t="s">
        <v>50</v>
      </c>
      <c r="H296" s="1" t="s">
        <v>633</v>
      </c>
    </row>
    <row r="297" spans="1:8" x14ac:dyDescent="0.25">
      <c r="A297" s="1" t="s">
        <v>634</v>
      </c>
      <c r="B297" s="1" t="s">
        <v>101</v>
      </c>
      <c r="C297" s="34" t="s">
        <v>102</v>
      </c>
      <c r="D297" s="1"/>
      <c r="E297" s="1">
        <v>256</v>
      </c>
      <c r="F297" s="1" t="s">
        <v>69</v>
      </c>
      <c r="G297" s="1" t="s">
        <v>50</v>
      </c>
      <c r="H297" s="1" t="s">
        <v>302</v>
      </c>
    </row>
    <row r="298" spans="1:8" x14ac:dyDescent="0.25">
      <c r="A298" s="1" t="s">
        <v>635</v>
      </c>
      <c r="B298" s="1" t="s">
        <v>47</v>
      </c>
      <c r="C298" s="34" t="s">
        <v>293</v>
      </c>
      <c r="D298" s="1">
        <v>8</v>
      </c>
      <c r="E298" s="1">
        <v>128</v>
      </c>
      <c r="F298" s="1" t="s">
        <v>78</v>
      </c>
      <c r="G298" s="1" t="s">
        <v>50</v>
      </c>
      <c r="H298" s="1" t="s">
        <v>294</v>
      </c>
    </row>
    <row r="299" spans="1:8" x14ac:dyDescent="0.25">
      <c r="A299" s="1" t="s">
        <v>636</v>
      </c>
      <c r="B299" s="1" t="s">
        <v>62</v>
      </c>
      <c r="C299" s="34" t="s">
        <v>83</v>
      </c>
      <c r="D299" s="1">
        <v>4</v>
      </c>
      <c r="E299" s="1">
        <v>128</v>
      </c>
      <c r="F299" s="1" t="s">
        <v>64</v>
      </c>
      <c r="G299" s="1" t="s">
        <v>50</v>
      </c>
      <c r="H299" s="1" t="s">
        <v>637</v>
      </c>
    </row>
    <row r="300" spans="1:8" x14ac:dyDescent="0.25">
      <c r="A300" s="1" t="s">
        <v>638</v>
      </c>
      <c r="B300" s="1" t="s">
        <v>53</v>
      </c>
      <c r="C300" s="34" t="s">
        <v>190</v>
      </c>
      <c r="D300" s="1">
        <v>8</v>
      </c>
      <c r="E300" s="1">
        <v>128</v>
      </c>
      <c r="F300" s="1" t="s">
        <v>301</v>
      </c>
      <c r="G300" s="1" t="s">
        <v>50</v>
      </c>
      <c r="H300" s="1" t="s">
        <v>244</v>
      </c>
    </row>
    <row r="301" spans="1:8" x14ac:dyDescent="0.25">
      <c r="A301" s="1" t="s">
        <v>639</v>
      </c>
      <c r="B301" s="1" t="s">
        <v>53</v>
      </c>
      <c r="C301" s="34" t="s">
        <v>405</v>
      </c>
      <c r="D301" s="1">
        <v>4</v>
      </c>
      <c r="E301" s="1">
        <v>128</v>
      </c>
      <c r="F301" s="1" t="s">
        <v>91</v>
      </c>
      <c r="G301" s="1" t="s">
        <v>50</v>
      </c>
      <c r="H301" s="1" t="s">
        <v>180</v>
      </c>
    </row>
    <row r="302" spans="1:8" x14ac:dyDescent="0.25">
      <c r="A302" s="1" t="s">
        <v>640</v>
      </c>
      <c r="B302" s="1" t="s">
        <v>101</v>
      </c>
      <c r="C302" s="34" t="s">
        <v>297</v>
      </c>
      <c r="D302" s="1"/>
      <c r="E302" s="1">
        <v>128</v>
      </c>
      <c r="F302" s="1" t="s">
        <v>78</v>
      </c>
      <c r="G302" s="1" t="s">
        <v>50</v>
      </c>
      <c r="H302" s="1" t="s">
        <v>641</v>
      </c>
    </row>
    <row r="303" spans="1:8" x14ac:dyDescent="0.25">
      <c r="A303" s="1" t="s">
        <v>642</v>
      </c>
      <c r="B303" s="1" t="s">
        <v>62</v>
      </c>
      <c r="C303" s="34" t="s">
        <v>83</v>
      </c>
      <c r="D303" s="1">
        <v>6</v>
      </c>
      <c r="E303" s="1">
        <v>128</v>
      </c>
      <c r="F303" s="1" t="s">
        <v>64</v>
      </c>
      <c r="G303" s="1" t="s">
        <v>50</v>
      </c>
      <c r="H303" s="1" t="s">
        <v>643</v>
      </c>
    </row>
    <row r="304" spans="1:8" x14ac:dyDescent="0.25">
      <c r="A304" s="1" t="s">
        <v>644</v>
      </c>
      <c r="B304" s="1" t="s">
        <v>53</v>
      </c>
      <c r="C304" s="34" t="s">
        <v>645</v>
      </c>
      <c r="D304" s="1">
        <v>4</v>
      </c>
      <c r="E304" s="1">
        <v>64</v>
      </c>
      <c r="F304" s="1" t="s">
        <v>78</v>
      </c>
      <c r="G304" s="1" t="s">
        <v>50</v>
      </c>
      <c r="H304" s="1" t="s">
        <v>646</v>
      </c>
    </row>
    <row r="305" spans="1:8" x14ac:dyDescent="0.25">
      <c r="A305" s="1" t="s">
        <v>647</v>
      </c>
      <c r="B305" s="1" t="s">
        <v>101</v>
      </c>
      <c r="C305" s="34" t="s">
        <v>297</v>
      </c>
      <c r="D305" s="1"/>
      <c r="E305" s="1">
        <v>128</v>
      </c>
      <c r="F305" s="1" t="s">
        <v>327</v>
      </c>
      <c r="G305" s="1" t="s">
        <v>50</v>
      </c>
      <c r="H305" s="1" t="s">
        <v>641</v>
      </c>
    </row>
    <row r="306" spans="1:8" x14ac:dyDescent="0.25">
      <c r="A306" s="1" t="s">
        <v>648</v>
      </c>
      <c r="B306" s="1" t="s">
        <v>62</v>
      </c>
      <c r="C306" s="34" t="s">
        <v>83</v>
      </c>
      <c r="D306" s="1">
        <v>6</v>
      </c>
      <c r="E306" s="1">
        <v>128</v>
      </c>
      <c r="F306" s="1" t="s">
        <v>69</v>
      </c>
      <c r="G306" s="1" t="s">
        <v>50</v>
      </c>
      <c r="H306" s="1" t="s">
        <v>649</v>
      </c>
    </row>
    <row r="307" spans="1:8" x14ac:dyDescent="0.25">
      <c r="A307" s="1" t="s">
        <v>650</v>
      </c>
      <c r="B307" s="1" t="s">
        <v>101</v>
      </c>
      <c r="C307" s="34" t="s">
        <v>102</v>
      </c>
      <c r="D307" s="1"/>
      <c r="E307" s="1">
        <v>512</v>
      </c>
      <c r="F307" s="1" t="s">
        <v>78</v>
      </c>
      <c r="G307" s="1" t="s">
        <v>50</v>
      </c>
      <c r="H307" s="1" t="s">
        <v>513</v>
      </c>
    </row>
    <row r="308" spans="1:8" x14ac:dyDescent="0.25">
      <c r="A308" s="1" t="s">
        <v>651</v>
      </c>
      <c r="B308" s="1" t="s">
        <v>47</v>
      </c>
      <c r="C308" s="34" t="s">
        <v>436</v>
      </c>
      <c r="D308" s="1">
        <v>4</v>
      </c>
      <c r="E308" s="1">
        <v>128</v>
      </c>
      <c r="F308" s="1" t="s">
        <v>78</v>
      </c>
      <c r="G308" s="1" t="s">
        <v>50</v>
      </c>
      <c r="H308" s="1" t="s">
        <v>437</v>
      </c>
    </row>
    <row r="309" spans="1:8" x14ac:dyDescent="0.25">
      <c r="A309" s="1" t="s">
        <v>652</v>
      </c>
      <c r="B309" s="1" t="s">
        <v>53</v>
      </c>
      <c r="C309" s="34" t="s">
        <v>322</v>
      </c>
      <c r="D309" s="1"/>
      <c r="E309" s="1">
        <v>512</v>
      </c>
      <c r="F309" s="1" t="s">
        <v>81</v>
      </c>
      <c r="G309" s="1" t="s">
        <v>50</v>
      </c>
      <c r="H309" s="1" t="s">
        <v>653</v>
      </c>
    </row>
    <row r="310" spans="1:8" x14ac:dyDescent="0.25">
      <c r="A310" s="1" t="s">
        <v>654</v>
      </c>
      <c r="B310" s="1" t="s">
        <v>270</v>
      </c>
      <c r="C310" s="34" t="s">
        <v>310</v>
      </c>
      <c r="D310" s="1">
        <v>4</v>
      </c>
      <c r="E310" s="1">
        <v>64</v>
      </c>
      <c r="F310" s="1" t="s">
        <v>55</v>
      </c>
      <c r="G310" s="1" t="s">
        <v>50</v>
      </c>
      <c r="H310" s="1" t="s">
        <v>107</v>
      </c>
    </row>
    <row r="311" spans="1:8" x14ac:dyDescent="0.25">
      <c r="A311" s="1" t="s">
        <v>655</v>
      </c>
      <c r="B311" s="1" t="s">
        <v>101</v>
      </c>
      <c r="C311" s="34" t="s">
        <v>461</v>
      </c>
      <c r="D311" s="1"/>
      <c r="E311" s="1">
        <v>128</v>
      </c>
      <c r="F311" s="1" t="s">
        <v>78</v>
      </c>
      <c r="G311" s="1" t="s">
        <v>50</v>
      </c>
      <c r="H311" s="1" t="s">
        <v>656</v>
      </c>
    </row>
    <row r="312" spans="1:8" x14ac:dyDescent="0.25">
      <c r="A312" s="1" t="s">
        <v>657</v>
      </c>
      <c r="B312" s="1" t="s">
        <v>53</v>
      </c>
      <c r="C312" s="34" t="s">
        <v>239</v>
      </c>
      <c r="D312" s="1">
        <v>8</v>
      </c>
      <c r="E312" s="1">
        <v>256</v>
      </c>
      <c r="F312" s="1" t="s">
        <v>78</v>
      </c>
      <c r="G312" s="1" t="s">
        <v>50</v>
      </c>
      <c r="H312" s="1" t="s">
        <v>658</v>
      </c>
    </row>
    <row r="313" spans="1:8" x14ac:dyDescent="0.25">
      <c r="A313" s="1" t="s">
        <v>659</v>
      </c>
      <c r="B313" s="1" t="s">
        <v>101</v>
      </c>
      <c r="C313" s="34" t="s">
        <v>102</v>
      </c>
      <c r="D313" s="1"/>
      <c r="E313" s="1">
        <v>128</v>
      </c>
      <c r="F313" s="1" t="s">
        <v>327</v>
      </c>
      <c r="G313" s="1" t="s">
        <v>50</v>
      </c>
      <c r="H313" s="33">
        <v>1.00899999999999E+16</v>
      </c>
    </row>
    <row r="314" spans="1:8" x14ac:dyDescent="0.25">
      <c r="A314" s="1" t="s">
        <v>660</v>
      </c>
      <c r="B314" s="1" t="s">
        <v>101</v>
      </c>
      <c r="C314" s="34" t="s">
        <v>102</v>
      </c>
      <c r="D314" s="1"/>
      <c r="E314" s="1">
        <v>128</v>
      </c>
      <c r="F314" s="1" t="s">
        <v>69</v>
      </c>
      <c r="G314" s="1" t="s">
        <v>50</v>
      </c>
      <c r="H314" s="1" t="s">
        <v>307</v>
      </c>
    </row>
    <row r="315" spans="1:8" x14ac:dyDescent="0.25">
      <c r="A315" s="1" t="s">
        <v>661</v>
      </c>
      <c r="B315" s="1" t="s">
        <v>53</v>
      </c>
      <c r="C315" s="34" t="s">
        <v>106</v>
      </c>
      <c r="D315" s="1">
        <v>4</v>
      </c>
      <c r="E315" s="1">
        <v>128</v>
      </c>
      <c r="F315" s="1" t="s">
        <v>55</v>
      </c>
      <c r="G315" s="1" t="s">
        <v>50</v>
      </c>
      <c r="H315" s="1" t="s">
        <v>180</v>
      </c>
    </row>
    <row r="316" spans="1:8" x14ac:dyDescent="0.25">
      <c r="A316" s="1" t="s">
        <v>662</v>
      </c>
      <c r="B316" s="1" t="s">
        <v>62</v>
      </c>
      <c r="C316" s="34" t="s">
        <v>345</v>
      </c>
      <c r="D316" s="1">
        <v>4</v>
      </c>
      <c r="E316" s="1">
        <v>128</v>
      </c>
      <c r="F316" s="1" t="s">
        <v>91</v>
      </c>
      <c r="G316" s="1" t="s">
        <v>50</v>
      </c>
      <c r="H316" s="1" t="s">
        <v>346</v>
      </c>
    </row>
    <row r="317" spans="1:8" x14ac:dyDescent="0.25">
      <c r="A317" s="1" t="s">
        <v>663</v>
      </c>
      <c r="B317" s="1" t="s">
        <v>101</v>
      </c>
      <c r="C317" s="34" t="s">
        <v>102</v>
      </c>
      <c r="D317" s="1"/>
      <c r="E317" s="1">
        <v>512</v>
      </c>
      <c r="F317" s="1" t="s">
        <v>91</v>
      </c>
      <c r="G317" s="1" t="s">
        <v>50</v>
      </c>
      <c r="H317" s="1" t="s">
        <v>664</v>
      </c>
    </row>
    <row r="318" spans="1:8" x14ac:dyDescent="0.25">
      <c r="A318" s="1" t="s">
        <v>665</v>
      </c>
      <c r="B318" s="1" t="s">
        <v>625</v>
      </c>
      <c r="C318" s="34" t="s">
        <v>666</v>
      </c>
      <c r="D318" s="1">
        <v>8</v>
      </c>
      <c r="E318" s="1">
        <v>128</v>
      </c>
      <c r="F318" s="1" t="s">
        <v>81</v>
      </c>
      <c r="G318" s="1" t="s">
        <v>50</v>
      </c>
      <c r="H318" s="1" t="s">
        <v>667</v>
      </c>
    </row>
    <row r="319" spans="1:8" x14ac:dyDescent="0.25">
      <c r="A319" s="1" t="s">
        <v>668</v>
      </c>
      <c r="B319" s="1" t="s">
        <v>53</v>
      </c>
      <c r="C319" s="34" t="s">
        <v>322</v>
      </c>
      <c r="D319" s="1"/>
      <c r="E319" s="1">
        <v>256</v>
      </c>
      <c r="F319" s="1" t="s">
        <v>78</v>
      </c>
      <c r="G319" s="1" t="s">
        <v>50</v>
      </c>
      <c r="H319" s="1" t="s">
        <v>669</v>
      </c>
    </row>
    <row r="320" spans="1:8" x14ac:dyDescent="0.25">
      <c r="A320" s="1" t="s">
        <v>670</v>
      </c>
      <c r="B320" s="1" t="s">
        <v>101</v>
      </c>
      <c r="C320" s="34" t="s">
        <v>281</v>
      </c>
      <c r="D320" s="1"/>
      <c r="E320" s="1">
        <v>128</v>
      </c>
      <c r="F320" s="1" t="s">
        <v>55</v>
      </c>
      <c r="G320" s="1" t="s">
        <v>50</v>
      </c>
      <c r="H320" s="1" t="s">
        <v>282</v>
      </c>
    </row>
    <row r="321" spans="1:8" x14ac:dyDescent="0.25">
      <c r="A321" s="1" t="s">
        <v>671</v>
      </c>
      <c r="B321" s="1" t="s">
        <v>101</v>
      </c>
      <c r="C321" s="34" t="s">
        <v>368</v>
      </c>
      <c r="D321" s="1"/>
      <c r="E321" s="1">
        <v>128</v>
      </c>
      <c r="F321" s="1" t="s">
        <v>327</v>
      </c>
      <c r="G321" s="1" t="s">
        <v>50</v>
      </c>
      <c r="H321" s="1" t="s">
        <v>369</v>
      </c>
    </row>
    <row r="322" spans="1:8" x14ac:dyDescent="0.25">
      <c r="A322" s="1" t="s">
        <v>672</v>
      </c>
      <c r="B322" s="1" t="s">
        <v>62</v>
      </c>
      <c r="C322" s="34" t="s">
        <v>673</v>
      </c>
      <c r="D322" s="1">
        <v>2</v>
      </c>
      <c r="E322" s="1">
        <v>32</v>
      </c>
      <c r="F322" s="1" t="s">
        <v>81</v>
      </c>
      <c r="G322" s="1" t="s">
        <v>50</v>
      </c>
      <c r="H322" s="1" t="s">
        <v>674</v>
      </c>
    </row>
    <row r="323" spans="1:8" x14ac:dyDescent="0.25">
      <c r="A323" s="1" t="s">
        <v>675</v>
      </c>
      <c r="B323" s="1" t="s">
        <v>58</v>
      </c>
      <c r="C323" s="34" t="s">
        <v>379</v>
      </c>
      <c r="D323" s="1">
        <v>8</v>
      </c>
      <c r="E323" s="1">
        <v>256</v>
      </c>
      <c r="F323" s="1" t="s">
        <v>305</v>
      </c>
      <c r="G323" s="1" t="s">
        <v>50</v>
      </c>
      <c r="H323" s="1" t="s">
        <v>676</v>
      </c>
    </row>
    <row r="324" spans="1:8" x14ac:dyDescent="0.25">
      <c r="A324" s="1" t="s">
        <v>677</v>
      </c>
      <c r="B324" s="1" t="s">
        <v>101</v>
      </c>
      <c r="C324" s="34" t="s">
        <v>102</v>
      </c>
      <c r="D324" s="1"/>
      <c r="E324" s="1">
        <v>128</v>
      </c>
      <c r="F324" s="1" t="s">
        <v>91</v>
      </c>
      <c r="G324" s="1" t="s">
        <v>50</v>
      </c>
      <c r="H324" s="1" t="s">
        <v>141</v>
      </c>
    </row>
    <row r="325" spans="1:8" x14ac:dyDescent="0.25">
      <c r="A325" s="1" t="s">
        <v>678</v>
      </c>
      <c r="B325" s="1" t="s">
        <v>270</v>
      </c>
      <c r="C325" s="34" t="s">
        <v>182</v>
      </c>
      <c r="D325" s="1">
        <v>8</v>
      </c>
      <c r="E325" s="1">
        <v>256</v>
      </c>
      <c r="F325" s="1" t="s">
        <v>55</v>
      </c>
      <c r="G325" s="1" t="s">
        <v>50</v>
      </c>
      <c r="H325" s="1" t="s">
        <v>428</v>
      </c>
    </row>
    <row r="326" spans="1:8" x14ac:dyDescent="0.25">
      <c r="A326" s="1" t="s">
        <v>679</v>
      </c>
      <c r="B326" s="1" t="s">
        <v>101</v>
      </c>
      <c r="C326" s="34" t="s">
        <v>102</v>
      </c>
      <c r="D326" s="1"/>
      <c r="E326" s="1">
        <v>256</v>
      </c>
      <c r="F326" s="1" t="s">
        <v>301</v>
      </c>
      <c r="G326" s="1" t="s">
        <v>50</v>
      </c>
      <c r="H326" s="1" t="s">
        <v>403</v>
      </c>
    </row>
    <row r="327" spans="1:8" x14ac:dyDescent="0.25">
      <c r="A327" s="1" t="s">
        <v>680</v>
      </c>
      <c r="B327" s="1" t="s">
        <v>53</v>
      </c>
      <c r="C327" s="34" t="s">
        <v>322</v>
      </c>
      <c r="D327" s="1"/>
      <c r="E327" s="1">
        <v>128</v>
      </c>
      <c r="F327" s="1" t="s">
        <v>81</v>
      </c>
      <c r="G327" s="1" t="s">
        <v>50</v>
      </c>
      <c r="H327" s="1" t="s">
        <v>423</v>
      </c>
    </row>
    <row r="328" spans="1:8" x14ac:dyDescent="0.25">
      <c r="A328" s="1" t="s">
        <v>681</v>
      </c>
      <c r="B328" s="1" t="s">
        <v>101</v>
      </c>
      <c r="C328" s="34" t="s">
        <v>102</v>
      </c>
      <c r="D328" s="1"/>
      <c r="E328" s="1">
        <v>256</v>
      </c>
      <c r="F328" s="1" t="s">
        <v>55</v>
      </c>
      <c r="G328" s="1" t="s">
        <v>50</v>
      </c>
      <c r="H328" s="1" t="s">
        <v>302</v>
      </c>
    </row>
    <row r="329" spans="1:8" x14ac:dyDescent="0.25">
      <c r="A329" s="1" t="s">
        <v>682</v>
      </c>
      <c r="B329" s="1" t="s">
        <v>62</v>
      </c>
      <c r="C329" s="34" t="s">
        <v>683</v>
      </c>
      <c r="D329" s="1">
        <v>8</v>
      </c>
      <c r="E329" s="1">
        <v>128</v>
      </c>
      <c r="F329" s="1" t="s">
        <v>69</v>
      </c>
      <c r="G329" s="1" t="s">
        <v>50</v>
      </c>
      <c r="H329" s="1" t="s">
        <v>684</v>
      </c>
    </row>
    <row r="330" spans="1:8" x14ac:dyDescent="0.25">
      <c r="A330" s="1" t="s">
        <v>685</v>
      </c>
      <c r="B330" s="1" t="s">
        <v>58</v>
      </c>
      <c r="C330" s="34" t="s">
        <v>164</v>
      </c>
      <c r="D330" s="1">
        <v>8</v>
      </c>
      <c r="E330" s="1">
        <v>128</v>
      </c>
      <c r="F330" s="1" t="s">
        <v>69</v>
      </c>
      <c r="G330" s="1" t="s">
        <v>50</v>
      </c>
      <c r="H330" s="1" t="s">
        <v>165</v>
      </c>
    </row>
    <row r="331" spans="1:8" x14ac:dyDescent="0.25">
      <c r="A331" s="1" t="s">
        <v>686</v>
      </c>
      <c r="B331" s="1" t="s">
        <v>53</v>
      </c>
      <c r="C331" s="34" t="s">
        <v>405</v>
      </c>
      <c r="D331" s="1">
        <v>4</v>
      </c>
      <c r="E331" s="1">
        <v>128</v>
      </c>
      <c r="F331" s="1" t="s">
        <v>81</v>
      </c>
      <c r="G331" s="1" t="s">
        <v>50</v>
      </c>
      <c r="H331" s="1" t="s">
        <v>687</v>
      </c>
    </row>
    <row r="332" spans="1:8" x14ac:dyDescent="0.25">
      <c r="A332" s="1" t="s">
        <v>688</v>
      </c>
      <c r="B332" s="1" t="s">
        <v>101</v>
      </c>
      <c r="C332" s="34" t="s">
        <v>689</v>
      </c>
      <c r="D332" s="1"/>
      <c r="E332" s="1">
        <v>128</v>
      </c>
      <c r="F332" s="1" t="s">
        <v>69</v>
      </c>
      <c r="G332" s="1" t="s">
        <v>50</v>
      </c>
      <c r="H332" s="1" t="s">
        <v>690</v>
      </c>
    </row>
    <row r="333" spans="1:8" x14ac:dyDescent="0.25">
      <c r="A333" s="1" t="s">
        <v>691</v>
      </c>
      <c r="B333" s="1" t="s">
        <v>86</v>
      </c>
      <c r="C333" s="34" t="s">
        <v>182</v>
      </c>
      <c r="D333" s="1">
        <v>6</v>
      </c>
      <c r="E333" s="1">
        <v>128</v>
      </c>
      <c r="F333" s="1" t="s">
        <v>81</v>
      </c>
      <c r="G333" s="1" t="s">
        <v>50</v>
      </c>
      <c r="H333" s="1" t="s">
        <v>530</v>
      </c>
    </row>
    <row r="334" spans="1:8" x14ac:dyDescent="0.25">
      <c r="A334" s="1" t="s">
        <v>692</v>
      </c>
      <c r="B334" s="1" t="s">
        <v>53</v>
      </c>
      <c r="C334" s="34" t="s">
        <v>322</v>
      </c>
      <c r="D334" s="1"/>
      <c r="E334" s="1">
        <v>256</v>
      </c>
      <c r="F334" s="1" t="s">
        <v>301</v>
      </c>
      <c r="G334" s="1" t="s">
        <v>50</v>
      </c>
      <c r="H334" s="1" t="s">
        <v>633</v>
      </c>
    </row>
    <row r="335" spans="1:8" x14ac:dyDescent="0.25">
      <c r="A335" s="1" t="s">
        <v>693</v>
      </c>
      <c r="B335" s="1" t="s">
        <v>53</v>
      </c>
      <c r="C335" s="34" t="s">
        <v>405</v>
      </c>
      <c r="D335" s="1">
        <v>4</v>
      </c>
      <c r="E335" s="1">
        <v>128</v>
      </c>
      <c r="F335" s="1" t="s">
        <v>91</v>
      </c>
      <c r="G335" s="1" t="s">
        <v>50</v>
      </c>
      <c r="H335" s="1" t="s">
        <v>687</v>
      </c>
    </row>
    <row r="336" spans="1:8" x14ac:dyDescent="0.25">
      <c r="A336" s="1" t="s">
        <v>694</v>
      </c>
      <c r="B336" s="1" t="s">
        <v>101</v>
      </c>
      <c r="C336" s="34" t="s">
        <v>281</v>
      </c>
      <c r="D336" s="1"/>
      <c r="E336" s="1">
        <v>128</v>
      </c>
      <c r="F336" s="1" t="s">
        <v>327</v>
      </c>
      <c r="G336" s="1" t="s">
        <v>50</v>
      </c>
      <c r="H336" s="1" t="s">
        <v>282</v>
      </c>
    </row>
    <row r="337" spans="1:8" x14ac:dyDescent="0.25">
      <c r="A337" s="1" t="s">
        <v>695</v>
      </c>
      <c r="B337" s="1" t="s">
        <v>86</v>
      </c>
      <c r="C337" s="34" t="s">
        <v>262</v>
      </c>
      <c r="D337" s="1">
        <v>12</v>
      </c>
      <c r="E337" s="1">
        <v>256</v>
      </c>
      <c r="F337" s="1" t="s">
        <v>78</v>
      </c>
      <c r="G337" s="1" t="s">
        <v>50</v>
      </c>
      <c r="H337" s="1" t="s">
        <v>696</v>
      </c>
    </row>
    <row r="338" spans="1:8" x14ac:dyDescent="0.25">
      <c r="A338" s="1" t="s">
        <v>697</v>
      </c>
      <c r="B338" s="1" t="s">
        <v>53</v>
      </c>
      <c r="C338" s="34" t="s">
        <v>322</v>
      </c>
      <c r="D338" s="1"/>
      <c r="E338" s="1">
        <v>128</v>
      </c>
      <c r="F338" s="1" t="s">
        <v>69</v>
      </c>
      <c r="G338" s="1" t="s">
        <v>50</v>
      </c>
      <c r="H338" s="1" t="s">
        <v>698</v>
      </c>
    </row>
    <row r="339" spans="1:8" x14ac:dyDescent="0.25">
      <c r="A339" s="1" t="s">
        <v>699</v>
      </c>
      <c r="B339" s="1" t="s">
        <v>47</v>
      </c>
      <c r="C339" s="34" t="s">
        <v>112</v>
      </c>
      <c r="D339" s="1">
        <v>3</v>
      </c>
      <c r="E339" s="1">
        <v>32</v>
      </c>
      <c r="F339" s="1" t="s">
        <v>81</v>
      </c>
      <c r="G339" s="1" t="s">
        <v>50</v>
      </c>
      <c r="H339" s="1" t="s">
        <v>113</v>
      </c>
    </row>
    <row r="340" spans="1:8" x14ac:dyDescent="0.25">
      <c r="A340" s="1" t="s">
        <v>700</v>
      </c>
      <c r="B340" s="1" t="s">
        <v>101</v>
      </c>
      <c r="C340" s="34" t="s">
        <v>102</v>
      </c>
      <c r="D340" s="1"/>
      <c r="E340" s="1">
        <v>512</v>
      </c>
      <c r="F340" s="1" t="s">
        <v>327</v>
      </c>
      <c r="G340" s="1" t="s">
        <v>50</v>
      </c>
      <c r="H340" s="1" t="s">
        <v>419</v>
      </c>
    </row>
    <row r="341" spans="1:8" x14ac:dyDescent="0.25">
      <c r="A341" s="1" t="s">
        <v>701</v>
      </c>
      <c r="B341" s="1" t="s">
        <v>53</v>
      </c>
      <c r="C341" s="34" t="s">
        <v>322</v>
      </c>
      <c r="D341" s="1"/>
      <c r="E341" s="1">
        <v>256</v>
      </c>
      <c r="F341" s="1" t="s">
        <v>78</v>
      </c>
      <c r="G341" s="1" t="s">
        <v>50</v>
      </c>
      <c r="H341" s="1" t="s">
        <v>562</v>
      </c>
    </row>
    <row r="342" spans="1:8" x14ac:dyDescent="0.25">
      <c r="A342" s="1" t="s">
        <v>702</v>
      </c>
      <c r="B342" s="1" t="s">
        <v>101</v>
      </c>
      <c r="C342" s="34" t="s">
        <v>368</v>
      </c>
      <c r="D342" s="1"/>
      <c r="E342" s="1">
        <v>128</v>
      </c>
      <c r="F342" s="1" t="s">
        <v>305</v>
      </c>
      <c r="G342" s="1" t="s">
        <v>50</v>
      </c>
      <c r="H342" s="1" t="s">
        <v>348</v>
      </c>
    </row>
    <row r="343" spans="1:8" x14ac:dyDescent="0.25">
      <c r="A343" s="1" t="s">
        <v>703</v>
      </c>
      <c r="B343" s="1" t="s">
        <v>58</v>
      </c>
      <c r="C343" s="34" t="s">
        <v>479</v>
      </c>
      <c r="D343" s="1">
        <v>8</v>
      </c>
      <c r="E343" s="1">
        <v>256</v>
      </c>
      <c r="F343" s="1" t="s">
        <v>124</v>
      </c>
      <c r="G343" s="1" t="s">
        <v>50</v>
      </c>
      <c r="H343" s="1" t="s">
        <v>704</v>
      </c>
    </row>
    <row r="344" spans="1:8" x14ac:dyDescent="0.25">
      <c r="A344" s="1" t="s">
        <v>705</v>
      </c>
      <c r="B344" s="1" t="s">
        <v>62</v>
      </c>
      <c r="C344" s="34" t="s">
        <v>83</v>
      </c>
      <c r="D344" s="1">
        <v>6</v>
      </c>
      <c r="E344" s="1">
        <v>128</v>
      </c>
      <c r="F344" s="1" t="s">
        <v>55</v>
      </c>
      <c r="G344" s="1" t="s">
        <v>50</v>
      </c>
      <c r="H344" s="1" t="s">
        <v>706</v>
      </c>
    </row>
    <row r="345" spans="1:8" x14ac:dyDescent="0.25">
      <c r="A345" s="1" t="s">
        <v>707</v>
      </c>
      <c r="B345" s="1" t="s">
        <v>270</v>
      </c>
      <c r="C345" s="34" t="s">
        <v>398</v>
      </c>
      <c r="D345" s="1">
        <v>4</v>
      </c>
      <c r="E345" s="1">
        <v>128</v>
      </c>
      <c r="F345" s="1" t="s">
        <v>78</v>
      </c>
      <c r="G345" s="1" t="s">
        <v>50</v>
      </c>
      <c r="H345" s="1" t="s">
        <v>406</v>
      </c>
    </row>
    <row r="346" spans="1:8" x14ac:dyDescent="0.25">
      <c r="A346" s="1" t="s">
        <v>708</v>
      </c>
      <c r="B346" s="1" t="s">
        <v>53</v>
      </c>
      <c r="C346" s="34" t="s">
        <v>190</v>
      </c>
      <c r="D346" s="1">
        <v>8</v>
      </c>
      <c r="E346" s="1">
        <v>128</v>
      </c>
      <c r="F346" s="1" t="s">
        <v>69</v>
      </c>
      <c r="G346" s="1" t="s">
        <v>50</v>
      </c>
      <c r="H346" s="1" t="s">
        <v>244</v>
      </c>
    </row>
    <row r="347" spans="1:8" x14ac:dyDescent="0.25">
      <c r="A347" s="1" t="s">
        <v>709</v>
      </c>
      <c r="B347" s="1" t="s">
        <v>53</v>
      </c>
      <c r="C347" s="34" t="s">
        <v>239</v>
      </c>
      <c r="D347" s="1">
        <v>8</v>
      </c>
      <c r="E347" s="1">
        <v>256</v>
      </c>
      <c r="F347" s="1" t="s">
        <v>81</v>
      </c>
      <c r="G347" s="1" t="s">
        <v>50</v>
      </c>
      <c r="H347" s="1" t="s">
        <v>710</v>
      </c>
    </row>
    <row r="348" spans="1:8" x14ac:dyDescent="0.25">
      <c r="A348" s="1" t="s">
        <v>711</v>
      </c>
      <c r="B348" s="1" t="s">
        <v>508</v>
      </c>
      <c r="C348" s="34" t="s">
        <v>712</v>
      </c>
      <c r="D348" s="1">
        <v>2</v>
      </c>
      <c r="E348" s="1">
        <v>64</v>
      </c>
      <c r="F348" s="1" t="s">
        <v>55</v>
      </c>
      <c r="G348" s="1" t="s">
        <v>50</v>
      </c>
      <c r="H348" s="1" t="s">
        <v>713</v>
      </c>
    </row>
    <row r="349" spans="1:8" x14ac:dyDescent="0.25">
      <c r="A349" s="1" t="s">
        <v>714</v>
      </c>
      <c r="B349" s="1" t="s">
        <v>508</v>
      </c>
      <c r="C349" s="34" t="s">
        <v>590</v>
      </c>
      <c r="D349" s="1">
        <v>4</v>
      </c>
      <c r="E349" s="1">
        <v>128</v>
      </c>
      <c r="F349" s="1" t="s">
        <v>301</v>
      </c>
      <c r="G349" s="1" t="s">
        <v>50</v>
      </c>
      <c r="H349" s="1" t="s">
        <v>715</v>
      </c>
    </row>
    <row r="350" spans="1:8" x14ac:dyDescent="0.25">
      <c r="A350" s="1" t="s">
        <v>716</v>
      </c>
      <c r="B350" s="1" t="s">
        <v>58</v>
      </c>
      <c r="C350" s="34" t="s">
        <v>479</v>
      </c>
      <c r="D350" s="1">
        <v>8</v>
      </c>
      <c r="E350" s="1">
        <v>256</v>
      </c>
      <c r="F350" s="1" t="s">
        <v>124</v>
      </c>
      <c r="G350" s="1" t="s">
        <v>50</v>
      </c>
      <c r="H350" s="1" t="s">
        <v>480</v>
      </c>
    </row>
    <row r="351" spans="1:8" x14ac:dyDescent="0.25">
      <c r="A351" s="1" t="s">
        <v>717</v>
      </c>
      <c r="B351" s="1" t="s">
        <v>508</v>
      </c>
      <c r="C351" s="34">
        <v>408</v>
      </c>
      <c r="D351" s="1">
        <v>4</v>
      </c>
      <c r="E351" s="1">
        <v>64</v>
      </c>
      <c r="F351" s="1" t="s">
        <v>55</v>
      </c>
      <c r="G351" s="1" t="s">
        <v>50</v>
      </c>
      <c r="H351" s="1" t="s">
        <v>584</v>
      </c>
    </row>
    <row r="352" spans="1:8" x14ac:dyDescent="0.25">
      <c r="A352" s="1" t="s">
        <v>718</v>
      </c>
      <c r="B352" s="1" t="s">
        <v>101</v>
      </c>
      <c r="C352" s="34" t="s">
        <v>297</v>
      </c>
      <c r="D352" s="1"/>
      <c r="E352" s="1">
        <v>64</v>
      </c>
      <c r="F352" s="1" t="s">
        <v>327</v>
      </c>
      <c r="G352" s="1" t="s">
        <v>50</v>
      </c>
      <c r="H352" s="1" t="s">
        <v>719</v>
      </c>
    </row>
    <row r="353" spans="1:8" x14ac:dyDescent="0.25">
      <c r="A353" s="1" t="s">
        <v>720</v>
      </c>
      <c r="B353" s="1" t="s">
        <v>86</v>
      </c>
      <c r="C353" s="34" t="s">
        <v>721</v>
      </c>
      <c r="D353" s="1">
        <v>6</v>
      </c>
      <c r="E353" s="1">
        <v>128</v>
      </c>
      <c r="F353" s="1" t="s">
        <v>78</v>
      </c>
      <c r="G353" s="1" t="s">
        <v>50</v>
      </c>
      <c r="H353" s="1" t="s">
        <v>558</v>
      </c>
    </row>
    <row r="354" spans="1:8" x14ac:dyDescent="0.25">
      <c r="A354" s="1" t="s">
        <v>722</v>
      </c>
      <c r="B354" s="1" t="s">
        <v>101</v>
      </c>
      <c r="C354" s="34" t="s">
        <v>115</v>
      </c>
      <c r="D354" s="1"/>
      <c r="E354" s="1">
        <v>64</v>
      </c>
      <c r="F354" s="1" t="s">
        <v>124</v>
      </c>
      <c r="G354" s="1" t="s">
        <v>50</v>
      </c>
      <c r="H354" s="1" t="s">
        <v>137</v>
      </c>
    </row>
    <row r="355" spans="1:8" x14ac:dyDescent="0.25">
      <c r="A355" s="1" t="s">
        <v>723</v>
      </c>
      <c r="B355" s="1" t="s">
        <v>62</v>
      </c>
      <c r="C355" s="34" t="s">
        <v>83</v>
      </c>
      <c r="D355" s="1">
        <v>6</v>
      </c>
      <c r="E355" s="1">
        <v>128</v>
      </c>
      <c r="F355" s="1" t="s">
        <v>69</v>
      </c>
      <c r="G355" s="1" t="s">
        <v>50</v>
      </c>
      <c r="H355" s="1" t="s">
        <v>515</v>
      </c>
    </row>
    <row r="356" spans="1:8" x14ac:dyDescent="0.25">
      <c r="A356" s="1" t="s">
        <v>724</v>
      </c>
      <c r="B356" s="1" t="s">
        <v>86</v>
      </c>
      <c r="C356" s="34" t="s">
        <v>118</v>
      </c>
      <c r="D356" s="1">
        <v>8</v>
      </c>
      <c r="E356" s="1">
        <v>256</v>
      </c>
      <c r="F356" s="1" t="s">
        <v>49</v>
      </c>
      <c r="G356" s="1" t="s">
        <v>50</v>
      </c>
      <c r="H356" s="1" t="s">
        <v>558</v>
      </c>
    </row>
    <row r="357" spans="1:8" x14ac:dyDescent="0.25">
      <c r="A357" s="1" t="s">
        <v>725</v>
      </c>
      <c r="B357" s="1" t="s">
        <v>62</v>
      </c>
      <c r="C357" s="34" t="s">
        <v>83</v>
      </c>
      <c r="D357" s="1">
        <v>4</v>
      </c>
      <c r="E357" s="1">
        <v>64</v>
      </c>
      <c r="F357" s="1" t="s">
        <v>55</v>
      </c>
      <c r="G357" s="1" t="s">
        <v>50</v>
      </c>
      <c r="H357" s="1" t="s">
        <v>457</v>
      </c>
    </row>
    <row r="358" spans="1:8" x14ac:dyDescent="0.25">
      <c r="A358" s="1" t="s">
        <v>726</v>
      </c>
      <c r="B358" s="1" t="s">
        <v>53</v>
      </c>
      <c r="C358" s="34" t="s">
        <v>322</v>
      </c>
      <c r="D358" s="1"/>
      <c r="E358" s="1">
        <v>512</v>
      </c>
      <c r="F358" s="1" t="s">
        <v>301</v>
      </c>
      <c r="G358" s="1" t="s">
        <v>50</v>
      </c>
      <c r="H358" s="1" t="s">
        <v>323</v>
      </c>
    </row>
    <row r="359" spans="1:8" x14ac:dyDescent="0.25">
      <c r="A359" s="1" t="s">
        <v>727</v>
      </c>
      <c r="B359" s="1" t="s">
        <v>62</v>
      </c>
      <c r="C359" s="34" t="s">
        <v>121</v>
      </c>
      <c r="D359" s="1">
        <v>6</v>
      </c>
      <c r="E359" s="1">
        <v>128</v>
      </c>
      <c r="F359" s="1" t="s">
        <v>55</v>
      </c>
      <c r="G359" s="1" t="s">
        <v>50</v>
      </c>
      <c r="H359" s="1" t="s">
        <v>159</v>
      </c>
    </row>
    <row r="360" spans="1:8" x14ac:dyDescent="0.25">
      <c r="A360" s="1" t="s">
        <v>728</v>
      </c>
      <c r="B360" s="1" t="s">
        <v>62</v>
      </c>
      <c r="C360" s="34" t="s">
        <v>83</v>
      </c>
      <c r="D360" s="1">
        <v>6</v>
      </c>
      <c r="E360" s="1">
        <v>128</v>
      </c>
      <c r="F360" s="1" t="s">
        <v>81</v>
      </c>
      <c r="G360" s="1" t="s">
        <v>50</v>
      </c>
      <c r="H360" s="1" t="s">
        <v>729</v>
      </c>
    </row>
    <row r="361" spans="1:8" x14ac:dyDescent="0.25">
      <c r="A361" s="1" t="s">
        <v>730</v>
      </c>
      <c r="B361" s="1" t="s">
        <v>101</v>
      </c>
      <c r="C361" s="34" t="s">
        <v>281</v>
      </c>
      <c r="D361" s="1"/>
      <c r="E361" s="1">
        <v>256</v>
      </c>
      <c r="F361" s="1" t="s">
        <v>55</v>
      </c>
      <c r="G361" s="1" t="s">
        <v>50</v>
      </c>
      <c r="H361" s="1" t="s">
        <v>731</v>
      </c>
    </row>
    <row r="362" spans="1:8" x14ac:dyDescent="0.25">
      <c r="A362" s="1" t="s">
        <v>732</v>
      </c>
      <c r="B362" s="1" t="s">
        <v>508</v>
      </c>
      <c r="C362" s="34" t="s">
        <v>590</v>
      </c>
      <c r="D362" s="1">
        <v>4</v>
      </c>
      <c r="E362" s="1">
        <v>128</v>
      </c>
      <c r="F362" s="1" t="s">
        <v>64</v>
      </c>
      <c r="G362" s="1" t="s">
        <v>50</v>
      </c>
      <c r="H362" s="1" t="s">
        <v>715</v>
      </c>
    </row>
    <row r="363" spans="1:8" x14ac:dyDescent="0.25">
      <c r="A363" s="1" t="s">
        <v>733</v>
      </c>
      <c r="B363" s="1" t="s">
        <v>270</v>
      </c>
      <c r="C363" s="34" t="s">
        <v>573</v>
      </c>
      <c r="D363" s="1">
        <v>12</v>
      </c>
      <c r="E363" s="1">
        <v>256</v>
      </c>
      <c r="F363" s="1" t="s">
        <v>301</v>
      </c>
      <c r="G363" s="1" t="s">
        <v>50</v>
      </c>
      <c r="H363" s="1" t="s">
        <v>390</v>
      </c>
    </row>
    <row r="364" spans="1:8" x14ac:dyDescent="0.25">
      <c r="A364" s="1" t="s">
        <v>734</v>
      </c>
      <c r="B364" s="1" t="s">
        <v>53</v>
      </c>
      <c r="C364" s="34" t="s">
        <v>408</v>
      </c>
      <c r="D364" s="1">
        <v>4</v>
      </c>
      <c r="E364" s="1">
        <v>128</v>
      </c>
      <c r="F364" s="1" t="s">
        <v>55</v>
      </c>
      <c r="G364" s="1" t="s">
        <v>50</v>
      </c>
      <c r="H364" s="1" t="s">
        <v>735</v>
      </c>
    </row>
    <row r="365" spans="1:8" x14ac:dyDescent="0.25">
      <c r="A365" s="1" t="s">
        <v>736</v>
      </c>
      <c r="B365" s="1" t="s">
        <v>101</v>
      </c>
      <c r="C365" s="34" t="s">
        <v>281</v>
      </c>
      <c r="D365" s="1"/>
      <c r="E365" s="1">
        <v>128</v>
      </c>
      <c r="F365" s="1" t="s">
        <v>81</v>
      </c>
      <c r="G365" s="1" t="s">
        <v>50</v>
      </c>
      <c r="H365" s="1" t="s">
        <v>282</v>
      </c>
    </row>
    <row r="366" spans="1:8" x14ac:dyDescent="0.25">
      <c r="A366" s="1" t="s">
        <v>737</v>
      </c>
      <c r="B366" s="1" t="s">
        <v>101</v>
      </c>
      <c r="C366" s="34" t="s">
        <v>281</v>
      </c>
      <c r="D366" s="1"/>
      <c r="E366" s="1">
        <v>256</v>
      </c>
      <c r="F366" s="1" t="s">
        <v>327</v>
      </c>
      <c r="G366" s="1" t="s">
        <v>50</v>
      </c>
      <c r="H366" s="1" t="s">
        <v>731</v>
      </c>
    </row>
    <row r="367" spans="1:8" x14ac:dyDescent="0.25">
      <c r="A367" s="1" t="s">
        <v>738</v>
      </c>
      <c r="B367" s="1" t="s">
        <v>53</v>
      </c>
      <c r="C367" s="34" t="s">
        <v>239</v>
      </c>
      <c r="D367" s="1">
        <v>6</v>
      </c>
      <c r="E367" s="1">
        <v>128</v>
      </c>
      <c r="F367" s="1" t="s">
        <v>301</v>
      </c>
      <c r="G367" s="1" t="s">
        <v>50</v>
      </c>
      <c r="H367" s="1" t="s">
        <v>739</v>
      </c>
    </row>
    <row r="368" spans="1:8" x14ac:dyDescent="0.25">
      <c r="A368" s="1" t="s">
        <v>740</v>
      </c>
      <c r="B368" s="1" t="s">
        <v>270</v>
      </c>
      <c r="C368" s="34" t="s">
        <v>573</v>
      </c>
      <c r="D368" s="1">
        <v>12</v>
      </c>
      <c r="E368" s="1">
        <v>256</v>
      </c>
      <c r="F368" s="1" t="s">
        <v>64</v>
      </c>
      <c r="G368" s="1" t="s">
        <v>50</v>
      </c>
      <c r="H368" s="1" t="s">
        <v>741</v>
      </c>
    </row>
    <row r="369" spans="1:8" x14ac:dyDescent="0.25">
      <c r="A369" s="1" t="s">
        <v>742</v>
      </c>
      <c r="B369" s="1" t="s">
        <v>86</v>
      </c>
      <c r="C369" s="34" t="s">
        <v>118</v>
      </c>
      <c r="D369" s="1">
        <v>8</v>
      </c>
      <c r="E369" s="1">
        <v>256</v>
      </c>
      <c r="F369" s="1" t="s">
        <v>55</v>
      </c>
      <c r="G369" s="1" t="s">
        <v>50</v>
      </c>
      <c r="H369" s="1" t="s">
        <v>743</v>
      </c>
    </row>
    <row r="370" spans="1:8" x14ac:dyDescent="0.25">
      <c r="A370" s="1" t="s">
        <v>744</v>
      </c>
      <c r="B370" s="1" t="s">
        <v>270</v>
      </c>
      <c r="C370" s="34" t="s">
        <v>271</v>
      </c>
      <c r="D370" s="1">
        <v>8</v>
      </c>
      <c r="E370" s="1">
        <v>128</v>
      </c>
      <c r="F370" s="1" t="s">
        <v>78</v>
      </c>
      <c r="G370" s="1" t="s">
        <v>50</v>
      </c>
      <c r="H370" s="1" t="s">
        <v>745</v>
      </c>
    </row>
    <row r="371" spans="1:8" x14ac:dyDescent="0.25">
      <c r="A371" s="1" t="s">
        <v>746</v>
      </c>
      <c r="B371" s="1" t="s">
        <v>270</v>
      </c>
      <c r="C371" s="34" t="s">
        <v>118</v>
      </c>
      <c r="D371" s="1">
        <v>12</v>
      </c>
      <c r="E371" s="1">
        <v>256</v>
      </c>
      <c r="F371" s="1" t="s">
        <v>69</v>
      </c>
      <c r="G371" s="1" t="s">
        <v>50</v>
      </c>
      <c r="H371" s="1" t="s">
        <v>747</v>
      </c>
    </row>
    <row r="372" spans="1:8" x14ac:dyDescent="0.25">
      <c r="A372" s="1" t="s">
        <v>748</v>
      </c>
      <c r="B372" s="1" t="s">
        <v>508</v>
      </c>
      <c r="C372" s="34" t="s">
        <v>590</v>
      </c>
      <c r="D372" s="1">
        <v>6</v>
      </c>
      <c r="E372" s="1">
        <v>256</v>
      </c>
      <c r="F372" s="1" t="s">
        <v>64</v>
      </c>
      <c r="G372" s="1" t="s">
        <v>50</v>
      </c>
      <c r="H372" s="1" t="s">
        <v>591</v>
      </c>
    </row>
    <row r="373" spans="1:8" x14ac:dyDescent="0.25">
      <c r="A373" s="1" t="s">
        <v>749</v>
      </c>
      <c r="B373" s="1" t="s">
        <v>53</v>
      </c>
      <c r="C373" s="34" t="s">
        <v>322</v>
      </c>
      <c r="D373" s="1"/>
      <c r="E373" s="1">
        <v>256</v>
      </c>
      <c r="F373" s="1" t="s">
        <v>69</v>
      </c>
      <c r="G373" s="1" t="s">
        <v>50</v>
      </c>
      <c r="H373" s="1" t="s">
        <v>562</v>
      </c>
    </row>
    <row r="374" spans="1:8" x14ac:dyDescent="0.25">
      <c r="A374" s="1" t="s">
        <v>750</v>
      </c>
      <c r="B374" s="1" t="s">
        <v>385</v>
      </c>
      <c r="C374" s="34" t="s">
        <v>751</v>
      </c>
      <c r="D374" s="1">
        <v>4</v>
      </c>
      <c r="E374" s="1">
        <v>128</v>
      </c>
      <c r="F374" s="1" t="s">
        <v>78</v>
      </c>
      <c r="G374" s="1" t="s">
        <v>50</v>
      </c>
      <c r="H374" s="1" t="s">
        <v>107</v>
      </c>
    </row>
    <row r="375" spans="1:8" x14ac:dyDescent="0.25">
      <c r="A375" s="1" t="s">
        <v>752</v>
      </c>
      <c r="B375" s="1" t="s">
        <v>53</v>
      </c>
      <c r="C375" s="34" t="s">
        <v>322</v>
      </c>
      <c r="D375" s="1"/>
      <c r="E375" s="1">
        <v>512</v>
      </c>
      <c r="F375" s="1" t="s">
        <v>78</v>
      </c>
      <c r="G375" s="1" t="s">
        <v>50</v>
      </c>
      <c r="H375" s="1" t="s">
        <v>601</v>
      </c>
    </row>
    <row r="376" spans="1:8" x14ac:dyDescent="0.25">
      <c r="A376" s="1" t="s">
        <v>753</v>
      </c>
      <c r="B376" s="1" t="s">
        <v>53</v>
      </c>
      <c r="C376" s="34" t="s">
        <v>754</v>
      </c>
      <c r="D376" s="1">
        <v>6</v>
      </c>
      <c r="E376" s="1">
        <v>128</v>
      </c>
      <c r="F376" s="1" t="s">
        <v>55</v>
      </c>
      <c r="G376" s="1" t="s">
        <v>50</v>
      </c>
      <c r="H376" s="1" t="s">
        <v>244</v>
      </c>
    </row>
    <row r="377" spans="1:8" x14ac:dyDescent="0.25">
      <c r="A377" s="1" t="s">
        <v>755</v>
      </c>
      <c r="B377" s="1" t="s">
        <v>101</v>
      </c>
      <c r="C377" s="34" t="s">
        <v>281</v>
      </c>
      <c r="D377" s="1"/>
      <c r="E377" s="1">
        <v>64</v>
      </c>
      <c r="F377" s="1" t="s">
        <v>55</v>
      </c>
      <c r="G377" s="1" t="s">
        <v>50</v>
      </c>
      <c r="H377" s="1" t="s">
        <v>348</v>
      </c>
    </row>
    <row r="378" spans="1:8" x14ac:dyDescent="0.25">
      <c r="A378" s="1" t="s">
        <v>756</v>
      </c>
      <c r="B378" s="1" t="s">
        <v>62</v>
      </c>
      <c r="C378" s="34" t="s">
        <v>757</v>
      </c>
      <c r="D378" s="1">
        <v>2</v>
      </c>
      <c r="E378" s="1">
        <v>32</v>
      </c>
      <c r="F378" s="1" t="s">
        <v>81</v>
      </c>
      <c r="G378" s="1" t="s">
        <v>50</v>
      </c>
      <c r="H378" s="1" t="s">
        <v>758</v>
      </c>
    </row>
    <row r="379" spans="1:8" x14ac:dyDescent="0.25">
      <c r="A379" s="1" t="s">
        <v>759</v>
      </c>
      <c r="B379" s="1" t="s">
        <v>62</v>
      </c>
      <c r="C379" s="34" t="s">
        <v>172</v>
      </c>
      <c r="D379" s="1">
        <v>3</v>
      </c>
      <c r="E379" s="1">
        <v>64</v>
      </c>
      <c r="F379" s="1" t="s">
        <v>64</v>
      </c>
      <c r="G379" s="1" t="s">
        <v>50</v>
      </c>
      <c r="H379" s="1" t="s">
        <v>760</v>
      </c>
    </row>
    <row r="380" spans="1:8" x14ac:dyDescent="0.25">
      <c r="A380" s="1" t="s">
        <v>761</v>
      </c>
      <c r="B380" s="1" t="s">
        <v>101</v>
      </c>
      <c r="C380" s="34" t="s">
        <v>102</v>
      </c>
      <c r="D380" s="1"/>
      <c r="E380" s="1">
        <v>128</v>
      </c>
      <c r="F380" s="1" t="s">
        <v>78</v>
      </c>
      <c r="G380" s="1" t="s">
        <v>50</v>
      </c>
      <c r="H380" s="1" t="s">
        <v>307</v>
      </c>
    </row>
    <row r="381" spans="1:8" x14ac:dyDescent="0.25">
      <c r="A381" s="1" t="s">
        <v>762</v>
      </c>
      <c r="B381" s="1" t="s">
        <v>53</v>
      </c>
      <c r="C381" s="34" t="s">
        <v>763</v>
      </c>
      <c r="D381" s="1">
        <v>3</v>
      </c>
      <c r="E381" s="1">
        <v>32</v>
      </c>
      <c r="F381" s="1" t="s">
        <v>78</v>
      </c>
      <c r="G381" s="1" t="s">
        <v>50</v>
      </c>
      <c r="H381" s="1" t="s">
        <v>764</v>
      </c>
    </row>
    <row r="382" spans="1:8" x14ac:dyDescent="0.25">
      <c r="A382" s="1" t="s">
        <v>765</v>
      </c>
      <c r="B382" s="1" t="s">
        <v>508</v>
      </c>
      <c r="C382" s="34">
        <v>405</v>
      </c>
      <c r="D382" s="1">
        <v>2</v>
      </c>
      <c r="E382" s="1">
        <v>32</v>
      </c>
      <c r="F382" s="1" t="s">
        <v>55</v>
      </c>
      <c r="G382" s="1" t="s">
        <v>50</v>
      </c>
      <c r="H382" s="1" t="s">
        <v>766</v>
      </c>
    </row>
    <row r="383" spans="1:8" x14ac:dyDescent="0.25">
      <c r="A383" s="1" t="s">
        <v>767</v>
      </c>
      <c r="B383" s="1" t="s">
        <v>101</v>
      </c>
      <c r="C383" s="34" t="s">
        <v>102</v>
      </c>
      <c r="D383" s="1"/>
      <c r="E383" s="1">
        <v>512</v>
      </c>
      <c r="F383" s="1" t="s">
        <v>327</v>
      </c>
      <c r="G383" s="1" t="s">
        <v>50</v>
      </c>
      <c r="H383" s="1" t="s">
        <v>513</v>
      </c>
    </row>
    <row r="384" spans="1:8" x14ac:dyDescent="0.25">
      <c r="A384" s="1" t="s">
        <v>768</v>
      </c>
      <c r="B384" s="1" t="s">
        <v>101</v>
      </c>
      <c r="C384" s="34" t="s">
        <v>102</v>
      </c>
      <c r="D384" s="1"/>
      <c r="E384" s="1">
        <v>512</v>
      </c>
      <c r="F384" s="1" t="s">
        <v>124</v>
      </c>
      <c r="G384" s="1" t="s">
        <v>50</v>
      </c>
      <c r="H384" s="1" t="s">
        <v>664</v>
      </c>
    </row>
    <row r="385" spans="1:8" x14ac:dyDescent="0.25">
      <c r="A385" s="1" t="s">
        <v>769</v>
      </c>
      <c r="B385" s="1" t="s">
        <v>101</v>
      </c>
      <c r="C385" s="34" t="s">
        <v>281</v>
      </c>
      <c r="D385" s="1"/>
      <c r="E385" s="1">
        <v>256</v>
      </c>
      <c r="F385" s="1" t="s">
        <v>78</v>
      </c>
      <c r="G385" s="1" t="s">
        <v>50</v>
      </c>
      <c r="H385" s="1" t="s">
        <v>770</v>
      </c>
    </row>
    <row r="386" spans="1:8" x14ac:dyDescent="0.25">
      <c r="A386" s="1" t="s">
        <v>771</v>
      </c>
      <c r="B386" s="1" t="s">
        <v>53</v>
      </c>
      <c r="C386" s="34" t="s">
        <v>772</v>
      </c>
      <c r="D386" s="1">
        <v>6</v>
      </c>
      <c r="E386" s="1">
        <v>128</v>
      </c>
      <c r="F386" s="1" t="s">
        <v>78</v>
      </c>
      <c r="G386" s="1" t="s">
        <v>50</v>
      </c>
      <c r="H386" s="1" t="s">
        <v>773</v>
      </c>
    </row>
    <row r="387" spans="1:8" x14ac:dyDescent="0.25">
      <c r="A387" s="1" t="s">
        <v>774</v>
      </c>
      <c r="B387" s="1" t="s">
        <v>101</v>
      </c>
      <c r="C387" s="34" t="s">
        <v>368</v>
      </c>
      <c r="D387" s="1"/>
      <c r="E387" s="1">
        <v>512</v>
      </c>
      <c r="F387" s="1" t="s">
        <v>81</v>
      </c>
      <c r="G387" s="1" t="s">
        <v>50</v>
      </c>
      <c r="H387" s="1" t="s">
        <v>307</v>
      </c>
    </row>
    <row r="388" spans="1:8" x14ac:dyDescent="0.25">
      <c r="A388" s="1" t="s">
        <v>775</v>
      </c>
      <c r="B388" s="1" t="s">
        <v>53</v>
      </c>
      <c r="C388" s="34" t="s">
        <v>312</v>
      </c>
      <c r="D388" s="1">
        <v>12</v>
      </c>
      <c r="E388" s="1">
        <v>256</v>
      </c>
      <c r="F388" s="1" t="s">
        <v>78</v>
      </c>
      <c r="G388" s="1" t="s">
        <v>50</v>
      </c>
      <c r="H388" s="1" t="s">
        <v>776</v>
      </c>
    </row>
    <row r="389" spans="1:8" x14ac:dyDescent="0.25">
      <c r="A389" s="1" t="s">
        <v>777</v>
      </c>
      <c r="B389" s="1" t="s">
        <v>62</v>
      </c>
      <c r="C389" s="34" t="s">
        <v>196</v>
      </c>
      <c r="D389" s="1">
        <v>3</v>
      </c>
      <c r="E389" s="1">
        <v>64</v>
      </c>
      <c r="F389" s="1" t="s">
        <v>64</v>
      </c>
      <c r="G389" s="1" t="s">
        <v>50</v>
      </c>
      <c r="H389" s="1" t="s">
        <v>778</v>
      </c>
    </row>
    <row r="390" spans="1:8" x14ac:dyDescent="0.25">
      <c r="A390" s="1" t="s">
        <v>779</v>
      </c>
      <c r="B390" s="1" t="s">
        <v>86</v>
      </c>
      <c r="C390" s="34" t="s">
        <v>182</v>
      </c>
      <c r="D390" s="1">
        <v>6</v>
      </c>
      <c r="E390" s="1">
        <v>128</v>
      </c>
      <c r="F390" s="1" t="s">
        <v>55</v>
      </c>
      <c r="G390" s="1" t="s">
        <v>50</v>
      </c>
      <c r="H390" s="1" t="s">
        <v>530</v>
      </c>
    </row>
    <row r="391" spans="1:8" x14ac:dyDescent="0.25">
      <c r="A391" s="1" t="s">
        <v>780</v>
      </c>
      <c r="B391" s="1" t="s">
        <v>101</v>
      </c>
      <c r="C391" s="34" t="s">
        <v>281</v>
      </c>
      <c r="D391" s="1"/>
      <c r="E391" s="1">
        <v>128</v>
      </c>
      <c r="F391" s="1" t="s">
        <v>301</v>
      </c>
      <c r="G391" s="1" t="s">
        <v>50</v>
      </c>
      <c r="H391" s="1" t="s">
        <v>282</v>
      </c>
    </row>
    <row r="392" spans="1:8" x14ac:dyDescent="0.25">
      <c r="A392" s="1" t="s">
        <v>781</v>
      </c>
      <c r="B392" s="1" t="s">
        <v>270</v>
      </c>
      <c r="C392" s="34" t="s">
        <v>505</v>
      </c>
      <c r="D392" s="1">
        <v>4</v>
      </c>
      <c r="E392" s="1">
        <v>128</v>
      </c>
      <c r="F392" s="1" t="s">
        <v>78</v>
      </c>
      <c r="G392" s="1" t="s">
        <v>50</v>
      </c>
      <c r="H392" s="1" t="s">
        <v>782</v>
      </c>
    </row>
    <row r="393" spans="1:8" x14ac:dyDescent="0.25">
      <c r="A393" s="1" t="s">
        <v>783</v>
      </c>
      <c r="B393" s="1" t="s">
        <v>53</v>
      </c>
      <c r="C393" s="34" t="s">
        <v>322</v>
      </c>
      <c r="D393" s="1"/>
      <c r="E393" s="1">
        <v>512</v>
      </c>
      <c r="F393" s="1" t="s">
        <v>301</v>
      </c>
      <c r="G393" s="1" t="s">
        <v>50</v>
      </c>
      <c r="H393" s="1" t="s">
        <v>784</v>
      </c>
    </row>
    <row r="394" spans="1:8" x14ac:dyDescent="0.25">
      <c r="A394" s="1" t="s">
        <v>785</v>
      </c>
      <c r="B394" s="1" t="s">
        <v>101</v>
      </c>
      <c r="C394" s="34" t="s">
        <v>281</v>
      </c>
      <c r="D394" s="1"/>
      <c r="E394" s="1">
        <v>128</v>
      </c>
      <c r="F394" s="1" t="s">
        <v>91</v>
      </c>
      <c r="G394" s="1" t="s">
        <v>50</v>
      </c>
      <c r="H394" s="1" t="s">
        <v>786</v>
      </c>
    </row>
    <row r="395" spans="1:8" x14ac:dyDescent="0.25">
      <c r="A395" s="1" t="s">
        <v>787</v>
      </c>
      <c r="B395" s="1" t="s">
        <v>53</v>
      </c>
      <c r="C395" s="34" t="s">
        <v>322</v>
      </c>
      <c r="D395" s="1"/>
      <c r="E395" s="1">
        <v>256</v>
      </c>
      <c r="F395" s="1" t="s">
        <v>301</v>
      </c>
      <c r="G395" s="1" t="s">
        <v>50</v>
      </c>
      <c r="H395" s="1" t="s">
        <v>562</v>
      </c>
    </row>
    <row r="396" spans="1:8" x14ac:dyDescent="0.25">
      <c r="A396" s="1" t="s">
        <v>788</v>
      </c>
      <c r="B396" s="1" t="s">
        <v>62</v>
      </c>
      <c r="C396" s="34" t="s">
        <v>109</v>
      </c>
      <c r="D396" s="1">
        <v>3</v>
      </c>
      <c r="E396" s="1">
        <v>64</v>
      </c>
      <c r="F396" s="1" t="s">
        <v>64</v>
      </c>
      <c r="G396" s="1" t="s">
        <v>50</v>
      </c>
      <c r="H396" s="1" t="s">
        <v>789</v>
      </c>
    </row>
    <row r="397" spans="1:8" x14ac:dyDescent="0.25">
      <c r="A397" s="1" t="s">
        <v>790</v>
      </c>
      <c r="B397" s="1" t="s">
        <v>101</v>
      </c>
      <c r="C397" s="34" t="s">
        <v>791</v>
      </c>
      <c r="D397" s="1"/>
      <c r="E397" s="1">
        <v>256</v>
      </c>
      <c r="F397" s="1" t="s">
        <v>64</v>
      </c>
      <c r="G397" s="1" t="s">
        <v>50</v>
      </c>
      <c r="H397" s="1" t="s">
        <v>149</v>
      </c>
    </row>
    <row r="398" spans="1:8" x14ac:dyDescent="0.25">
      <c r="A398" s="1" t="s">
        <v>792</v>
      </c>
      <c r="B398" s="1" t="s">
        <v>86</v>
      </c>
      <c r="C398" s="34" t="s">
        <v>431</v>
      </c>
      <c r="D398" s="1">
        <v>4</v>
      </c>
      <c r="E398" s="1">
        <v>64</v>
      </c>
      <c r="F398" s="1" t="s">
        <v>49</v>
      </c>
      <c r="G398" s="1" t="s">
        <v>50</v>
      </c>
      <c r="H398" s="1" t="s">
        <v>524</v>
      </c>
    </row>
    <row r="399" spans="1:8" x14ac:dyDescent="0.25">
      <c r="A399" s="1" t="s">
        <v>793</v>
      </c>
      <c r="B399" s="1" t="s">
        <v>101</v>
      </c>
      <c r="C399" s="34" t="s">
        <v>281</v>
      </c>
      <c r="D399" s="1"/>
      <c r="E399" s="1">
        <v>128</v>
      </c>
      <c r="F399" s="1" t="s">
        <v>124</v>
      </c>
      <c r="G399" s="1" t="s">
        <v>50</v>
      </c>
      <c r="H399" s="1" t="s">
        <v>794</v>
      </c>
    </row>
    <row r="400" spans="1:8" x14ac:dyDescent="0.25">
      <c r="A400" s="1" t="s">
        <v>795</v>
      </c>
      <c r="B400" s="1" t="s">
        <v>101</v>
      </c>
      <c r="C400" s="34" t="s">
        <v>102</v>
      </c>
      <c r="D400" s="1"/>
      <c r="E400" s="1">
        <v>128</v>
      </c>
      <c r="F400" s="1" t="s">
        <v>49</v>
      </c>
      <c r="G400" s="1" t="s">
        <v>50</v>
      </c>
      <c r="H400" s="33">
        <v>1.00899999999999E+16</v>
      </c>
    </row>
    <row r="401" spans="1:8" x14ac:dyDescent="0.25">
      <c r="A401" s="1" t="s">
        <v>796</v>
      </c>
      <c r="B401" s="1" t="s">
        <v>62</v>
      </c>
      <c r="C401" s="34" t="s">
        <v>476</v>
      </c>
      <c r="D401" s="1">
        <v>4</v>
      </c>
      <c r="E401" s="1">
        <v>128</v>
      </c>
      <c r="F401" s="1" t="s">
        <v>64</v>
      </c>
      <c r="G401" s="1" t="s">
        <v>50</v>
      </c>
      <c r="H401" s="1" t="s">
        <v>797</v>
      </c>
    </row>
    <row r="402" spans="1:8" x14ac:dyDescent="0.25">
      <c r="A402" s="1" t="s">
        <v>798</v>
      </c>
      <c r="B402" s="1" t="s">
        <v>62</v>
      </c>
      <c r="C402" s="34" t="s">
        <v>336</v>
      </c>
      <c r="D402" s="1">
        <v>12</v>
      </c>
      <c r="E402" s="1">
        <v>256</v>
      </c>
      <c r="F402" s="1" t="s">
        <v>55</v>
      </c>
      <c r="G402" s="1" t="s">
        <v>50</v>
      </c>
      <c r="H402" s="1" t="s">
        <v>799</v>
      </c>
    </row>
    <row r="403" spans="1:8" x14ac:dyDescent="0.25">
      <c r="A403" s="1" t="s">
        <v>800</v>
      </c>
      <c r="B403" s="1" t="s">
        <v>62</v>
      </c>
      <c r="C403" s="34" t="s">
        <v>115</v>
      </c>
      <c r="D403" s="1">
        <v>6</v>
      </c>
      <c r="E403" s="1">
        <v>64</v>
      </c>
      <c r="F403" s="1" t="s">
        <v>69</v>
      </c>
      <c r="G403" s="1" t="s">
        <v>50</v>
      </c>
      <c r="H403" s="1" t="s">
        <v>530</v>
      </c>
    </row>
    <row r="404" spans="1:8" x14ac:dyDescent="0.25">
      <c r="A404" s="1" t="s">
        <v>801</v>
      </c>
      <c r="B404" s="1" t="s">
        <v>508</v>
      </c>
      <c r="C404" s="34">
        <v>403</v>
      </c>
      <c r="D404" s="1"/>
      <c r="E404" s="1">
        <v>2</v>
      </c>
      <c r="F404" s="1" t="s">
        <v>78</v>
      </c>
      <c r="G404" s="1" t="s">
        <v>306</v>
      </c>
      <c r="H404" s="1" t="s">
        <v>802</v>
      </c>
    </row>
    <row r="405" spans="1:8" x14ac:dyDescent="0.25">
      <c r="A405" s="1" t="s">
        <v>803</v>
      </c>
      <c r="B405" s="1" t="s">
        <v>101</v>
      </c>
      <c r="C405" s="34" t="s">
        <v>281</v>
      </c>
      <c r="D405" s="1"/>
      <c r="E405" s="1">
        <v>64</v>
      </c>
      <c r="F405" s="1" t="s">
        <v>81</v>
      </c>
      <c r="G405" s="1" t="s">
        <v>50</v>
      </c>
      <c r="H405" s="1" t="s">
        <v>348</v>
      </c>
    </row>
    <row r="406" spans="1:8" x14ac:dyDescent="0.25">
      <c r="A406" s="1" t="s">
        <v>804</v>
      </c>
      <c r="B406" s="1" t="s">
        <v>53</v>
      </c>
      <c r="C406" s="34" t="s">
        <v>312</v>
      </c>
      <c r="D406" s="1">
        <v>12</v>
      </c>
      <c r="E406" s="1">
        <v>256</v>
      </c>
      <c r="F406" s="1" t="s">
        <v>81</v>
      </c>
      <c r="G406" s="1" t="s">
        <v>306</v>
      </c>
      <c r="H406" s="1" t="s">
        <v>805</v>
      </c>
    </row>
    <row r="407" spans="1:8" x14ac:dyDescent="0.25">
      <c r="A407" s="1" t="s">
        <v>806</v>
      </c>
      <c r="B407" s="1" t="s">
        <v>53</v>
      </c>
      <c r="C407" s="34" t="s">
        <v>389</v>
      </c>
      <c r="D407" s="1"/>
      <c r="E407" s="1">
        <v>256</v>
      </c>
      <c r="F407" s="1" t="s">
        <v>78</v>
      </c>
      <c r="G407" s="1" t="s">
        <v>50</v>
      </c>
      <c r="H407" s="1" t="s">
        <v>807</v>
      </c>
    </row>
    <row r="408" spans="1:8" x14ac:dyDescent="0.25">
      <c r="A408" s="1" t="s">
        <v>808</v>
      </c>
      <c r="B408" s="1" t="s">
        <v>53</v>
      </c>
      <c r="C408" s="34" t="s">
        <v>190</v>
      </c>
      <c r="D408" s="1">
        <v>8</v>
      </c>
      <c r="E408" s="1">
        <v>128</v>
      </c>
      <c r="F408" s="1" t="s">
        <v>81</v>
      </c>
      <c r="G408" s="1" t="s">
        <v>50</v>
      </c>
      <c r="H408" s="1" t="s">
        <v>244</v>
      </c>
    </row>
    <row r="409" spans="1:8" x14ac:dyDescent="0.25">
      <c r="A409" s="1" t="s">
        <v>809</v>
      </c>
      <c r="B409" s="1" t="s">
        <v>53</v>
      </c>
      <c r="C409" s="34" t="s">
        <v>312</v>
      </c>
      <c r="D409" s="1">
        <v>8</v>
      </c>
      <c r="E409" s="1">
        <v>128</v>
      </c>
      <c r="F409" s="1" t="s">
        <v>78</v>
      </c>
      <c r="G409" s="1" t="s">
        <v>50</v>
      </c>
      <c r="H409" s="1" t="s">
        <v>810</v>
      </c>
    </row>
    <row r="410" spans="1:8" x14ac:dyDescent="0.25">
      <c r="A410" s="1" t="s">
        <v>811</v>
      </c>
      <c r="B410" s="1" t="s">
        <v>101</v>
      </c>
      <c r="C410" s="34" t="s">
        <v>281</v>
      </c>
      <c r="D410" s="1"/>
      <c r="E410" s="1">
        <v>128</v>
      </c>
      <c r="F410" s="1" t="s">
        <v>91</v>
      </c>
      <c r="G410" s="1" t="s">
        <v>50</v>
      </c>
      <c r="H410" s="1" t="s">
        <v>812</v>
      </c>
    </row>
    <row r="411" spans="1:8" x14ac:dyDescent="0.25">
      <c r="A411" s="1" t="s">
        <v>813</v>
      </c>
      <c r="B411" s="1" t="s">
        <v>101</v>
      </c>
      <c r="C411" s="34" t="s">
        <v>281</v>
      </c>
      <c r="D411" s="1"/>
      <c r="E411" s="1">
        <v>128</v>
      </c>
      <c r="F411" s="1" t="s">
        <v>55</v>
      </c>
      <c r="G411" s="1" t="s">
        <v>50</v>
      </c>
      <c r="H411" s="1" t="s">
        <v>814</v>
      </c>
    </row>
    <row r="412" spans="1:8" x14ac:dyDescent="0.25">
      <c r="A412" s="1" t="s">
        <v>815</v>
      </c>
      <c r="B412" s="1" t="s">
        <v>53</v>
      </c>
      <c r="C412" s="34" t="s">
        <v>322</v>
      </c>
      <c r="D412" s="1"/>
      <c r="E412" s="1">
        <v>256</v>
      </c>
      <c r="F412" s="1" t="s">
        <v>81</v>
      </c>
      <c r="G412" s="1" t="s">
        <v>50</v>
      </c>
      <c r="H412" s="1" t="s">
        <v>816</v>
      </c>
    </row>
    <row r="413" spans="1:8" x14ac:dyDescent="0.25">
      <c r="A413" s="1" t="s">
        <v>817</v>
      </c>
      <c r="B413" s="1" t="s">
        <v>53</v>
      </c>
      <c r="C413" s="34" t="s">
        <v>322</v>
      </c>
      <c r="D413" s="1"/>
      <c r="E413" s="1">
        <v>512</v>
      </c>
      <c r="F413" s="1" t="s">
        <v>69</v>
      </c>
      <c r="G413" s="1" t="s">
        <v>50</v>
      </c>
      <c r="H413" s="1" t="s">
        <v>818</v>
      </c>
    </row>
    <row r="414" spans="1:8" x14ac:dyDescent="0.25">
      <c r="A414" s="1" t="s">
        <v>819</v>
      </c>
      <c r="B414" s="1" t="s">
        <v>101</v>
      </c>
      <c r="C414" s="34" t="s">
        <v>368</v>
      </c>
      <c r="D414" s="1"/>
      <c r="E414" s="1">
        <v>256</v>
      </c>
      <c r="F414" s="1" t="s">
        <v>78</v>
      </c>
      <c r="G414" s="1" t="s">
        <v>50</v>
      </c>
      <c r="H414" s="1" t="s">
        <v>439</v>
      </c>
    </row>
    <row r="415" spans="1:8" x14ac:dyDescent="0.25">
      <c r="A415" s="1" t="s">
        <v>820</v>
      </c>
      <c r="B415" s="1" t="s">
        <v>47</v>
      </c>
      <c r="C415" s="34" t="s">
        <v>206</v>
      </c>
      <c r="D415" s="1">
        <v>8</v>
      </c>
      <c r="E415" s="1">
        <v>128</v>
      </c>
      <c r="F415" s="1" t="s">
        <v>78</v>
      </c>
      <c r="G415" s="1" t="s">
        <v>50</v>
      </c>
      <c r="H415" s="1" t="s">
        <v>821</v>
      </c>
    </row>
    <row r="416" spans="1:8" x14ac:dyDescent="0.25">
      <c r="A416" s="1" t="s">
        <v>822</v>
      </c>
      <c r="B416" s="1" t="s">
        <v>53</v>
      </c>
      <c r="C416" s="34" t="s">
        <v>823</v>
      </c>
      <c r="D416" s="1">
        <v>12</v>
      </c>
      <c r="E416" s="1">
        <v>256</v>
      </c>
      <c r="F416" s="1" t="s">
        <v>78</v>
      </c>
      <c r="G416" s="1" t="s">
        <v>50</v>
      </c>
      <c r="H416" s="1" t="s">
        <v>824</v>
      </c>
    </row>
    <row r="417" spans="1:8" x14ac:dyDescent="0.25">
      <c r="A417" s="1" t="s">
        <v>825</v>
      </c>
      <c r="B417" s="1" t="s">
        <v>62</v>
      </c>
      <c r="C417" s="34" t="s">
        <v>63</v>
      </c>
      <c r="D417" s="1">
        <v>6</v>
      </c>
      <c r="E417" s="1">
        <v>128</v>
      </c>
      <c r="F417" s="1" t="s">
        <v>55</v>
      </c>
      <c r="G417" s="1" t="s">
        <v>50</v>
      </c>
      <c r="H417" s="1" t="s">
        <v>826</v>
      </c>
    </row>
    <row r="418" spans="1:8" x14ac:dyDescent="0.25">
      <c r="A418" s="1" t="s">
        <v>827</v>
      </c>
      <c r="B418" s="1" t="s">
        <v>62</v>
      </c>
      <c r="C418" s="34">
        <v>12</v>
      </c>
      <c r="D418" s="1">
        <v>12</v>
      </c>
      <c r="E418" s="1">
        <v>256</v>
      </c>
      <c r="F418" s="1" t="s">
        <v>55</v>
      </c>
      <c r="G418" s="1" t="s">
        <v>306</v>
      </c>
      <c r="H418" s="1" t="s">
        <v>828</v>
      </c>
    </row>
    <row r="419" spans="1:8" x14ac:dyDescent="0.25">
      <c r="A419" s="1" t="s">
        <v>829</v>
      </c>
      <c r="B419" s="1" t="s">
        <v>86</v>
      </c>
      <c r="C419" s="34" t="s">
        <v>431</v>
      </c>
      <c r="D419" s="1">
        <v>4</v>
      </c>
      <c r="E419" s="1">
        <v>128</v>
      </c>
      <c r="F419" s="1" t="s">
        <v>81</v>
      </c>
      <c r="G419" s="1" t="s">
        <v>50</v>
      </c>
      <c r="H419" s="1" t="s">
        <v>432</v>
      </c>
    </row>
    <row r="420" spans="1:8" x14ac:dyDescent="0.25">
      <c r="A420" s="1" t="s">
        <v>830</v>
      </c>
      <c r="B420" s="1" t="s">
        <v>53</v>
      </c>
      <c r="C420" s="34" t="s">
        <v>322</v>
      </c>
      <c r="D420" s="1"/>
      <c r="E420" s="1">
        <v>128</v>
      </c>
      <c r="F420" s="1" t="s">
        <v>78</v>
      </c>
      <c r="G420" s="1" t="s">
        <v>50</v>
      </c>
      <c r="H420" s="1" t="s">
        <v>413</v>
      </c>
    </row>
    <row r="421" spans="1:8" x14ac:dyDescent="0.25">
      <c r="A421" s="1" t="s">
        <v>831</v>
      </c>
      <c r="B421" s="1" t="s">
        <v>62</v>
      </c>
      <c r="C421" s="34" t="s">
        <v>199</v>
      </c>
      <c r="D421" s="1">
        <v>3</v>
      </c>
      <c r="E421" s="1">
        <v>64</v>
      </c>
      <c r="F421" s="1" t="s">
        <v>64</v>
      </c>
      <c r="G421" s="1" t="s">
        <v>50</v>
      </c>
      <c r="H421" s="1" t="s">
        <v>832</v>
      </c>
    </row>
    <row r="422" spans="1:8" x14ac:dyDescent="0.25">
      <c r="A422" s="1" t="s">
        <v>833</v>
      </c>
      <c r="B422" s="1" t="s">
        <v>101</v>
      </c>
      <c r="C422" s="34" t="s">
        <v>368</v>
      </c>
      <c r="D422" s="1"/>
      <c r="E422" s="1">
        <v>128</v>
      </c>
      <c r="F422" s="1" t="s">
        <v>81</v>
      </c>
      <c r="G422" s="1" t="s">
        <v>50</v>
      </c>
      <c r="H422" s="1" t="s">
        <v>348</v>
      </c>
    </row>
    <row r="423" spans="1:8" x14ac:dyDescent="0.25">
      <c r="A423" s="1" t="s">
        <v>834</v>
      </c>
      <c r="B423" s="1" t="s">
        <v>101</v>
      </c>
      <c r="C423" s="34" t="s">
        <v>115</v>
      </c>
      <c r="D423" s="1"/>
      <c r="E423" s="1">
        <v>64</v>
      </c>
      <c r="F423" s="1" t="s">
        <v>81</v>
      </c>
      <c r="G423" s="1" t="s">
        <v>50</v>
      </c>
      <c r="H423" s="1" t="s">
        <v>835</v>
      </c>
    </row>
    <row r="424" spans="1:8" x14ac:dyDescent="0.25">
      <c r="A424" s="1" t="s">
        <v>836</v>
      </c>
      <c r="B424" s="1" t="s">
        <v>567</v>
      </c>
      <c r="C424" s="34" t="s">
        <v>837</v>
      </c>
      <c r="D424" s="1">
        <v>12</v>
      </c>
      <c r="E424" s="1">
        <v>256</v>
      </c>
      <c r="F424" s="1" t="s">
        <v>78</v>
      </c>
      <c r="G424" s="1" t="s">
        <v>50</v>
      </c>
      <c r="H424" s="1" t="s">
        <v>149</v>
      </c>
    </row>
    <row r="425" spans="1:8" x14ac:dyDescent="0.25">
      <c r="A425" s="1" t="s">
        <v>838</v>
      </c>
      <c r="B425" s="1" t="s">
        <v>385</v>
      </c>
      <c r="C425" s="34" t="s">
        <v>751</v>
      </c>
      <c r="D425" s="1">
        <v>4</v>
      </c>
      <c r="E425" s="1">
        <v>128</v>
      </c>
      <c r="F425" s="1" t="s">
        <v>81</v>
      </c>
      <c r="G425" s="1" t="s">
        <v>50</v>
      </c>
      <c r="H425" s="1" t="s">
        <v>107</v>
      </c>
    </row>
    <row r="426" spans="1:8" x14ac:dyDescent="0.25">
      <c r="A426" s="1" t="s">
        <v>839</v>
      </c>
      <c r="B426" s="1" t="s">
        <v>53</v>
      </c>
      <c r="C426" s="34" t="s">
        <v>389</v>
      </c>
      <c r="D426" s="1"/>
      <c r="E426" s="1">
        <v>128</v>
      </c>
      <c r="F426" s="1" t="s">
        <v>78</v>
      </c>
      <c r="G426" s="1" t="s">
        <v>50</v>
      </c>
      <c r="H426" s="1" t="s">
        <v>840</v>
      </c>
    </row>
    <row r="427" spans="1:8" x14ac:dyDescent="0.25">
      <c r="A427" s="1" t="s">
        <v>841</v>
      </c>
      <c r="B427" s="1" t="s">
        <v>86</v>
      </c>
      <c r="C427" s="34" t="s">
        <v>182</v>
      </c>
      <c r="D427" s="1">
        <v>8</v>
      </c>
      <c r="E427" s="1">
        <v>256</v>
      </c>
      <c r="F427" s="1" t="s">
        <v>81</v>
      </c>
      <c r="G427" s="1" t="s">
        <v>50</v>
      </c>
      <c r="H427" s="1" t="s">
        <v>291</v>
      </c>
    </row>
    <row r="428" spans="1:8" x14ac:dyDescent="0.25">
      <c r="A428" s="1" t="s">
        <v>842</v>
      </c>
      <c r="B428" s="1" t="s">
        <v>508</v>
      </c>
      <c r="C428" s="34" t="s">
        <v>843</v>
      </c>
      <c r="D428" s="1">
        <v>4</v>
      </c>
      <c r="E428" s="1">
        <v>128</v>
      </c>
      <c r="F428" s="1" t="s">
        <v>55</v>
      </c>
      <c r="G428" s="1" t="s">
        <v>50</v>
      </c>
      <c r="H428" s="1" t="s">
        <v>844</v>
      </c>
    </row>
    <row r="429" spans="1:8" x14ac:dyDescent="0.25">
      <c r="A429" s="1" t="s">
        <v>845</v>
      </c>
      <c r="B429" s="1" t="s">
        <v>101</v>
      </c>
      <c r="C429" s="34" t="s">
        <v>281</v>
      </c>
      <c r="D429" s="1"/>
      <c r="E429" s="1">
        <v>256</v>
      </c>
      <c r="F429" s="1" t="s">
        <v>55</v>
      </c>
      <c r="G429" s="1" t="s">
        <v>50</v>
      </c>
      <c r="H429" s="1" t="s">
        <v>846</v>
      </c>
    </row>
    <row r="430" spans="1:8" x14ac:dyDescent="0.25">
      <c r="A430" s="1" t="s">
        <v>847</v>
      </c>
      <c r="B430" s="1" t="s">
        <v>62</v>
      </c>
      <c r="C430" s="34" t="s">
        <v>254</v>
      </c>
      <c r="D430" s="1">
        <v>6</v>
      </c>
      <c r="E430" s="1">
        <v>128</v>
      </c>
      <c r="F430" s="1" t="s">
        <v>81</v>
      </c>
      <c r="G430" s="1" t="s">
        <v>50</v>
      </c>
      <c r="H430" s="1" t="s">
        <v>848</v>
      </c>
    </row>
    <row r="431" spans="1:8" x14ac:dyDescent="0.25">
      <c r="A431" s="1" t="s">
        <v>849</v>
      </c>
      <c r="B431" s="1" t="s">
        <v>62</v>
      </c>
      <c r="C431" s="34" t="s">
        <v>850</v>
      </c>
      <c r="D431" s="1">
        <v>6</v>
      </c>
      <c r="E431" s="1">
        <v>128</v>
      </c>
      <c r="F431" s="1" t="s">
        <v>55</v>
      </c>
      <c r="G431" s="1" t="s">
        <v>50</v>
      </c>
      <c r="H431" s="1" t="s">
        <v>84</v>
      </c>
    </row>
    <row r="432" spans="1:8" x14ac:dyDescent="0.25">
      <c r="A432" s="1" t="s">
        <v>851</v>
      </c>
      <c r="B432" s="1" t="s">
        <v>101</v>
      </c>
      <c r="C432" s="34" t="s">
        <v>368</v>
      </c>
      <c r="D432" s="1"/>
      <c r="E432" s="1">
        <v>128</v>
      </c>
      <c r="F432" s="1" t="s">
        <v>124</v>
      </c>
      <c r="G432" s="1" t="s">
        <v>50</v>
      </c>
      <c r="H432" s="1" t="s">
        <v>616</v>
      </c>
    </row>
    <row r="433" spans="1:8" x14ac:dyDescent="0.25">
      <c r="A433" s="1" t="s">
        <v>852</v>
      </c>
      <c r="B433" s="1" t="s">
        <v>101</v>
      </c>
      <c r="C433" s="34" t="s">
        <v>115</v>
      </c>
      <c r="D433" s="1"/>
      <c r="E433" s="1">
        <v>64</v>
      </c>
      <c r="F433" s="1" t="s">
        <v>91</v>
      </c>
      <c r="G433" s="1" t="s">
        <v>50</v>
      </c>
      <c r="H433" s="1" t="s">
        <v>853</v>
      </c>
    </row>
    <row r="434" spans="1:8" x14ac:dyDescent="0.25">
      <c r="A434" s="1" t="s">
        <v>854</v>
      </c>
      <c r="B434" s="1" t="s">
        <v>508</v>
      </c>
      <c r="C434" s="34">
        <v>30</v>
      </c>
      <c r="D434" s="1">
        <v>4</v>
      </c>
      <c r="E434" s="1">
        <v>64</v>
      </c>
      <c r="F434" s="1" t="s">
        <v>78</v>
      </c>
      <c r="G434" s="1" t="s">
        <v>50</v>
      </c>
      <c r="H434" s="1" t="s">
        <v>855</v>
      </c>
    </row>
    <row r="435" spans="1:8" x14ac:dyDescent="0.25">
      <c r="A435" s="1" t="s">
        <v>856</v>
      </c>
      <c r="B435" s="1" t="s">
        <v>53</v>
      </c>
      <c r="C435" s="34" t="s">
        <v>190</v>
      </c>
      <c r="D435" s="1">
        <v>8</v>
      </c>
      <c r="E435" s="1">
        <v>256</v>
      </c>
      <c r="F435" s="1" t="s">
        <v>69</v>
      </c>
      <c r="G435" s="1" t="s">
        <v>50</v>
      </c>
      <c r="H435" s="1" t="s">
        <v>857</v>
      </c>
    </row>
    <row r="436" spans="1:8" x14ac:dyDescent="0.25">
      <c r="A436" s="1" t="s">
        <v>858</v>
      </c>
      <c r="B436" s="1" t="s">
        <v>53</v>
      </c>
      <c r="C436" s="34" t="s">
        <v>322</v>
      </c>
      <c r="D436" s="1"/>
      <c r="E436" s="1">
        <v>512</v>
      </c>
      <c r="F436" s="1" t="s">
        <v>78</v>
      </c>
      <c r="G436" s="1" t="s">
        <v>50</v>
      </c>
      <c r="H436" s="1" t="s">
        <v>818</v>
      </c>
    </row>
    <row r="437" spans="1:8" x14ac:dyDescent="0.25">
      <c r="A437" s="1" t="s">
        <v>859</v>
      </c>
      <c r="B437" s="1" t="s">
        <v>53</v>
      </c>
      <c r="C437" s="34" t="s">
        <v>190</v>
      </c>
      <c r="D437" s="1">
        <v>8</v>
      </c>
      <c r="E437" s="1">
        <v>256</v>
      </c>
      <c r="F437" s="1" t="s">
        <v>81</v>
      </c>
      <c r="G437" s="1" t="s">
        <v>50</v>
      </c>
      <c r="H437" s="1" t="s">
        <v>394</v>
      </c>
    </row>
    <row r="438" spans="1:8" x14ac:dyDescent="0.25">
      <c r="A438" s="1" t="s">
        <v>860</v>
      </c>
      <c r="B438" s="1" t="s">
        <v>508</v>
      </c>
      <c r="C438" s="34" t="s">
        <v>712</v>
      </c>
      <c r="D438" s="1">
        <v>2</v>
      </c>
      <c r="E438" s="1">
        <v>64</v>
      </c>
      <c r="F438" s="1" t="s">
        <v>78</v>
      </c>
      <c r="G438" s="1" t="s">
        <v>50</v>
      </c>
      <c r="H438" s="1" t="s">
        <v>713</v>
      </c>
    </row>
    <row r="439" spans="1:8" x14ac:dyDescent="0.25">
      <c r="A439" s="1" t="s">
        <v>861</v>
      </c>
      <c r="B439" s="1" t="s">
        <v>86</v>
      </c>
      <c r="C439" s="34" t="s">
        <v>330</v>
      </c>
      <c r="D439" s="1">
        <v>4</v>
      </c>
      <c r="E439" s="1">
        <v>128</v>
      </c>
      <c r="F439" s="1" t="s">
        <v>69</v>
      </c>
      <c r="G439" s="1" t="s">
        <v>50</v>
      </c>
      <c r="H439" s="1" t="s">
        <v>331</v>
      </c>
    </row>
    <row r="440" spans="1:8" x14ac:dyDescent="0.25">
      <c r="A440" s="1" t="s">
        <v>862</v>
      </c>
      <c r="B440" s="1" t="s">
        <v>62</v>
      </c>
      <c r="C440" s="34" t="s">
        <v>482</v>
      </c>
      <c r="D440" s="1">
        <v>2</v>
      </c>
      <c r="E440" s="1">
        <v>32</v>
      </c>
      <c r="F440" s="1" t="s">
        <v>81</v>
      </c>
      <c r="G440" s="1" t="s">
        <v>50</v>
      </c>
      <c r="H440" s="1" t="s">
        <v>483</v>
      </c>
    </row>
    <row r="441" spans="1:8" x14ac:dyDescent="0.25">
      <c r="A441" s="1" t="s">
        <v>863</v>
      </c>
      <c r="B441" s="1" t="s">
        <v>53</v>
      </c>
      <c r="C441" s="34" t="s">
        <v>754</v>
      </c>
      <c r="D441" s="1">
        <v>6</v>
      </c>
      <c r="E441" s="1">
        <v>128</v>
      </c>
      <c r="F441" s="1" t="s">
        <v>55</v>
      </c>
      <c r="G441" s="1" t="s">
        <v>50</v>
      </c>
      <c r="H441" s="1" t="s">
        <v>390</v>
      </c>
    </row>
    <row r="442" spans="1:8" x14ac:dyDescent="0.25">
      <c r="A442" s="1" t="s">
        <v>864</v>
      </c>
      <c r="B442" s="1" t="s">
        <v>53</v>
      </c>
      <c r="C442" s="34" t="s">
        <v>322</v>
      </c>
      <c r="D442" s="1"/>
      <c r="E442" s="1">
        <v>256</v>
      </c>
      <c r="F442" s="1" t="s">
        <v>69</v>
      </c>
      <c r="G442" s="1" t="s">
        <v>50</v>
      </c>
      <c r="H442" s="1" t="s">
        <v>633</v>
      </c>
    </row>
    <row r="443" spans="1:8" x14ac:dyDescent="0.25">
      <c r="A443" s="1" t="s">
        <v>865</v>
      </c>
      <c r="B443" s="1" t="s">
        <v>53</v>
      </c>
      <c r="C443" s="34" t="s">
        <v>312</v>
      </c>
      <c r="D443" s="1">
        <v>8</v>
      </c>
      <c r="E443" s="1">
        <v>128</v>
      </c>
      <c r="F443" s="1" t="s">
        <v>327</v>
      </c>
      <c r="G443" s="1" t="s">
        <v>50</v>
      </c>
      <c r="H443" s="1" t="s">
        <v>866</v>
      </c>
    </row>
    <row r="444" spans="1:8" x14ac:dyDescent="0.25">
      <c r="A444" s="1" t="s">
        <v>867</v>
      </c>
      <c r="B444" s="1" t="s">
        <v>62</v>
      </c>
      <c r="C444" s="34" t="s">
        <v>199</v>
      </c>
      <c r="D444" s="1">
        <v>3</v>
      </c>
      <c r="E444" s="1">
        <v>64</v>
      </c>
      <c r="F444" s="1" t="s">
        <v>55</v>
      </c>
      <c r="G444" s="1" t="s">
        <v>50</v>
      </c>
      <c r="H444" s="1" t="s">
        <v>868</v>
      </c>
    </row>
    <row r="445" spans="1:8" x14ac:dyDescent="0.25">
      <c r="A445" s="1" t="s">
        <v>869</v>
      </c>
      <c r="B445" s="1" t="s">
        <v>86</v>
      </c>
      <c r="C445" s="34" t="s">
        <v>250</v>
      </c>
      <c r="D445" s="1">
        <v>3</v>
      </c>
      <c r="E445" s="1">
        <v>32</v>
      </c>
      <c r="F445" s="1" t="s">
        <v>81</v>
      </c>
      <c r="G445" s="1" t="s">
        <v>50</v>
      </c>
      <c r="H445" s="1" t="s">
        <v>434</v>
      </c>
    </row>
    <row r="446" spans="1:8" x14ac:dyDescent="0.25">
      <c r="A446" s="1" t="s">
        <v>870</v>
      </c>
      <c r="B446" s="1" t="s">
        <v>53</v>
      </c>
      <c r="C446" s="34" t="s">
        <v>871</v>
      </c>
      <c r="D446" s="1">
        <v>12</v>
      </c>
      <c r="E446" s="1">
        <v>256</v>
      </c>
      <c r="F446" s="1" t="s">
        <v>872</v>
      </c>
      <c r="G446" s="1" t="s">
        <v>50</v>
      </c>
      <c r="H446" s="1" t="s">
        <v>369</v>
      </c>
    </row>
    <row r="447" spans="1:8" x14ac:dyDescent="0.25">
      <c r="A447" s="1" t="s">
        <v>873</v>
      </c>
      <c r="B447" s="1" t="s">
        <v>62</v>
      </c>
      <c r="C447" s="34" t="s">
        <v>196</v>
      </c>
      <c r="D447" s="1">
        <v>3</v>
      </c>
      <c r="E447" s="1">
        <v>64</v>
      </c>
      <c r="F447" s="1" t="s">
        <v>55</v>
      </c>
      <c r="G447" s="1" t="s">
        <v>50</v>
      </c>
      <c r="H447" s="1" t="s">
        <v>220</v>
      </c>
    </row>
    <row r="448" spans="1:8" x14ac:dyDescent="0.25">
      <c r="A448" s="1" t="s">
        <v>874</v>
      </c>
      <c r="B448" s="1" t="s">
        <v>62</v>
      </c>
      <c r="C448" s="34" t="s">
        <v>875</v>
      </c>
      <c r="D448" s="1"/>
      <c r="E448" s="1">
        <v>16</v>
      </c>
      <c r="F448" s="1" t="s">
        <v>78</v>
      </c>
      <c r="G448" s="1" t="s">
        <v>50</v>
      </c>
      <c r="H448" s="1" t="s">
        <v>876</v>
      </c>
    </row>
    <row r="449" spans="1:8" x14ac:dyDescent="0.25">
      <c r="A449" s="1" t="s">
        <v>877</v>
      </c>
      <c r="B449" s="1" t="s">
        <v>878</v>
      </c>
      <c r="C449" s="34" t="s">
        <v>879</v>
      </c>
      <c r="D449" s="1">
        <v>4</v>
      </c>
      <c r="E449" s="1">
        <v>64</v>
      </c>
      <c r="F449" s="1" t="s">
        <v>78</v>
      </c>
      <c r="G449" s="1" t="s">
        <v>50</v>
      </c>
      <c r="H449" s="1" t="s">
        <v>110</v>
      </c>
    </row>
    <row r="450" spans="1:8" x14ac:dyDescent="0.25">
      <c r="A450" s="1" t="s">
        <v>880</v>
      </c>
      <c r="B450" s="1" t="s">
        <v>86</v>
      </c>
      <c r="C450" s="34" t="s">
        <v>182</v>
      </c>
      <c r="D450" s="1">
        <v>8</v>
      </c>
      <c r="E450" s="1">
        <v>256</v>
      </c>
      <c r="F450" s="1" t="s">
        <v>55</v>
      </c>
      <c r="G450" s="1" t="s">
        <v>50</v>
      </c>
      <c r="H450" s="1" t="s">
        <v>183</v>
      </c>
    </row>
    <row r="451" spans="1:8" x14ac:dyDescent="0.25">
      <c r="A451" s="1" t="s">
        <v>881</v>
      </c>
      <c r="B451" s="1" t="s">
        <v>101</v>
      </c>
      <c r="C451" s="34" t="s">
        <v>102</v>
      </c>
      <c r="D451" s="1"/>
      <c r="E451" s="1">
        <v>512</v>
      </c>
      <c r="F451" s="1" t="s">
        <v>301</v>
      </c>
      <c r="G451" s="1" t="s">
        <v>50</v>
      </c>
      <c r="H451" s="1" t="s">
        <v>513</v>
      </c>
    </row>
    <row r="452" spans="1:8" x14ac:dyDescent="0.25">
      <c r="A452" s="1" t="s">
        <v>882</v>
      </c>
      <c r="B452" s="1" t="s">
        <v>508</v>
      </c>
      <c r="C452" s="34">
        <v>30</v>
      </c>
      <c r="D452" s="1">
        <v>4</v>
      </c>
      <c r="E452" s="1">
        <v>64</v>
      </c>
      <c r="F452" s="1" t="s">
        <v>55</v>
      </c>
      <c r="G452" s="1" t="s">
        <v>50</v>
      </c>
      <c r="H452" s="1" t="s">
        <v>855</v>
      </c>
    </row>
    <row r="453" spans="1:8" x14ac:dyDescent="0.25">
      <c r="A453" s="1" t="s">
        <v>883</v>
      </c>
      <c r="B453" s="1" t="s">
        <v>101</v>
      </c>
      <c r="C453" s="34" t="s">
        <v>102</v>
      </c>
      <c r="D453" s="1"/>
      <c r="E453" s="1">
        <v>512</v>
      </c>
      <c r="F453" s="1" t="s">
        <v>69</v>
      </c>
      <c r="G453" s="1" t="s">
        <v>50</v>
      </c>
      <c r="H453" s="1" t="s">
        <v>884</v>
      </c>
    </row>
    <row r="454" spans="1:8" x14ac:dyDescent="0.25">
      <c r="A454" s="1" t="s">
        <v>885</v>
      </c>
      <c r="B454" s="1" t="s">
        <v>53</v>
      </c>
      <c r="C454" s="34" t="s">
        <v>322</v>
      </c>
      <c r="D454" s="1"/>
      <c r="E454" s="1">
        <v>256</v>
      </c>
      <c r="F454" s="1" t="s">
        <v>69</v>
      </c>
      <c r="G454" s="1" t="s">
        <v>50</v>
      </c>
      <c r="H454" s="1" t="s">
        <v>816</v>
      </c>
    </row>
    <row r="455" spans="1:8" x14ac:dyDescent="0.25">
      <c r="A455" s="1" t="s">
        <v>886</v>
      </c>
      <c r="B455" s="1" t="s">
        <v>53</v>
      </c>
      <c r="C455" s="34" t="s">
        <v>405</v>
      </c>
      <c r="D455" s="1">
        <v>4</v>
      </c>
      <c r="E455" s="1">
        <v>64</v>
      </c>
      <c r="F455" s="1" t="s">
        <v>81</v>
      </c>
      <c r="G455" s="1" t="s">
        <v>50</v>
      </c>
      <c r="H455" s="1" t="s">
        <v>887</v>
      </c>
    </row>
    <row r="456" spans="1:8" x14ac:dyDescent="0.25">
      <c r="A456" s="1" t="s">
        <v>888</v>
      </c>
      <c r="B456" s="1" t="s">
        <v>47</v>
      </c>
      <c r="C456" s="34" t="s">
        <v>889</v>
      </c>
      <c r="D456" s="1">
        <v>6</v>
      </c>
      <c r="E456" s="1">
        <v>128</v>
      </c>
      <c r="F456" s="1" t="s">
        <v>69</v>
      </c>
      <c r="G456" s="1" t="s">
        <v>50</v>
      </c>
      <c r="H456" s="1" t="s">
        <v>890</v>
      </c>
    </row>
    <row r="457" spans="1:8" x14ac:dyDescent="0.25">
      <c r="A457" s="1" t="s">
        <v>891</v>
      </c>
      <c r="B457" s="1" t="s">
        <v>53</v>
      </c>
      <c r="C457" s="34" t="s">
        <v>892</v>
      </c>
      <c r="D457" s="1">
        <v>3</v>
      </c>
      <c r="E457" s="1">
        <v>32</v>
      </c>
      <c r="F457" s="1" t="s">
        <v>78</v>
      </c>
      <c r="G457" s="1" t="s">
        <v>50</v>
      </c>
      <c r="H457" s="1" t="s">
        <v>893</v>
      </c>
    </row>
    <row r="458" spans="1:8" x14ac:dyDescent="0.25">
      <c r="A458" s="1" t="s">
        <v>894</v>
      </c>
      <c r="B458" s="1" t="s">
        <v>53</v>
      </c>
      <c r="C458" s="34" t="s">
        <v>239</v>
      </c>
      <c r="D458" s="1">
        <v>8</v>
      </c>
      <c r="E458" s="1">
        <v>256</v>
      </c>
      <c r="F458" s="1" t="s">
        <v>91</v>
      </c>
      <c r="G458" s="1" t="s">
        <v>50</v>
      </c>
      <c r="H458" s="1" t="s">
        <v>710</v>
      </c>
    </row>
    <row r="459" spans="1:8" x14ac:dyDescent="0.25">
      <c r="A459" s="1" t="s">
        <v>895</v>
      </c>
      <c r="B459" s="1" t="s">
        <v>508</v>
      </c>
      <c r="C459" s="34" t="s">
        <v>896</v>
      </c>
      <c r="D459" s="1">
        <v>3</v>
      </c>
      <c r="E459" s="1">
        <v>64</v>
      </c>
      <c r="F459" s="1" t="s">
        <v>64</v>
      </c>
      <c r="G459" s="1" t="s">
        <v>50</v>
      </c>
      <c r="H459" s="1" t="s">
        <v>434</v>
      </c>
    </row>
    <row r="460" spans="1:8" x14ac:dyDescent="0.25">
      <c r="A460" s="1" t="s">
        <v>897</v>
      </c>
      <c r="B460" s="1" t="s">
        <v>58</v>
      </c>
      <c r="C460" s="34" t="s">
        <v>479</v>
      </c>
      <c r="D460" s="1">
        <v>8</v>
      </c>
      <c r="E460" s="1">
        <v>256</v>
      </c>
      <c r="F460" s="1" t="s">
        <v>305</v>
      </c>
      <c r="G460" s="1" t="s">
        <v>50</v>
      </c>
      <c r="H460" s="1" t="s">
        <v>704</v>
      </c>
    </row>
    <row r="461" spans="1:8" x14ac:dyDescent="0.25">
      <c r="A461" s="1" t="s">
        <v>898</v>
      </c>
      <c r="B461" s="1" t="s">
        <v>53</v>
      </c>
      <c r="C461" s="34" t="s">
        <v>312</v>
      </c>
      <c r="D461" s="1"/>
      <c r="E461" s="1">
        <v>256</v>
      </c>
      <c r="F461" s="1" t="s">
        <v>305</v>
      </c>
      <c r="G461" s="1" t="s">
        <v>50</v>
      </c>
      <c r="H461" s="1" t="s">
        <v>75</v>
      </c>
    </row>
    <row r="462" spans="1:8" x14ac:dyDescent="0.25">
      <c r="A462" s="1" t="s">
        <v>899</v>
      </c>
      <c r="B462" s="1" t="s">
        <v>62</v>
      </c>
      <c r="C462" s="34" t="s">
        <v>683</v>
      </c>
      <c r="D462" s="1">
        <v>12</v>
      </c>
      <c r="E462" s="1">
        <v>256</v>
      </c>
      <c r="F462" s="1" t="s">
        <v>78</v>
      </c>
      <c r="G462" s="1" t="s">
        <v>50</v>
      </c>
      <c r="H462" s="1" t="s">
        <v>900</v>
      </c>
    </row>
    <row r="463" spans="1:8" x14ac:dyDescent="0.25">
      <c r="A463" s="1" t="s">
        <v>901</v>
      </c>
      <c r="B463" s="1" t="s">
        <v>53</v>
      </c>
      <c r="C463" s="34" t="s">
        <v>322</v>
      </c>
      <c r="D463" s="1"/>
      <c r="E463" s="1">
        <v>512</v>
      </c>
      <c r="F463" s="1" t="s">
        <v>301</v>
      </c>
      <c r="G463" s="1" t="s">
        <v>50</v>
      </c>
      <c r="H463" s="1" t="s">
        <v>609</v>
      </c>
    </row>
    <row r="464" spans="1:8" x14ac:dyDescent="0.25">
      <c r="A464" s="1" t="s">
        <v>902</v>
      </c>
      <c r="B464" s="1" t="s">
        <v>101</v>
      </c>
      <c r="C464" s="34" t="s">
        <v>461</v>
      </c>
      <c r="D464" s="1"/>
      <c r="E464" s="1">
        <v>64</v>
      </c>
      <c r="F464" s="1" t="s">
        <v>327</v>
      </c>
      <c r="G464" s="1" t="s">
        <v>50</v>
      </c>
      <c r="H464" s="1" t="s">
        <v>462</v>
      </c>
    </row>
    <row r="465" spans="1:8" x14ac:dyDescent="0.25">
      <c r="A465" s="1" t="s">
        <v>903</v>
      </c>
      <c r="B465" s="1" t="s">
        <v>58</v>
      </c>
      <c r="C465" s="34" t="s">
        <v>222</v>
      </c>
      <c r="D465" s="1">
        <v>8</v>
      </c>
      <c r="E465" s="1">
        <v>128</v>
      </c>
      <c r="F465" s="1" t="s">
        <v>78</v>
      </c>
      <c r="G465" s="1" t="s">
        <v>50</v>
      </c>
      <c r="H465" s="1" t="s">
        <v>232</v>
      </c>
    </row>
    <row r="466" spans="1:8" x14ac:dyDescent="0.25">
      <c r="A466" s="1" t="s">
        <v>904</v>
      </c>
      <c r="B466" s="1" t="s">
        <v>53</v>
      </c>
      <c r="C466" s="34" t="s">
        <v>322</v>
      </c>
      <c r="D466" s="1"/>
      <c r="E466" s="1">
        <v>128</v>
      </c>
      <c r="F466" s="1" t="s">
        <v>69</v>
      </c>
      <c r="G466" s="1" t="s">
        <v>50</v>
      </c>
      <c r="H466" s="1" t="s">
        <v>423</v>
      </c>
    </row>
    <row r="467" spans="1:8" x14ac:dyDescent="0.25">
      <c r="A467" s="1" t="s">
        <v>905</v>
      </c>
      <c r="B467" s="1" t="s">
        <v>53</v>
      </c>
      <c r="C467" s="34" t="s">
        <v>389</v>
      </c>
      <c r="D467" s="1">
        <v>8</v>
      </c>
      <c r="E467" s="1">
        <v>256</v>
      </c>
      <c r="F467" s="1" t="s">
        <v>64</v>
      </c>
      <c r="G467" s="1" t="s">
        <v>50</v>
      </c>
      <c r="H467" s="1" t="s">
        <v>390</v>
      </c>
    </row>
    <row r="468" spans="1:8" x14ac:dyDescent="0.25">
      <c r="A468" s="1" t="s">
        <v>906</v>
      </c>
      <c r="B468" s="1" t="s">
        <v>101</v>
      </c>
      <c r="C468" s="34" t="s">
        <v>461</v>
      </c>
      <c r="D468" s="1"/>
      <c r="E468" s="1">
        <v>64</v>
      </c>
      <c r="F468" s="1" t="s">
        <v>69</v>
      </c>
      <c r="G468" s="1" t="s">
        <v>50</v>
      </c>
      <c r="H468" s="1" t="s">
        <v>907</v>
      </c>
    </row>
    <row r="469" spans="1:8" x14ac:dyDescent="0.25">
      <c r="A469" s="1" t="s">
        <v>908</v>
      </c>
      <c r="B469" s="1" t="s">
        <v>270</v>
      </c>
      <c r="C469" s="34" t="s">
        <v>271</v>
      </c>
      <c r="D469" s="1">
        <v>8</v>
      </c>
      <c r="E469" s="1">
        <v>128</v>
      </c>
      <c r="F469" s="1" t="s">
        <v>78</v>
      </c>
      <c r="G469" s="1" t="s">
        <v>50</v>
      </c>
      <c r="H469" s="1" t="s">
        <v>909</v>
      </c>
    </row>
    <row r="470" spans="1:8" x14ac:dyDescent="0.25">
      <c r="A470" s="1" t="s">
        <v>910</v>
      </c>
      <c r="B470" s="1" t="s">
        <v>270</v>
      </c>
      <c r="C470" s="34" t="s">
        <v>911</v>
      </c>
      <c r="D470" s="1">
        <v>4</v>
      </c>
      <c r="E470" s="1">
        <v>64</v>
      </c>
      <c r="F470" s="1" t="s">
        <v>301</v>
      </c>
      <c r="G470" s="1" t="s">
        <v>50</v>
      </c>
      <c r="H470" s="1" t="s">
        <v>462</v>
      </c>
    </row>
    <row r="471" spans="1:8" x14ac:dyDescent="0.25">
      <c r="A471" s="1" t="s">
        <v>912</v>
      </c>
      <c r="B471" s="1" t="s">
        <v>53</v>
      </c>
      <c r="C471" s="34" t="s">
        <v>913</v>
      </c>
      <c r="D471" s="1"/>
      <c r="E471" s="1">
        <v>256</v>
      </c>
      <c r="F471" s="1" t="s">
        <v>301</v>
      </c>
      <c r="G471" s="1" t="s">
        <v>50</v>
      </c>
      <c r="H471" s="1" t="s">
        <v>914</v>
      </c>
    </row>
    <row r="472" spans="1:8" x14ac:dyDescent="0.25">
      <c r="A472" s="1" t="s">
        <v>915</v>
      </c>
      <c r="B472" s="1" t="s">
        <v>62</v>
      </c>
      <c r="C472" s="34" t="s">
        <v>83</v>
      </c>
      <c r="D472" s="1">
        <v>8</v>
      </c>
      <c r="E472" s="1">
        <v>128</v>
      </c>
      <c r="F472" s="1" t="s">
        <v>78</v>
      </c>
      <c r="G472" s="1" t="s">
        <v>50</v>
      </c>
      <c r="H472" s="1" t="s">
        <v>232</v>
      </c>
    </row>
    <row r="473" spans="1:8" x14ac:dyDescent="0.25">
      <c r="A473" s="1" t="s">
        <v>916</v>
      </c>
      <c r="B473" s="1" t="s">
        <v>385</v>
      </c>
      <c r="C473" s="34" t="s">
        <v>917</v>
      </c>
      <c r="D473" s="1"/>
      <c r="E473" s="1">
        <v>32</v>
      </c>
      <c r="F473" s="1" t="s">
        <v>55</v>
      </c>
      <c r="G473" s="1" t="s">
        <v>50</v>
      </c>
      <c r="H473" s="1" t="s">
        <v>918</v>
      </c>
    </row>
    <row r="474" spans="1:8" x14ac:dyDescent="0.25">
      <c r="A474" s="1" t="s">
        <v>919</v>
      </c>
      <c r="B474" s="1" t="s">
        <v>53</v>
      </c>
      <c r="C474" s="34" t="s">
        <v>322</v>
      </c>
      <c r="D474" s="1"/>
      <c r="E474" s="1">
        <v>128</v>
      </c>
      <c r="F474" s="1" t="s">
        <v>301</v>
      </c>
      <c r="G474" s="1" t="s">
        <v>50</v>
      </c>
      <c r="H474" s="1" t="s">
        <v>920</v>
      </c>
    </row>
    <row r="475" spans="1:8" x14ac:dyDescent="0.25">
      <c r="A475" s="1" t="s">
        <v>921</v>
      </c>
      <c r="B475" s="1" t="s">
        <v>86</v>
      </c>
      <c r="C475" s="34" t="s">
        <v>182</v>
      </c>
      <c r="D475" s="1">
        <v>8</v>
      </c>
      <c r="E475" s="1">
        <v>256</v>
      </c>
      <c r="F475" s="1" t="s">
        <v>55</v>
      </c>
      <c r="G475" s="1" t="s">
        <v>50</v>
      </c>
      <c r="H475" s="1" t="s">
        <v>922</v>
      </c>
    </row>
    <row r="476" spans="1:8" x14ac:dyDescent="0.25">
      <c r="A476" s="1" t="s">
        <v>923</v>
      </c>
      <c r="B476" s="1" t="s">
        <v>53</v>
      </c>
      <c r="C476" s="34" t="s">
        <v>322</v>
      </c>
      <c r="D476" s="1"/>
      <c r="E476" s="1">
        <v>256</v>
      </c>
      <c r="F476" s="1" t="s">
        <v>69</v>
      </c>
      <c r="G476" s="1" t="s">
        <v>50</v>
      </c>
      <c r="H476" s="1" t="s">
        <v>924</v>
      </c>
    </row>
    <row r="477" spans="1:8" x14ac:dyDescent="0.25">
      <c r="A477" s="1" t="s">
        <v>925</v>
      </c>
      <c r="B477" s="1" t="s">
        <v>508</v>
      </c>
      <c r="C477" s="34">
        <v>405</v>
      </c>
      <c r="D477" s="1">
        <v>2</v>
      </c>
      <c r="E477" s="1">
        <v>32</v>
      </c>
      <c r="F477" s="1" t="s">
        <v>64</v>
      </c>
      <c r="G477" s="1" t="s">
        <v>50</v>
      </c>
      <c r="H477" s="1" t="s">
        <v>766</v>
      </c>
    </row>
    <row r="478" spans="1:8" x14ac:dyDescent="0.25">
      <c r="A478" s="1" t="s">
        <v>926</v>
      </c>
      <c r="B478" s="1" t="s">
        <v>62</v>
      </c>
      <c r="C478" s="34" t="s">
        <v>927</v>
      </c>
      <c r="D478" s="1">
        <v>6</v>
      </c>
      <c r="E478" s="1">
        <v>128</v>
      </c>
      <c r="F478" s="1" t="s">
        <v>872</v>
      </c>
      <c r="G478" s="1" t="s">
        <v>50</v>
      </c>
      <c r="H478" s="1" t="s">
        <v>928</v>
      </c>
    </row>
    <row r="479" spans="1:8" x14ac:dyDescent="0.25">
      <c r="A479" s="1" t="s">
        <v>929</v>
      </c>
      <c r="B479" s="1" t="s">
        <v>53</v>
      </c>
      <c r="C479" s="34" t="s">
        <v>823</v>
      </c>
      <c r="D479" s="1">
        <v>12</v>
      </c>
      <c r="E479" s="1">
        <v>512</v>
      </c>
      <c r="F479" s="1" t="s">
        <v>78</v>
      </c>
      <c r="G479" s="1" t="s">
        <v>50</v>
      </c>
      <c r="H479" s="1" t="s">
        <v>930</v>
      </c>
    </row>
    <row r="480" spans="1:8" x14ac:dyDescent="0.25">
      <c r="A480" s="1" t="s">
        <v>931</v>
      </c>
      <c r="B480" s="1" t="s">
        <v>53</v>
      </c>
      <c r="C480" s="34" t="s">
        <v>389</v>
      </c>
      <c r="D480" s="1"/>
      <c r="E480" s="1">
        <v>256</v>
      </c>
      <c r="F480" s="1" t="s">
        <v>78</v>
      </c>
      <c r="G480" s="1" t="s">
        <v>50</v>
      </c>
      <c r="H480" s="1" t="s">
        <v>244</v>
      </c>
    </row>
    <row r="481" spans="1:8" x14ac:dyDescent="0.25">
      <c r="A481" s="1" t="s">
        <v>932</v>
      </c>
      <c r="B481" s="1" t="s">
        <v>270</v>
      </c>
      <c r="C481" s="34" t="s">
        <v>933</v>
      </c>
      <c r="D481" s="1">
        <v>8</v>
      </c>
      <c r="E481" s="1">
        <v>128</v>
      </c>
      <c r="F481" s="1" t="s">
        <v>78</v>
      </c>
      <c r="G481" s="1" t="s">
        <v>50</v>
      </c>
      <c r="H481" s="1" t="s">
        <v>244</v>
      </c>
    </row>
    <row r="482" spans="1:8" x14ac:dyDescent="0.25">
      <c r="A482" s="1" t="s">
        <v>934</v>
      </c>
      <c r="B482" s="1" t="s">
        <v>101</v>
      </c>
      <c r="C482" s="34" t="s">
        <v>368</v>
      </c>
      <c r="D482" s="1"/>
      <c r="E482" s="1">
        <v>128</v>
      </c>
      <c r="F482" s="1" t="s">
        <v>55</v>
      </c>
      <c r="G482" s="1" t="s">
        <v>50</v>
      </c>
      <c r="H482" s="1" t="s">
        <v>348</v>
      </c>
    </row>
    <row r="483" spans="1:8" x14ac:dyDescent="0.25">
      <c r="A483" s="1" t="s">
        <v>935</v>
      </c>
      <c r="B483" s="1" t="s">
        <v>101</v>
      </c>
      <c r="C483" s="34" t="s">
        <v>461</v>
      </c>
      <c r="D483" s="1"/>
      <c r="E483" s="1">
        <v>128</v>
      </c>
      <c r="F483" s="1" t="s">
        <v>327</v>
      </c>
      <c r="G483" s="1" t="s">
        <v>50</v>
      </c>
      <c r="H483" s="1" t="s">
        <v>936</v>
      </c>
    </row>
    <row r="484" spans="1:8" x14ac:dyDescent="0.25">
      <c r="A484" s="1" t="s">
        <v>937</v>
      </c>
      <c r="B484" s="1" t="s">
        <v>86</v>
      </c>
      <c r="C484" s="34" t="s">
        <v>262</v>
      </c>
      <c r="D484" s="1">
        <v>8</v>
      </c>
      <c r="E484" s="1">
        <v>256</v>
      </c>
      <c r="F484" s="1" t="s">
        <v>55</v>
      </c>
      <c r="G484" s="1" t="s">
        <v>50</v>
      </c>
      <c r="H484" s="1" t="s">
        <v>641</v>
      </c>
    </row>
    <row r="485" spans="1:8" x14ac:dyDescent="0.25">
      <c r="A485" s="1" t="s">
        <v>938</v>
      </c>
      <c r="B485" s="1" t="s">
        <v>270</v>
      </c>
      <c r="C485" s="34" t="s">
        <v>927</v>
      </c>
      <c r="D485" s="1">
        <v>12</v>
      </c>
      <c r="E485" s="1">
        <v>256</v>
      </c>
      <c r="F485" s="1" t="s">
        <v>78</v>
      </c>
      <c r="G485" s="1" t="s">
        <v>50</v>
      </c>
      <c r="H485" s="1" t="s">
        <v>939</v>
      </c>
    </row>
    <row r="486" spans="1:8" x14ac:dyDescent="0.25">
      <c r="A486" s="1" t="s">
        <v>940</v>
      </c>
      <c r="B486" s="1" t="s">
        <v>53</v>
      </c>
      <c r="C486" s="34" t="s">
        <v>312</v>
      </c>
      <c r="D486" s="1">
        <v>8</v>
      </c>
      <c r="E486" s="1">
        <v>128</v>
      </c>
      <c r="F486" s="1" t="s">
        <v>78</v>
      </c>
      <c r="G486" s="1" t="s">
        <v>50</v>
      </c>
      <c r="H486" s="1" t="s">
        <v>941</v>
      </c>
    </row>
    <row r="487" spans="1:8" x14ac:dyDescent="0.25">
      <c r="A487" s="1" t="s">
        <v>942</v>
      </c>
      <c r="B487" s="1" t="s">
        <v>101</v>
      </c>
      <c r="C487" s="34" t="s">
        <v>102</v>
      </c>
      <c r="D487" s="1"/>
      <c r="E487" s="1">
        <v>512</v>
      </c>
      <c r="F487" s="1" t="s">
        <v>301</v>
      </c>
      <c r="G487" s="1" t="s">
        <v>50</v>
      </c>
      <c r="H487" s="1" t="s">
        <v>664</v>
      </c>
    </row>
    <row r="488" spans="1:8" x14ac:dyDescent="0.25">
      <c r="A488" s="1" t="s">
        <v>943</v>
      </c>
      <c r="B488" s="1" t="s">
        <v>101</v>
      </c>
      <c r="C488" s="34" t="s">
        <v>368</v>
      </c>
      <c r="D488" s="1"/>
      <c r="E488" s="1">
        <v>128</v>
      </c>
      <c r="F488" s="1" t="s">
        <v>81</v>
      </c>
      <c r="G488" s="1" t="s">
        <v>50</v>
      </c>
      <c r="H488" s="1" t="s">
        <v>369</v>
      </c>
    </row>
    <row r="489" spans="1:8" x14ac:dyDescent="0.25">
      <c r="A489" s="1" t="s">
        <v>944</v>
      </c>
      <c r="B489" s="1" t="s">
        <v>62</v>
      </c>
      <c r="C489" s="34" t="s">
        <v>199</v>
      </c>
      <c r="D489" s="1">
        <v>3</v>
      </c>
      <c r="E489" s="1">
        <v>64</v>
      </c>
      <c r="F489" s="1" t="s">
        <v>91</v>
      </c>
      <c r="G489" s="1" t="s">
        <v>50</v>
      </c>
      <c r="H489" s="1" t="s">
        <v>173</v>
      </c>
    </row>
    <row r="490" spans="1:8" x14ac:dyDescent="0.25">
      <c r="A490" s="1" t="s">
        <v>945</v>
      </c>
      <c r="B490" s="1" t="s">
        <v>53</v>
      </c>
      <c r="C490" s="34" t="s">
        <v>645</v>
      </c>
      <c r="D490" s="1">
        <v>4</v>
      </c>
      <c r="E490" s="1">
        <v>128</v>
      </c>
      <c r="F490" s="1" t="s">
        <v>78</v>
      </c>
      <c r="G490" s="1" t="s">
        <v>50</v>
      </c>
      <c r="H490" s="1" t="s">
        <v>946</v>
      </c>
    </row>
    <row r="491" spans="1:8" x14ac:dyDescent="0.25">
      <c r="A491" s="1" t="s">
        <v>947</v>
      </c>
      <c r="B491" s="1" t="s">
        <v>47</v>
      </c>
      <c r="C491" s="34">
        <v>9</v>
      </c>
      <c r="D491" s="1">
        <v>4</v>
      </c>
      <c r="E491" s="1">
        <v>128</v>
      </c>
      <c r="F491" s="1" t="s">
        <v>78</v>
      </c>
      <c r="G491" s="1" t="s">
        <v>50</v>
      </c>
      <c r="H491" s="1" t="s">
        <v>237</v>
      </c>
    </row>
    <row r="492" spans="1:8" x14ac:dyDescent="0.25">
      <c r="A492" s="1" t="s">
        <v>948</v>
      </c>
      <c r="B492" s="1" t="s">
        <v>101</v>
      </c>
      <c r="C492" s="34" t="s">
        <v>281</v>
      </c>
      <c r="D492" s="1"/>
      <c r="E492" s="1">
        <v>256</v>
      </c>
      <c r="F492" s="1" t="s">
        <v>327</v>
      </c>
      <c r="G492" s="1" t="s">
        <v>50</v>
      </c>
      <c r="H492" s="1" t="s">
        <v>282</v>
      </c>
    </row>
    <row r="493" spans="1:8" x14ac:dyDescent="0.25">
      <c r="A493" s="1" t="s">
        <v>949</v>
      </c>
      <c r="B493" s="1" t="s">
        <v>625</v>
      </c>
      <c r="C493" s="34" t="s">
        <v>666</v>
      </c>
      <c r="D493" s="1">
        <v>8</v>
      </c>
      <c r="E493" s="1">
        <v>128</v>
      </c>
      <c r="F493" s="1" t="s">
        <v>69</v>
      </c>
      <c r="G493" s="1" t="s">
        <v>50</v>
      </c>
      <c r="H493" s="1" t="s">
        <v>950</v>
      </c>
    </row>
    <row r="494" spans="1:8" x14ac:dyDescent="0.25">
      <c r="A494" s="1" t="s">
        <v>951</v>
      </c>
      <c r="B494" s="1" t="s">
        <v>101</v>
      </c>
      <c r="C494" s="34" t="s">
        <v>368</v>
      </c>
      <c r="D494" s="1"/>
      <c r="E494" s="1">
        <v>256</v>
      </c>
      <c r="F494" s="1" t="s">
        <v>55</v>
      </c>
      <c r="G494" s="1" t="s">
        <v>50</v>
      </c>
      <c r="H494" s="1" t="s">
        <v>439</v>
      </c>
    </row>
    <row r="495" spans="1:8" x14ac:dyDescent="0.25">
      <c r="A495" s="1" t="s">
        <v>952</v>
      </c>
      <c r="B495" s="1" t="s">
        <v>53</v>
      </c>
      <c r="C495" s="34" t="s">
        <v>322</v>
      </c>
      <c r="D495" s="1"/>
      <c r="E495" s="1">
        <v>256</v>
      </c>
      <c r="F495" s="1" t="s">
        <v>301</v>
      </c>
      <c r="G495" s="1" t="s">
        <v>50</v>
      </c>
      <c r="H495" s="1" t="s">
        <v>953</v>
      </c>
    </row>
    <row r="496" spans="1:8" x14ac:dyDescent="0.25">
      <c r="A496" s="1" t="s">
        <v>954</v>
      </c>
      <c r="B496" s="1" t="s">
        <v>62</v>
      </c>
      <c r="C496" s="34" t="s">
        <v>83</v>
      </c>
      <c r="D496" s="1">
        <v>6</v>
      </c>
      <c r="E496" s="1">
        <v>128</v>
      </c>
      <c r="F496" s="1" t="s">
        <v>78</v>
      </c>
      <c r="G496" s="1" t="s">
        <v>50</v>
      </c>
      <c r="H496" s="1" t="s">
        <v>649</v>
      </c>
    </row>
    <row r="497" spans="1:8" x14ac:dyDescent="0.25">
      <c r="A497" s="1" t="s">
        <v>955</v>
      </c>
      <c r="B497" s="1" t="s">
        <v>53</v>
      </c>
      <c r="C497" s="34" t="s">
        <v>239</v>
      </c>
      <c r="D497" s="1">
        <v>6</v>
      </c>
      <c r="E497" s="1">
        <v>128</v>
      </c>
      <c r="F497" s="1" t="s">
        <v>81</v>
      </c>
      <c r="G497" s="1" t="s">
        <v>50</v>
      </c>
      <c r="H497" s="1" t="s">
        <v>956</v>
      </c>
    </row>
    <row r="498" spans="1:8" x14ac:dyDescent="0.25">
      <c r="A498" s="1" t="s">
        <v>957</v>
      </c>
      <c r="B498" s="1" t="s">
        <v>101</v>
      </c>
      <c r="C498" s="34" t="s">
        <v>281</v>
      </c>
      <c r="D498" s="1"/>
      <c r="E498" s="1">
        <v>256</v>
      </c>
      <c r="F498" s="1" t="s">
        <v>301</v>
      </c>
      <c r="G498" s="1" t="s">
        <v>50</v>
      </c>
      <c r="H498" s="1" t="s">
        <v>731</v>
      </c>
    </row>
    <row r="499" spans="1:8" x14ac:dyDescent="0.25">
      <c r="A499" s="1" t="s">
        <v>958</v>
      </c>
      <c r="B499" s="1" t="s">
        <v>496</v>
      </c>
      <c r="C499" s="34" t="s">
        <v>959</v>
      </c>
      <c r="D499" s="1">
        <v>6</v>
      </c>
      <c r="E499" s="1">
        <v>128</v>
      </c>
      <c r="F499" s="1" t="s">
        <v>55</v>
      </c>
      <c r="G499" s="1" t="s">
        <v>50</v>
      </c>
      <c r="H499" s="1" t="s">
        <v>960</v>
      </c>
    </row>
    <row r="500" spans="1:8" x14ac:dyDescent="0.25">
      <c r="A500" s="1" t="s">
        <v>961</v>
      </c>
      <c r="B500" s="1" t="s">
        <v>101</v>
      </c>
      <c r="C500" s="34" t="s">
        <v>281</v>
      </c>
      <c r="D500" s="1"/>
      <c r="E500" s="1">
        <v>64</v>
      </c>
      <c r="F500" s="1" t="s">
        <v>55</v>
      </c>
      <c r="G500" s="1" t="s">
        <v>50</v>
      </c>
      <c r="H500" s="1" t="s">
        <v>962</v>
      </c>
    </row>
    <row r="501" spans="1:8" x14ac:dyDescent="0.25">
      <c r="A501" s="1" t="s">
        <v>963</v>
      </c>
      <c r="B501" s="1" t="s">
        <v>101</v>
      </c>
      <c r="C501" s="34" t="s">
        <v>964</v>
      </c>
      <c r="D501" s="1"/>
      <c r="E501" s="1">
        <v>32</v>
      </c>
      <c r="F501" s="1" t="s">
        <v>78</v>
      </c>
      <c r="G501" s="1" t="s">
        <v>50</v>
      </c>
      <c r="H501" s="1" t="s">
        <v>159</v>
      </c>
    </row>
    <row r="502" spans="1:8" x14ac:dyDescent="0.25">
      <c r="A502" s="1" t="s">
        <v>965</v>
      </c>
      <c r="B502" s="1" t="s">
        <v>62</v>
      </c>
      <c r="C502" s="34" t="s">
        <v>83</v>
      </c>
      <c r="D502" s="1">
        <v>8</v>
      </c>
      <c r="E502" s="1">
        <v>128</v>
      </c>
      <c r="F502" s="1" t="s">
        <v>55</v>
      </c>
      <c r="G502" s="1" t="s">
        <v>50</v>
      </c>
      <c r="H502" s="1" t="s">
        <v>966</v>
      </c>
    </row>
    <row r="503" spans="1:8" x14ac:dyDescent="0.25">
      <c r="A503" s="1" t="s">
        <v>967</v>
      </c>
      <c r="B503" s="1" t="s">
        <v>62</v>
      </c>
      <c r="C503" s="34">
        <v>13</v>
      </c>
      <c r="D503" s="1">
        <v>8</v>
      </c>
      <c r="E503" s="1">
        <v>256</v>
      </c>
      <c r="F503" s="1" t="s">
        <v>81</v>
      </c>
      <c r="G503" s="1" t="s">
        <v>50</v>
      </c>
      <c r="H503" s="1" t="s">
        <v>968</v>
      </c>
    </row>
    <row r="504" spans="1:8" x14ac:dyDescent="0.25">
      <c r="A504" s="1" t="s">
        <v>969</v>
      </c>
      <c r="B504" s="1" t="s">
        <v>62</v>
      </c>
      <c r="C504" s="34" t="s">
        <v>109</v>
      </c>
      <c r="D504" s="1">
        <v>3</v>
      </c>
      <c r="E504" s="1">
        <v>64</v>
      </c>
      <c r="F504" s="1" t="s">
        <v>81</v>
      </c>
      <c r="G504" s="1" t="s">
        <v>50</v>
      </c>
      <c r="H504" s="1" t="s">
        <v>970</v>
      </c>
    </row>
    <row r="505" spans="1:8" x14ac:dyDescent="0.25">
      <c r="A505" s="1" t="s">
        <v>971</v>
      </c>
      <c r="B505" s="1" t="s">
        <v>270</v>
      </c>
      <c r="C505" s="34" t="s">
        <v>972</v>
      </c>
      <c r="D505" s="1">
        <v>12</v>
      </c>
      <c r="E505" s="1">
        <v>256</v>
      </c>
      <c r="F505" s="1" t="s">
        <v>55</v>
      </c>
      <c r="G505" s="1" t="s">
        <v>50</v>
      </c>
      <c r="H505" s="1" t="s">
        <v>165</v>
      </c>
    </row>
    <row r="506" spans="1:8" x14ac:dyDescent="0.25">
      <c r="A506" s="1" t="s">
        <v>973</v>
      </c>
      <c r="B506" s="1" t="s">
        <v>101</v>
      </c>
      <c r="C506" s="34" t="s">
        <v>281</v>
      </c>
      <c r="D506" s="1"/>
      <c r="E506" s="1">
        <v>64</v>
      </c>
      <c r="F506" s="1" t="s">
        <v>327</v>
      </c>
      <c r="G506" s="1" t="s">
        <v>50</v>
      </c>
      <c r="H506" s="1" t="s">
        <v>348</v>
      </c>
    </row>
    <row r="507" spans="1:8" x14ac:dyDescent="0.25">
      <c r="A507" s="1" t="s">
        <v>974</v>
      </c>
      <c r="B507" s="1" t="s">
        <v>101</v>
      </c>
      <c r="C507" s="34" t="s">
        <v>102</v>
      </c>
      <c r="D507" s="1"/>
      <c r="E507" s="1">
        <v>128</v>
      </c>
      <c r="F507" s="1" t="s">
        <v>49</v>
      </c>
      <c r="G507" s="1" t="s">
        <v>50</v>
      </c>
      <c r="H507" s="1" t="s">
        <v>307</v>
      </c>
    </row>
    <row r="508" spans="1:8" x14ac:dyDescent="0.25">
      <c r="A508" s="1" t="s">
        <v>975</v>
      </c>
      <c r="B508" s="1" t="s">
        <v>101</v>
      </c>
      <c r="C508" s="34" t="s">
        <v>791</v>
      </c>
      <c r="D508" s="1"/>
      <c r="E508" s="1">
        <v>64</v>
      </c>
      <c r="F508" s="1" t="s">
        <v>91</v>
      </c>
      <c r="G508" s="1" t="s">
        <v>50</v>
      </c>
      <c r="H508" s="1" t="s">
        <v>498</v>
      </c>
    </row>
    <row r="509" spans="1:8" x14ac:dyDescent="0.25">
      <c r="A509" s="1" t="s">
        <v>976</v>
      </c>
      <c r="B509" s="1" t="s">
        <v>53</v>
      </c>
      <c r="C509" s="34" t="s">
        <v>754</v>
      </c>
      <c r="D509" s="1">
        <v>12</v>
      </c>
      <c r="E509" s="1">
        <v>128</v>
      </c>
      <c r="F509" s="1" t="s">
        <v>78</v>
      </c>
      <c r="G509" s="1" t="s">
        <v>50</v>
      </c>
      <c r="H509" s="1" t="s">
        <v>977</v>
      </c>
    </row>
    <row r="510" spans="1:8" x14ac:dyDescent="0.25">
      <c r="A510" s="1" t="s">
        <v>978</v>
      </c>
      <c r="B510" s="1" t="s">
        <v>62</v>
      </c>
      <c r="C510" s="34" t="s">
        <v>199</v>
      </c>
      <c r="D510" s="1">
        <v>3</v>
      </c>
      <c r="E510" s="1">
        <v>64</v>
      </c>
      <c r="F510" s="1" t="s">
        <v>91</v>
      </c>
      <c r="G510" s="1" t="s">
        <v>50</v>
      </c>
      <c r="H510" s="1" t="s">
        <v>979</v>
      </c>
    </row>
    <row r="511" spans="1:8" x14ac:dyDescent="0.25">
      <c r="A511" s="1" t="s">
        <v>2413</v>
      </c>
      <c r="B511" s="1" t="s">
        <v>522</v>
      </c>
      <c r="C511" s="34" t="s">
        <v>2414</v>
      </c>
      <c r="D511" s="1">
        <v>3</v>
      </c>
      <c r="E511" s="1">
        <v>32</v>
      </c>
      <c r="F511" s="1" t="s">
        <v>78</v>
      </c>
      <c r="G511" s="1" t="s">
        <v>50</v>
      </c>
      <c r="H511" s="1" t="s">
        <v>2415</v>
      </c>
    </row>
    <row r="512" spans="1:8" x14ac:dyDescent="0.25">
      <c r="A512" s="1" t="s">
        <v>983</v>
      </c>
      <c r="B512" s="1" t="s">
        <v>53</v>
      </c>
      <c r="C512" s="34" t="s">
        <v>239</v>
      </c>
      <c r="D512" s="1">
        <v>8</v>
      </c>
      <c r="E512" s="1">
        <v>256</v>
      </c>
      <c r="F512" s="1" t="s">
        <v>301</v>
      </c>
      <c r="G512" s="1" t="s">
        <v>50</v>
      </c>
      <c r="H512" s="1" t="s">
        <v>710</v>
      </c>
    </row>
    <row r="513" spans="1:8" x14ac:dyDescent="0.25">
      <c r="A513" s="1" t="s">
        <v>984</v>
      </c>
      <c r="B513" s="1" t="s">
        <v>62</v>
      </c>
      <c r="C513" s="34" t="s">
        <v>622</v>
      </c>
      <c r="D513" s="1">
        <v>8</v>
      </c>
      <c r="E513" s="1">
        <v>256</v>
      </c>
      <c r="F513" s="1" t="s">
        <v>55</v>
      </c>
      <c r="G513" s="1" t="s">
        <v>50</v>
      </c>
      <c r="H513" s="1" t="s">
        <v>985</v>
      </c>
    </row>
    <row r="514" spans="1:8" x14ac:dyDescent="0.25">
      <c r="A514" s="1" t="s">
        <v>986</v>
      </c>
      <c r="B514" s="1" t="s">
        <v>554</v>
      </c>
      <c r="C514" s="34" t="s">
        <v>987</v>
      </c>
      <c r="D514" s="1"/>
      <c r="E514" s="1"/>
      <c r="F514" s="1" t="s">
        <v>78</v>
      </c>
      <c r="G514" s="1" t="s">
        <v>306</v>
      </c>
      <c r="H514" s="1" t="s">
        <v>988</v>
      </c>
    </row>
    <row r="515" spans="1:8" x14ac:dyDescent="0.25">
      <c r="A515" s="1" t="s">
        <v>989</v>
      </c>
      <c r="B515" s="1" t="s">
        <v>101</v>
      </c>
      <c r="C515" s="34" t="s">
        <v>297</v>
      </c>
      <c r="D515" s="1"/>
      <c r="E515" s="1">
        <v>64</v>
      </c>
      <c r="F515" s="1" t="s">
        <v>81</v>
      </c>
      <c r="G515" s="1" t="s">
        <v>50</v>
      </c>
      <c r="H515" s="1" t="s">
        <v>990</v>
      </c>
    </row>
    <row r="516" spans="1:8" x14ac:dyDescent="0.25">
      <c r="A516" s="1" t="s">
        <v>991</v>
      </c>
      <c r="B516" s="1" t="s">
        <v>47</v>
      </c>
      <c r="C516" s="34" t="s">
        <v>992</v>
      </c>
      <c r="D516" s="1">
        <v>4</v>
      </c>
      <c r="E516" s="1">
        <v>128</v>
      </c>
      <c r="F516" s="1" t="s">
        <v>55</v>
      </c>
      <c r="G516" s="1" t="s">
        <v>50</v>
      </c>
      <c r="H516" s="1" t="s">
        <v>993</v>
      </c>
    </row>
    <row r="517" spans="1:8" x14ac:dyDescent="0.25">
      <c r="A517" s="1" t="s">
        <v>994</v>
      </c>
      <c r="B517" s="1" t="s">
        <v>86</v>
      </c>
      <c r="C517" s="34" t="s">
        <v>330</v>
      </c>
      <c r="D517" s="1">
        <v>4</v>
      </c>
      <c r="E517" s="1">
        <v>64</v>
      </c>
      <c r="F517" s="1" t="s">
        <v>78</v>
      </c>
      <c r="G517" s="1" t="s">
        <v>50</v>
      </c>
      <c r="H517" s="1" t="s">
        <v>995</v>
      </c>
    </row>
    <row r="518" spans="1:8" x14ac:dyDescent="0.25">
      <c r="A518" s="1" t="s">
        <v>996</v>
      </c>
      <c r="B518" s="1" t="s">
        <v>101</v>
      </c>
      <c r="C518" s="34" t="s">
        <v>281</v>
      </c>
      <c r="D518" s="1"/>
      <c r="E518" s="1">
        <v>128</v>
      </c>
      <c r="F518" s="1" t="s">
        <v>55</v>
      </c>
      <c r="G518" s="1" t="s">
        <v>50</v>
      </c>
      <c r="H518" s="1" t="s">
        <v>997</v>
      </c>
    </row>
    <row r="519" spans="1:8" x14ac:dyDescent="0.25">
      <c r="A519" s="1" t="s">
        <v>998</v>
      </c>
      <c r="B519" s="1" t="s">
        <v>62</v>
      </c>
      <c r="C519" s="34" t="s">
        <v>999</v>
      </c>
      <c r="D519" s="1">
        <v>8</v>
      </c>
      <c r="E519" s="1">
        <v>128</v>
      </c>
      <c r="F519" s="1" t="s">
        <v>55</v>
      </c>
      <c r="G519" s="1" t="s">
        <v>50</v>
      </c>
      <c r="H519" s="1" t="s">
        <v>232</v>
      </c>
    </row>
    <row r="520" spans="1:8" x14ac:dyDescent="0.25">
      <c r="A520" s="1" t="s">
        <v>1000</v>
      </c>
      <c r="B520" s="1" t="s">
        <v>53</v>
      </c>
      <c r="C520" s="34" t="s">
        <v>389</v>
      </c>
      <c r="D520" s="1"/>
      <c r="E520" s="1">
        <v>128</v>
      </c>
      <c r="F520" s="1" t="s">
        <v>301</v>
      </c>
      <c r="G520" s="1" t="s">
        <v>50</v>
      </c>
      <c r="H520" s="1" t="s">
        <v>1001</v>
      </c>
    </row>
    <row r="521" spans="1:8" x14ac:dyDescent="0.25">
      <c r="A521" s="1" t="s">
        <v>1002</v>
      </c>
      <c r="B521" s="1" t="s">
        <v>62</v>
      </c>
      <c r="C521" s="34" t="s">
        <v>1003</v>
      </c>
      <c r="D521" s="1">
        <v>12</v>
      </c>
      <c r="E521" s="1">
        <v>256</v>
      </c>
      <c r="F521" s="1" t="s">
        <v>78</v>
      </c>
      <c r="G521" s="1" t="s">
        <v>50</v>
      </c>
      <c r="H521" s="1" t="s">
        <v>1004</v>
      </c>
    </row>
    <row r="522" spans="1:8" x14ac:dyDescent="0.25">
      <c r="A522" s="1" t="s">
        <v>1005</v>
      </c>
      <c r="B522" s="1" t="s">
        <v>53</v>
      </c>
      <c r="C522" s="34" t="s">
        <v>405</v>
      </c>
      <c r="D522" s="1">
        <v>4</v>
      </c>
      <c r="E522" s="1">
        <v>128</v>
      </c>
      <c r="F522" s="1" t="s">
        <v>81</v>
      </c>
      <c r="G522" s="1" t="s">
        <v>50</v>
      </c>
      <c r="H522" s="1" t="s">
        <v>1006</v>
      </c>
    </row>
    <row r="523" spans="1:8" x14ac:dyDescent="0.25">
      <c r="A523" s="1" t="s">
        <v>1007</v>
      </c>
      <c r="B523" s="1" t="s">
        <v>53</v>
      </c>
      <c r="C523" s="34" t="s">
        <v>1008</v>
      </c>
      <c r="D523" s="1">
        <v>8</v>
      </c>
      <c r="E523" s="1">
        <v>128</v>
      </c>
      <c r="F523" s="1" t="s">
        <v>78</v>
      </c>
      <c r="G523" s="1" t="s">
        <v>50</v>
      </c>
      <c r="H523" s="1" t="s">
        <v>1009</v>
      </c>
    </row>
    <row r="524" spans="1:8" x14ac:dyDescent="0.25">
      <c r="A524" s="1" t="s">
        <v>1010</v>
      </c>
      <c r="B524" s="1" t="s">
        <v>53</v>
      </c>
      <c r="C524" s="34" t="s">
        <v>322</v>
      </c>
      <c r="D524" s="1"/>
      <c r="E524" s="1">
        <v>256</v>
      </c>
      <c r="F524" s="1" t="s">
        <v>301</v>
      </c>
      <c r="G524" s="1" t="s">
        <v>50</v>
      </c>
      <c r="H524" s="1" t="s">
        <v>704</v>
      </c>
    </row>
    <row r="525" spans="1:8" x14ac:dyDescent="0.25">
      <c r="A525" s="1" t="s">
        <v>1011</v>
      </c>
      <c r="B525" s="1" t="s">
        <v>1012</v>
      </c>
      <c r="C525" s="34" t="s">
        <v>1013</v>
      </c>
      <c r="D525" s="1">
        <v>4</v>
      </c>
      <c r="E525" s="1">
        <v>128</v>
      </c>
      <c r="F525" s="1" t="s">
        <v>55</v>
      </c>
      <c r="G525" s="1" t="s">
        <v>50</v>
      </c>
      <c r="H525" s="1" t="s">
        <v>1014</v>
      </c>
    </row>
    <row r="526" spans="1:8" x14ac:dyDescent="0.25">
      <c r="A526" s="1" t="s">
        <v>1015</v>
      </c>
      <c r="B526" s="1" t="s">
        <v>101</v>
      </c>
      <c r="C526" s="34" t="s">
        <v>368</v>
      </c>
      <c r="D526" s="1"/>
      <c r="E526" s="1">
        <v>256</v>
      </c>
      <c r="F526" s="1" t="s">
        <v>78</v>
      </c>
      <c r="G526" s="1" t="s">
        <v>50</v>
      </c>
      <c r="H526" s="1" t="s">
        <v>1016</v>
      </c>
    </row>
    <row r="527" spans="1:8" x14ac:dyDescent="0.25">
      <c r="A527" s="1" t="s">
        <v>1017</v>
      </c>
      <c r="B527" s="1" t="s">
        <v>62</v>
      </c>
      <c r="C527" s="34" t="s">
        <v>121</v>
      </c>
      <c r="D527" s="1">
        <v>4</v>
      </c>
      <c r="E527" s="1">
        <v>64</v>
      </c>
      <c r="F527" s="1" t="s">
        <v>64</v>
      </c>
      <c r="G527" s="1" t="s">
        <v>50</v>
      </c>
      <c r="H527" s="1" t="s">
        <v>524</v>
      </c>
    </row>
    <row r="528" spans="1:8" x14ac:dyDescent="0.25">
      <c r="A528" s="1" t="s">
        <v>1018</v>
      </c>
      <c r="B528" s="1" t="s">
        <v>101</v>
      </c>
      <c r="C528" s="34" t="s">
        <v>281</v>
      </c>
      <c r="D528" s="1"/>
      <c r="E528" s="1">
        <v>256</v>
      </c>
      <c r="F528" s="1" t="s">
        <v>78</v>
      </c>
      <c r="G528" s="1" t="s">
        <v>50</v>
      </c>
      <c r="H528" s="1" t="s">
        <v>1019</v>
      </c>
    </row>
    <row r="529" spans="1:8" x14ac:dyDescent="0.25">
      <c r="A529" s="1" t="s">
        <v>1020</v>
      </c>
      <c r="B529" s="1" t="s">
        <v>101</v>
      </c>
      <c r="C529" s="34" t="s">
        <v>368</v>
      </c>
      <c r="D529" s="1"/>
      <c r="E529" s="1">
        <v>256</v>
      </c>
      <c r="F529" s="1" t="s">
        <v>124</v>
      </c>
      <c r="G529" s="1" t="s">
        <v>50</v>
      </c>
      <c r="H529" s="1" t="s">
        <v>1016</v>
      </c>
    </row>
    <row r="530" spans="1:8" x14ac:dyDescent="0.25">
      <c r="A530" s="1" t="s">
        <v>1021</v>
      </c>
      <c r="B530" s="1" t="s">
        <v>101</v>
      </c>
      <c r="C530" s="34" t="s">
        <v>368</v>
      </c>
      <c r="D530" s="1"/>
      <c r="E530" s="1">
        <v>256</v>
      </c>
      <c r="F530" s="1" t="s">
        <v>55</v>
      </c>
      <c r="G530" s="1" t="s">
        <v>50</v>
      </c>
      <c r="H530" s="1" t="s">
        <v>1016</v>
      </c>
    </row>
    <row r="531" spans="1:8" x14ac:dyDescent="0.25">
      <c r="A531" s="1" t="s">
        <v>1022</v>
      </c>
      <c r="B531" s="1" t="s">
        <v>62</v>
      </c>
      <c r="C531" s="34" t="s">
        <v>109</v>
      </c>
      <c r="D531" s="1">
        <v>4</v>
      </c>
      <c r="E531" s="1">
        <v>128</v>
      </c>
      <c r="F531" s="1" t="s">
        <v>81</v>
      </c>
      <c r="G531" s="1" t="s">
        <v>50</v>
      </c>
      <c r="H531" s="1" t="s">
        <v>1023</v>
      </c>
    </row>
    <row r="532" spans="1:8" x14ac:dyDescent="0.25">
      <c r="A532" s="1" t="s">
        <v>1024</v>
      </c>
      <c r="B532" s="1" t="s">
        <v>101</v>
      </c>
      <c r="C532" s="34" t="s">
        <v>368</v>
      </c>
      <c r="D532" s="1"/>
      <c r="E532" s="1">
        <v>256</v>
      </c>
      <c r="F532" s="1" t="s">
        <v>81</v>
      </c>
      <c r="G532" s="1" t="s">
        <v>50</v>
      </c>
      <c r="H532" s="1" t="s">
        <v>439</v>
      </c>
    </row>
    <row r="533" spans="1:8" x14ac:dyDescent="0.25">
      <c r="A533" s="1" t="s">
        <v>1025</v>
      </c>
      <c r="B533" s="1" t="s">
        <v>86</v>
      </c>
      <c r="C533" s="34" t="s">
        <v>262</v>
      </c>
      <c r="D533" s="1">
        <v>8</v>
      </c>
      <c r="E533" s="1">
        <v>256</v>
      </c>
      <c r="F533" s="1" t="s">
        <v>69</v>
      </c>
      <c r="G533" s="1" t="s">
        <v>50</v>
      </c>
      <c r="H533" s="1" t="s">
        <v>853</v>
      </c>
    </row>
    <row r="534" spans="1:8" x14ac:dyDescent="0.25">
      <c r="A534" s="1" t="s">
        <v>1026</v>
      </c>
      <c r="B534" s="1" t="s">
        <v>53</v>
      </c>
      <c r="C534" s="34" t="s">
        <v>190</v>
      </c>
      <c r="D534" s="1">
        <v>8</v>
      </c>
      <c r="E534" s="1">
        <v>128</v>
      </c>
      <c r="F534" s="1" t="s">
        <v>78</v>
      </c>
      <c r="G534" s="1" t="s">
        <v>50</v>
      </c>
      <c r="H534" s="1" t="s">
        <v>1027</v>
      </c>
    </row>
    <row r="535" spans="1:8" x14ac:dyDescent="0.25">
      <c r="A535" s="1" t="s">
        <v>1028</v>
      </c>
      <c r="B535" s="1" t="s">
        <v>53</v>
      </c>
      <c r="C535" s="34" t="s">
        <v>389</v>
      </c>
      <c r="D535" s="1">
        <v>6</v>
      </c>
      <c r="E535" s="1">
        <v>128</v>
      </c>
      <c r="F535" s="1" t="s">
        <v>81</v>
      </c>
      <c r="G535" s="1" t="s">
        <v>50</v>
      </c>
      <c r="H535" s="1" t="s">
        <v>1029</v>
      </c>
    </row>
    <row r="536" spans="1:8" x14ac:dyDescent="0.25">
      <c r="A536" s="1" t="s">
        <v>1030</v>
      </c>
      <c r="B536" s="1" t="s">
        <v>101</v>
      </c>
      <c r="C536" s="34" t="s">
        <v>102</v>
      </c>
      <c r="D536" s="1"/>
      <c r="E536" s="1">
        <v>512</v>
      </c>
      <c r="F536" s="1" t="s">
        <v>69</v>
      </c>
      <c r="G536" s="1" t="s">
        <v>50</v>
      </c>
      <c r="H536" s="1" t="s">
        <v>1031</v>
      </c>
    </row>
    <row r="537" spans="1:8" x14ac:dyDescent="0.25">
      <c r="A537" s="1" t="s">
        <v>1032</v>
      </c>
      <c r="B537" s="1" t="s">
        <v>101</v>
      </c>
      <c r="C537" s="34" t="s">
        <v>689</v>
      </c>
      <c r="D537" s="1"/>
      <c r="E537" s="1">
        <v>256</v>
      </c>
      <c r="F537" s="1" t="s">
        <v>327</v>
      </c>
      <c r="G537" s="1" t="s">
        <v>50</v>
      </c>
      <c r="H537" s="1" t="s">
        <v>1033</v>
      </c>
    </row>
    <row r="538" spans="1:8" x14ac:dyDescent="0.25">
      <c r="A538" s="1" t="s">
        <v>1034</v>
      </c>
      <c r="B538" s="1" t="s">
        <v>62</v>
      </c>
      <c r="C538" s="34" t="s">
        <v>757</v>
      </c>
      <c r="D538" s="1">
        <v>2</v>
      </c>
      <c r="E538" s="1">
        <v>32</v>
      </c>
      <c r="F538" s="1" t="s">
        <v>55</v>
      </c>
      <c r="G538" s="1" t="s">
        <v>50</v>
      </c>
      <c r="H538" s="1" t="s">
        <v>1035</v>
      </c>
    </row>
    <row r="539" spans="1:8" x14ac:dyDescent="0.25">
      <c r="A539" s="1" t="s">
        <v>1036</v>
      </c>
      <c r="B539" s="1" t="s">
        <v>101</v>
      </c>
      <c r="C539" s="34" t="s">
        <v>368</v>
      </c>
      <c r="D539" s="1"/>
      <c r="E539" s="1">
        <v>512</v>
      </c>
      <c r="F539" s="1" t="s">
        <v>305</v>
      </c>
      <c r="G539" s="1" t="s">
        <v>50</v>
      </c>
      <c r="H539" s="1" t="s">
        <v>1037</v>
      </c>
    </row>
    <row r="540" spans="1:8" x14ac:dyDescent="0.25">
      <c r="A540" s="1" t="s">
        <v>1038</v>
      </c>
      <c r="B540" s="1" t="s">
        <v>101</v>
      </c>
      <c r="C540" s="34" t="s">
        <v>102</v>
      </c>
      <c r="D540" s="1"/>
      <c r="E540" s="1">
        <v>1000</v>
      </c>
      <c r="F540" s="1" t="s">
        <v>91</v>
      </c>
      <c r="G540" s="1" t="s">
        <v>50</v>
      </c>
      <c r="H540" s="1" t="s">
        <v>1039</v>
      </c>
    </row>
    <row r="541" spans="1:8" x14ac:dyDescent="0.25">
      <c r="A541" s="1" t="s">
        <v>1040</v>
      </c>
      <c r="B541" s="1" t="s">
        <v>101</v>
      </c>
      <c r="C541" s="34" t="s">
        <v>115</v>
      </c>
      <c r="D541" s="1"/>
      <c r="E541" s="1">
        <v>256</v>
      </c>
      <c r="F541" s="1" t="s">
        <v>81</v>
      </c>
      <c r="G541" s="1" t="s">
        <v>50</v>
      </c>
      <c r="H541" s="1" t="s">
        <v>298</v>
      </c>
    </row>
    <row r="542" spans="1:8" x14ac:dyDescent="0.25">
      <c r="A542" s="1" t="s">
        <v>1041</v>
      </c>
      <c r="B542" s="1" t="s">
        <v>270</v>
      </c>
      <c r="C542" s="34" t="s">
        <v>310</v>
      </c>
      <c r="D542" s="1">
        <v>4</v>
      </c>
      <c r="E542" s="1">
        <v>64</v>
      </c>
      <c r="F542" s="1" t="s">
        <v>78</v>
      </c>
      <c r="G542" s="1" t="s">
        <v>50</v>
      </c>
      <c r="H542" s="1" t="s">
        <v>1042</v>
      </c>
    </row>
    <row r="543" spans="1:8" x14ac:dyDescent="0.25">
      <c r="A543" s="1" t="s">
        <v>1043</v>
      </c>
      <c r="B543" s="1" t="s">
        <v>53</v>
      </c>
      <c r="C543" s="34" t="s">
        <v>823</v>
      </c>
      <c r="D543" s="1">
        <v>12</v>
      </c>
      <c r="E543" s="1">
        <v>256</v>
      </c>
      <c r="F543" s="1" t="s">
        <v>69</v>
      </c>
      <c r="G543" s="1" t="s">
        <v>50</v>
      </c>
      <c r="H543" s="1" t="s">
        <v>1044</v>
      </c>
    </row>
    <row r="544" spans="1:8" x14ac:dyDescent="0.25">
      <c r="A544" s="1" t="s">
        <v>1045</v>
      </c>
      <c r="B544" s="1" t="s">
        <v>101</v>
      </c>
      <c r="C544" s="34" t="s">
        <v>297</v>
      </c>
      <c r="D544" s="1"/>
      <c r="E544" s="1">
        <v>64</v>
      </c>
      <c r="F544" s="1" t="s">
        <v>301</v>
      </c>
      <c r="G544" s="1" t="s">
        <v>50</v>
      </c>
      <c r="H544" s="1" t="s">
        <v>990</v>
      </c>
    </row>
    <row r="545" spans="1:8" x14ac:dyDescent="0.25">
      <c r="A545" s="1" t="s">
        <v>1046</v>
      </c>
      <c r="B545" s="1" t="s">
        <v>62</v>
      </c>
      <c r="C545" s="34">
        <v>13</v>
      </c>
      <c r="D545" s="1">
        <v>12</v>
      </c>
      <c r="E545" s="1">
        <v>256</v>
      </c>
      <c r="F545" s="1" t="s">
        <v>78</v>
      </c>
      <c r="G545" s="1" t="s">
        <v>50</v>
      </c>
      <c r="H545" s="1" t="s">
        <v>1047</v>
      </c>
    </row>
    <row r="546" spans="1:8" x14ac:dyDescent="0.25">
      <c r="A546" s="1" t="s">
        <v>1048</v>
      </c>
      <c r="B546" s="1" t="s">
        <v>86</v>
      </c>
      <c r="C546" s="34" t="s">
        <v>262</v>
      </c>
      <c r="D546" s="1">
        <v>12</v>
      </c>
      <c r="E546" s="1">
        <v>256</v>
      </c>
      <c r="F546" s="1" t="s">
        <v>69</v>
      </c>
      <c r="G546" s="1" t="s">
        <v>50</v>
      </c>
      <c r="H546" s="1" t="s">
        <v>263</v>
      </c>
    </row>
    <row r="547" spans="1:8" x14ac:dyDescent="0.25">
      <c r="A547" s="1" t="s">
        <v>1049</v>
      </c>
      <c r="B547" s="1" t="s">
        <v>101</v>
      </c>
      <c r="C547" s="34" t="s">
        <v>368</v>
      </c>
      <c r="D547" s="1"/>
      <c r="E547" s="1">
        <v>128</v>
      </c>
      <c r="F547" s="1" t="s">
        <v>327</v>
      </c>
      <c r="G547" s="1" t="s">
        <v>50</v>
      </c>
      <c r="H547" s="1" t="s">
        <v>348</v>
      </c>
    </row>
    <row r="548" spans="1:8" x14ac:dyDescent="0.25">
      <c r="A548" s="1" t="s">
        <v>1050</v>
      </c>
      <c r="B548" s="1" t="s">
        <v>101</v>
      </c>
      <c r="C548" s="34" t="s">
        <v>604</v>
      </c>
      <c r="D548" s="1"/>
      <c r="E548" s="1">
        <v>256</v>
      </c>
      <c r="F548" s="1" t="s">
        <v>91</v>
      </c>
      <c r="G548" s="1" t="s">
        <v>50</v>
      </c>
      <c r="H548" s="1" t="s">
        <v>1051</v>
      </c>
    </row>
    <row r="549" spans="1:8" x14ac:dyDescent="0.25">
      <c r="A549" s="1" t="s">
        <v>1052</v>
      </c>
      <c r="B549" s="1" t="s">
        <v>53</v>
      </c>
      <c r="C549" s="34" t="s">
        <v>312</v>
      </c>
      <c r="D549" s="1">
        <v>8</v>
      </c>
      <c r="E549" s="1">
        <v>128</v>
      </c>
      <c r="F549" s="1" t="s">
        <v>69</v>
      </c>
      <c r="G549" s="1" t="s">
        <v>50</v>
      </c>
      <c r="H549" s="1" t="s">
        <v>1053</v>
      </c>
    </row>
    <row r="550" spans="1:8" x14ac:dyDescent="0.25">
      <c r="A550" s="1" t="s">
        <v>1054</v>
      </c>
      <c r="B550" s="1" t="s">
        <v>62</v>
      </c>
      <c r="C550" s="34" t="s">
        <v>1055</v>
      </c>
      <c r="D550" s="1">
        <v>8</v>
      </c>
      <c r="E550" s="1">
        <v>128</v>
      </c>
      <c r="F550" s="1" t="s">
        <v>64</v>
      </c>
      <c r="G550" s="1" t="s">
        <v>50</v>
      </c>
      <c r="H550" s="1" t="s">
        <v>1056</v>
      </c>
    </row>
    <row r="551" spans="1:8" x14ac:dyDescent="0.25">
      <c r="A551" s="1" t="s">
        <v>1057</v>
      </c>
      <c r="B551" s="1" t="s">
        <v>62</v>
      </c>
      <c r="C551" s="34" t="s">
        <v>850</v>
      </c>
      <c r="D551" s="1">
        <v>4</v>
      </c>
      <c r="E551" s="1">
        <v>64</v>
      </c>
      <c r="F551" s="1" t="s">
        <v>55</v>
      </c>
      <c r="G551" s="1" t="s">
        <v>50</v>
      </c>
      <c r="H551" s="1" t="s">
        <v>1058</v>
      </c>
    </row>
    <row r="552" spans="1:8" x14ac:dyDescent="0.25">
      <c r="A552" s="1" t="s">
        <v>1059</v>
      </c>
      <c r="B552" s="1" t="s">
        <v>53</v>
      </c>
      <c r="C552" s="34" t="s">
        <v>389</v>
      </c>
      <c r="D552" s="1"/>
      <c r="E552" s="1">
        <v>128</v>
      </c>
      <c r="F552" s="1" t="s">
        <v>78</v>
      </c>
      <c r="G552" s="1" t="s">
        <v>50</v>
      </c>
      <c r="H552" s="1" t="s">
        <v>1060</v>
      </c>
    </row>
    <row r="553" spans="1:8" x14ac:dyDescent="0.25">
      <c r="A553" s="1" t="s">
        <v>1061</v>
      </c>
      <c r="B553" s="1" t="s">
        <v>101</v>
      </c>
      <c r="C553" s="34" t="s">
        <v>281</v>
      </c>
      <c r="D553" s="1"/>
      <c r="E553" s="1">
        <v>64</v>
      </c>
      <c r="F553" s="1" t="s">
        <v>327</v>
      </c>
      <c r="G553" s="1" t="s">
        <v>50</v>
      </c>
      <c r="H553" s="1" t="s">
        <v>962</v>
      </c>
    </row>
    <row r="554" spans="1:8" x14ac:dyDescent="0.25">
      <c r="A554" s="1" t="s">
        <v>1062</v>
      </c>
      <c r="B554" s="1" t="s">
        <v>53</v>
      </c>
      <c r="C554" s="34" t="s">
        <v>1063</v>
      </c>
      <c r="D554" s="1">
        <v>8</v>
      </c>
      <c r="E554" s="1">
        <v>256</v>
      </c>
      <c r="F554" s="1" t="s">
        <v>78</v>
      </c>
      <c r="G554" s="1" t="s">
        <v>50</v>
      </c>
      <c r="H554" s="1" t="s">
        <v>1064</v>
      </c>
    </row>
    <row r="555" spans="1:8" x14ac:dyDescent="0.25">
      <c r="A555" s="1" t="s">
        <v>1065</v>
      </c>
      <c r="B555" s="1" t="s">
        <v>101</v>
      </c>
      <c r="C555" s="34" t="s">
        <v>102</v>
      </c>
      <c r="D555" s="1"/>
      <c r="E555" s="1">
        <v>1000</v>
      </c>
      <c r="F555" s="1" t="s">
        <v>124</v>
      </c>
      <c r="G555" s="1" t="s">
        <v>50</v>
      </c>
      <c r="H555" s="1" t="s">
        <v>1039</v>
      </c>
    </row>
    <row r="556" spans="1:8" x14ac:dyDescent="0.25">
      <c r="A556" s="1" t="s">
        <v>1066</v>
      </c>
      <c r="B556" s="1" t="s">
        <v>1067</v>
      </c>
      <c r="C556" s="34" t="s">
        <v>1068</v>
      </c>
      <c r="D556" s="1">
        <v>6</v>
      </c>
      <c r="E556" s="1">
        <v>128</v>
      </c>
      <c r="F556" s="1" t="s">
        <v>55</v>
      </c>
      <c r="G556" s="1" t="s">
        <v>50</v>
      </c>
      <c r="H556" s="1" t="s">
        <v>1069</v>
      </c>
    </row>
    <row r="557" spans="1:8" x14ac:dyDescent="0.25">
      <c r="A557" s="1" t="s">
        <v>1070</v>
      </c>
      <c r="B557" s="1" t="s">
        <v>270</v>
      </c>
      <c r="C557" s="34" t="s">
        <v>271</v>
      </c>
      <c r="D557" s="1">
        <v>8</v>
      </c>
      <c r="E557" s="1">
        <v>256</v>
      </c>
      <c r="F557" s="1" t="s">
        <v>78</v>
      </c>
      <c r="G557" s="1" t="s">
        <v>50</v>
      </c>
      <c r="H557" s="1" t="s">
        <v>1071</v>
      </c>
    </row>
    <row r="558" spans="1:8" x14ac:dyDescent="0.25">
      <c r="A558" s="1" t="s">
        <v>1072</v>
      </c>
      <c r="B558" s="1" t="s">
        <v>47</v>
      </c>
      <c r="C558" s="34" t="s">
        <v>333</v>
      </c>
      <c r="D558" s="1">
        <v>4</v>
      </c>
      <c r="E558" s="1">
        <v>128</v>
      </c>
      <c r="F558" s="1" t="s">
        <v>78</v>
      </c>
      <c r="G558" s="1" t="s">
        <v>50</v>
      </c>
      <c r="H558" s="1" t="s">
        <v>1073</v>
      </c>
    </row>
    <row r="559" spans="1:8" x14ac:dyDescent="0.25">
      <c r="A559" s="1" t="s">
        <v>1074</v>
      </c>
      <c r="B559" s="1" t="s">
        <v>101</v>
      </c>
      <c r="C559" s="34" t="s">
        <v>368</v>
      </c>
      <c r="D559" s="1"/>
      <c r="E559" s="1">
        <v>128</v>
      </c>
      <c r="F559" s="1" t="s">
        <v>78</v>
      </c>
      <c r="G559" s="1" t="s">
        <v>50</v>
      </c>
      <c r="H559" s="1" t="s">
        <v>348</v>
      </c>
    </row>
    <row r="560" spans="1:8" x14ac:dyDescent="0.25">
      <c r="A560" s="1" t="s">
        <v>1075</v>
      </c>
      <c r="B560" s="1" t="s">
        <v>62</v>
      </c>
      <c r="C560" s="34" t="s">
        <v>1076</v>
      </c>
      <c r="D560" s="1">
        <v>8</v>
      </c>
      <c r="E560" s="1">
        <v>128</v>
      </c>
      <c r="F560" s="1" t="s">
        <v>305</v>
      </c>
      <c r="G560" s="1" t="s">
        <v>50</v>
      </c>
      <c r="H560" s="1" t="s">
        <v>1077</v>
      </c>
    </row>
    <row r="561" spans="1:8" x14ac:dyDescent="0.25">
      <c r="A561" s="1" t="s">
        <v>1078</v>
      </c>
      <c r="B561" s="1" t="s">
        <v>101</v>
      </c>
      <c r="C561" s="34" t="s">
        <v>368</v>
      </c>
      <c r="D561" s="1"/>
      <c r="E561" s="1">
        <v>128</v>
      </c>
      <c r="F561" s="1" t="s">
        <v>91</v>
      </c>
      <c r="G561" s="1" t="s">
        <v>50</v>
      </c>
      <c r="H561" s="1" t="s">
        <v>616</v>
      </c>
    </row>
    <row r="562" spans="1:8" x14ac:dyDescent="0.25">
      <c r="A562" s="1" t="s">
        <v>1079</v>
      </c>
      <c r="B562" s="1" t="s">
        <v>53</v>
      </c>
      <c r="C562" s="34" t="s">
        <v>106</v>
      </c>
      <c r="D562" s="1">
        <v>4</v>
      </c>
      <c r="E562" s="1">
        <v>64</v>
      </c>
      <c r="F562" s="1" t="s">
        <v>272</v>
      </c>
      <c r="G562" s="1" t="s">
        <v>50</v>
      </c>
      <c r="H562" s="1" t="s">
        <v>107</v>
      </c>
    </row>
    <row r="563" spans="1:8" x14ac:dyDescent="0.25">
      <c r="A563" s="1" t="s">
        <v>1080</v>
      </c>
      <c r="B563" s="1" t="s">
        <v>62</v>
      </c>
      <c r="C563" s="34" t="s">
        <v>115</v>
      </c>
      <c r="D563" s="1">
        <v>6</v>
      </c>
      <c r="E563" s="1">
        <v>128</v>
      </c>
      <c r="F563" s="1" t="s">
        <v>55</v>
      </c>
      <c r="G563" s="1" t="s">
        <v>50</v>
      </c>
      <c r="H563" s="1" t="s">
        <v>1081</v>
      </c>
    </row>
    <row r="564" spans="1:8" x14ac:dyDescent="0.25">
      <c r="A564" s="1" t="s">
        <v>1082</v>
      </c>
      <c r="B564" s="1" t="s">
        <v>53</v>
      </c>
      <c r="C564" s="34" t="s">
        <v>754</v>
      </c>
      <c r="D564" s="1">
        <v>6</v>
      </c>
      <c r="E564" s="1">
        <v>128</v>
      </c>
      <c r="F564" s="1" t="s">
        <v>55</v>
      </c>
      <c r="G564" s="1" t="s">
        <v>50</v>
      </c>
      <c r="H564" s="1" t="s">
        <v>390</v>
      </c>
    </row>
    <row r="565" spans="1:8" x14ac:dyDescent="0.25">
      <c r="A565" s="1" t="s">
        <v>1083</v>
      </c>
      <c r="B565" s="1" t="s">
        <v>47</v>
      </c>
      <c r="C565" s="34" t="s">
        <v>206</v>
      </c>
      <c r="D565" s="1">
        <v>12</v>
      </c>
      <c r="E565" s="1">
        <v>256</v>
      </c>
      <c r="F565" s="1" t="s">
        <v>78</v>
      </c>
      <c r="G565" s="1" t="s">
        <v>50</v>
      </c>
      <c r="H565" s="1" t="s">
        <v>1084</v>
      </c>
    </row>
    <row r="566" spans="1:8" x14ac:dyDescent="0.25">
      <c r="A566" s="1" t="s">
        <v>1085</v>
      </c>
      <c r="B566" s="1" t="s">
        <v>53</v>
      </c>
      <c r="C566" s="34" t="s">
        <v>1086</v>
      </c>
      <c r="D566" s="1">
        <v>4</v>
      </c>
      <c r="E566" s="1">
        <v>64</v>
      </c>
      <c r="F566" s="1" t="s">
        <v>55</v>
      </c>
      <c r="G566" s="1" t="s">
        <v>50</v>
      </c>
      <c r="H566" s="1" t="s">
        <v>1087</v>
      </c>
    </row>
    <row r="567" spans="1:8" x14ac:dyDescent="0.25">
      <c r="A567" s="1" t="s">
        <v>1088</v>
      </c>
      <c r="B567" s="1" t="s">
        <v>53</v>
      </c>
      <c r="C567" s="34" t="s">
        <v>1089</v>
      </c>
      <c r="D567" s="1"/>
      <c r="E567" s="1"/>
      <c r="F567" s="1" t="s">
        <v>78</v>
      </c>
      <c r="G567" s="1" t="s">
        <v>50</v>
      </c>
      <c r="H567" s="1" t="s">
        <v>1090</v>
      </c>
    </row>
    <row r="568" spans="1:8" x14ac:dyDescent="0.25">
      <c r="A568" s="1" t="s">
        <v>1091</v>
      </c>
      <c r="B568" s="1" t="s">
        <v>86</v>
      </c>
      <c r="C568" s="34" t="s">
        <v>262</v>
      </c>
      <c r="D568" s="1">
        <v>8</v>
      </c>
      <c r="E568" s="1">
        <v>256</v>
      </c>
      <c r="F568" s="1" t="s">
        <v>78</v>
      </c>
      <c r="G568" s="1" t="s">
        <v>50</v>
      </c>
      <c r="H568" s="1" t="s">
        <v>641</v>
      </c>
    </row>
    <row r="569" spans="1:8" x14ac:dyDescent="0.25">
      <c r="A569" s="1" t="s">
        <v>1092</v>
      </c>
      <c r="B569" s="1" t="s">
        <v>53</v>
      </c>
      <c r="C569" s="34" t="s">
        <v>322</v>
      </c>
      <c r="D569" s="1"/>
      <c r="E569" s="1">
        <v>256</v>
      </c>
      <c r="F569" s="1" t="s">
        <v>301</v>
      </c>
      <c r="G569" s="1" t="s">
        <v>50</v>
      </c>
      <c r="H569" s="1" t="s">
        <v>1093</v>
      </c>
    </row>
    <row r="570" spans="1:8" x14ac:dyDescent="0.25">
      <c r="A570" s="1" t="s">
        <v>1094</v>
      </c>
      <c r="B570" s="1" t="s">
        <v>62</v>
      </c>
      <c r="C570" s="34">
        <v>12</v>
      </c>
      <c r="D570" s="1">
        <v>12</v>
      </c>
      <c r="E570" s="1">
        <v>256</v>
      </c>
      <c r="F570" s="1" t="s">
        <v>64</v>
      </c>
      <c r="G570" s="1" t="s">
        <v>50</v>
      </c>
      <c r="H570" s="1" t="s">
        <v>1095</v>
      </c>
    </row>
    <row r="571" spans="1:8" x14ac:dyDescent="0.25">
      <c r="A571" s="1" t="s">
        <v>1096</v>
      </c>
      <c r="B571" s="1" t="s">
        <v>101</v>
      </c>
      <c r="C571" s="34" t="s">
        <v>689</v>
      </c>
      <c r="D571" s="1"/>
      <c r="E571" s="1">
        <v>256</v>
      </c>
      <c r="F571" s="1" t="s">
        <v>69</v>
      </c>
      <c r="G571" s="1" t="s">
        <v>50</v>
      </c>
      <c r="H571" s="1" t="s">
        <v>1097</v>
      </c>
    </row>
    <row r="572" spans="1:8" x14ac:dyDescent="0.25">
      <c r="A572" s="1" t="s">
        <v>1098</v>
      </c>
      <c r="B572" s="1" t="s">
        <v>53</v>
      </c>
      <c r="C572" s="34" t="s">
        <v>322</v>
      </c>
      <c r="D572" s="1"/>
      <c r="E572" s="1">
        <v>256</v>
      </c>
      <c r="F572" s="1" t="s">
        <v>301</v>
      </c>
      <c r="G572" s="1" t="s">
        <v>50</v>
      </c>
      <c r="H572" s="1" t="s">
        <v>816</v>
      </c>
    </row>
    <row r="573" spans="1:8" x14ac:dyDescent="0.25">
      <c r="A573" s="1" t="s">
        <v>1099</v>
      </c>
      <c r="B573" s="1" t="s">
        <v>270</v>
      </c>
      <c r="C573" s="34" t="s">
        <v>505</v>
      </c>
      <c r="D573" s="1">
        <v>4</v>
      </c>
      <c r="E573" s="1">
        <v>128</v>
      </c>
      <c r="F573" s="1" t="s">
        <v>55</v>
      </c>
      <c r="G573" s="1" t="s">
        <v>50</v>
      </c>
      <c r="H573" s="1" t="s">
        <v>782</v>
      </c>
    </row>
    <row r="574" spans="1:8" x14ac:dyDescent="0.25">
      <c r="A574" s="1" t="s">
        <v>1100</v>
      </c>
      <c r="B574" s="1" t="s">
        <v>47</v>
      </c>
      <c r="C574" s="34">
        <v>8</v>
      </c>
      <c r="D574" s="1">
        <v>4</v>
      </c>
      <c r="E574" s="1">
        <v>64</v>
      </c>
      <c r="F574" s="1" t="s">
        <v>91</v>
      </c>
      <c r="G574" s="1" t="s">
        <v>50</v>
      </c>
      <c r="H574" s="1" t="s">
        <v>782</v>
      </c>
    </row>
    <row r="575" spans="1:8" x14ac:dyDescent="0.25">
      <c r="A575" s="1" t="s">
        <v>1101</v>
      </c>
      <c r="B575" s="1" t="s">
        <v>62</v>
      </c>
      <c r="C575" s="34" t="s">
        <v>115</v>
      </c>
      <c r="D575" s="1">
        <v>8</v>
      </c>
      <c r="E575" s="1">
        <v>128</v>
      </c>
      <c r="F575" s="1" t="s">
        <v>64</v>
      </c>
      <c r="G575" s="1" t="s">
        <v>50</v>
      </c>
      <c r="H575" s="1" t="s">
        <v>273</v>
      </c>
    </row>
    <row r="576" spans="1:8" x14ac:dyDescent="0.25">
      <c r="A576" s="1" t="s">
        <v>1102</v>
      </c>
      <c r="B576" s="1" t="s">
        <v>58</v>
      </c>
      <c r="C576" s="34" t="s">
        <v>1103</v>
      </c>
      <c r="D576" s="1">
        <v>4</v>
      </c>
      <c r="E576" s="1">
        <v>64</v>
      </c>
      <c r="F576" s="1" t="s">
        <v>78</v>
      </c>
      <c r="G576" s="1" t="s">
        <v>50</v>
      </c>
      <c r="H576" s="1" t="s">
        <v>1104</v>
      </c>
    </row>
    <row r="577" spans="1:8" x14ac:dyDescent="0.25">
      <c r="A577" s="1" t="s">
        <v>1105</v>
      </c>
      <c r="B577" s="1" t="s">
        <v>53</v>
      </c>
      <c r="C577" s="34" t="s">
        <v>405</v>
      </c>
      <c r="D577" s="1">
        <v>4</v>
      </c>
      <c r="E577" s="1">
        <v>64</v>
      </c>
      <c r="F577" s="1" t="s">
        <v>91</v>
      </c>
      <c r="G577" s="1" t="s">
        <v>50</v>
      </c>
      <c r="H577" s="1" t="s">
        <v>887</v>
      </c>
    </row>
    <row r="578" spans="1:8" x14ac:dyDescent="0.25">
      <c r="A578" s="1" t="s">
        <v>1106</v>
      </c>
      <c r="B578" s="1" t="s">
        <v>270</v>
      </c>
      <c r="C578" s="34" t="s">
        <v>1107</v>
      </c>
      <c r="D578" s="1">
        <v>8</v>
      </c>
      <c r="E578" s="1">
        <v>128</v>
      </c>
      <c r="F578" s="1" t="s">
        <v>78</v>
      </c>
      <c r="G578" s="1" t="s">
        <v>50</v>
      </c>
      <c r="H578" s="1" t="s">
        <v>159</v>
      </c>
    </row>
    <row r="579" spans="1:8" x14ac:dyDescent="0.25">
      <c r="A579" s="1" t="s">
        <v>1108</v>
      </c>
      <c r="B579" s="1" t="s">
        <v>53</v>
      </c>
      <c r="C579" s="34" t="s">
        <v>304</v>
      </c>
      <c r="D579" s="1">
        <v>8</v>
      </c>
      <c r="E579" s="1">
        <v>128</v>
      </c>
      <c r="F579" s="1" t="s">
        <v>64</v>
      </c>
      <c r="G579" s="1" t="s">
        <v>306</v>
      </c>
      <c r="H579" s="1" t="s">
        <v>1109</v>
      </c>
    </row>
    <row r="580" spans="1:8" x14ac:dyDescent="0.25">
      <c r="A580" s="1" t="s">
        <v>1110</v>
      </c>
      <c r="B580" s="1" t="s">
        <v>53</v>
      </c>
      <c r="C580" s="34" t="s">
        <v>322</v>
      </c>
      <c r="D580" s="1"/>
      <c r="E580" s="1">
        <v>512</v>
      </c>
      <c r="F580" s="1" t="s">
        <v>81</v>
      </c>
      <c r="G580" s="1" t="s">
        <v>50</v>
      </c>
      <c r="H580" s="1" t="s">
        <v>818</v>
      </c>
    </row>
    <row r="581" spans="1:8" x14ac:dyDescent="0.25">
      <c r="A581" s="1" t="s">
        <v>1111</v>
      </c>
      <c r="B581" s="1" t="s">
        <v>101</v>
      </c>
      <c r="C581" s="34" t="s">
        <v>579</v>
      </c>
      <c r="D581" s="1"/>
      <c r="E581" s="1">
        <v>256</v>
      </c>
      <c r="F581" s="1" t="s">
        <v>64</v>
      </c>
      <c r="G581" s="1" t="s">
        <v>50</v>
      </c>
      <c r="H581" s="1" t="s">
        <v>524</v>
      </c>
    </row>
    <row r="582" spans="1:8" x14ac:dyDescent="0.25">
      <c r="A582" s="1" t="s">
        <v>1112</v>
      </c>
      <c r="B582" s="1" t="s">
        <v>101</v>
      </c>
      <c r="C582" s="34" t="s">
        <v>281</v>
      </c>
      <c r="D582" s="1"/>
      <c r="E582" s="1">
        <v>128</v>
      </c>
      <c r="F582" s="1" t="s">
        <v>124</v>
      </c>
      <c r="G582" s="1" t="s">
        <v>50</v>
      </c>
      <c r="H582" s="1" t="s">
        <v>812</v>
      </c>
    </row>
    <row r="583" spans="1:8" x14ac:dyDescent="0.25">
      <c r="A583" s="1" t="s">
        <v>1113</v>
      </c>
      <c r="B583" s="1" t="s">
        <v>101</v>
      </c>
      <c r="C583" s="34" t="s">
        <v>281</v>
      </c>
      <c r="D583" s="1"/>
      <c r="E583" s="1">
        <v>64</v>
      </c>
      <c r="F583" s="1" t="s">
        <v>78</v>
      </c>
      <c r="G583" s="1" t="s">
        <v>50</v>
      </c>
      <c r="H583" s="1" t="s">
        <v>348</v>
      </c>
    </row>
    <row r="584" spans="1:8" x14ac:dyDescent="0.25">
      <c r="A584" s="1" t="s">
        <v>1114</v>
      </c>
      <c r="B584" s="1" t="s">
        <v>101</v>
      </c>
      <c r="C584" s="34" t="s">
        <v>368</v>
      </c>
      <c r="D584" s="1"/>
      <c r="E584" s="1">
        <v>256</v>
      </c>
      <c r="F584" s="1" t="s">
        <v>55</v>
      </c>
      <c r="G584" s="1" t="s">
        <v>50</v>
      </c>
      <c r="H584" s="1" t="s">
        <v>1115</v>
      </c>
    </row>
    <row r="585" spans="1:8" x14ac:dyDescent="0.25">
      <c r="A585" s="1" t="s">
        <v>1116</v>
      </c>
      <c r="B585" s="1" t="s">
        <v>101</v>
      </c>
      <c r="C585" s="34" t="s">
        <v>368</v>
      </c>
      <c r="D585" s="1"/>
      <c r="E585" s="1">
        <v>128</v>
      </c>
      <c r="F585" s="1" t="s">
        <v>124</v>
      </c>
      <c r="G585" s="1" t="s">
        <v>50</v>
      </c>
      <c r="H585" s="1" t="s">
        <v>307</v>
      </c>
    </row>
    <row r="586" spans="1:8" x14ac:dyDescent="0.25">
      <c r="A586" s="1" t="s">
        <v>1117</v>
      </c>
      <c r="B586" s="1" t="s">
        <v>62</v>
      </c>
      <c r="C586" s="34" t="s">
        <v>476</v>
      </c>
      <c r="D586" s="1">
        <v>4</v>
      </c>
      <c r="E586" s="1">
        <v>128</v>
      </c>
      <c r="F586" s="1" t="s">
        <v>55</v>
      </c>
      <c r="G586" s="1" t="s">
        <v>50</v>
      </c>
      <c r="H586" s="1" t="s">
        <v>392</v>
      </c>
    </row>
    <row r="587" spans="1:8" x14ac:dyDescent="0.25">
      <c r="A587" s="1" t="s">
        <v>1118</v>
      </c>
      <c r="B587" s="1" t="s">
        <v>62</v>
      </c>
      <c r="C587" s="34" t="s">
        <v>683</v>
      </c>
      <c r="D587" s="1">
        <v>8</v>
      </c>
      <c r="E587" s="1">
        <v>128</v>
      </c>
      <c r="F587" s="1" t="s">
        <v>78</v>
      </c>
      <c r="G587" s="1" t="s">
        <v>50</v>
      </c>
      <c r="H587" s="1" t="s">
        <v>1119</v>
      </c>
    </row>
    <row r="588" spans="1:8" x14ac:dyDescent="0.25">
      <c r="A588" s="1" t="s">
        <v>1120</v>
      </c>
      <c r="B588" s="1" t="s">
        <v>101</v>
      </c>
      <c r="C588" s="34" t="s">
        <v>368</v>
      </c>
      <c r="D588" s="1"/>
      <c r="E588" s="1">
        <v>512</v>
      </c>
      <c r="F588" s="1" t="s">
        <v>305</v>
      </c>
      <c r="G588" s="1" t="s">
        <v>50</v>
      </c>
      <c r="H588" s="1" t="s">
        <v>307</v>
      </c>
    </row>
    <row r="589" spans="1:8" x14ac:dyDescent="0.25">
      <c r="A589" s="1" t="s">
        <v>1121</v>
      </c>
      <c r="B589" s="1" t="s">
        <v>508</v>
      </c>
      <c r="C589" s="34">
        <v>30</v>
      </c>
      <c r="D589" s="1">
        <v>4</v>
      </c>
      <c r="E589" s="1">
        <v>128</v>
      </c>
      <c r="F589" s="1" t="s">
        <v>55</v>
      </c>
      <c r="G589" s="1" t="s">
        <v>50</v>
      </c>
      <c r="H589" s="1" t="s">
        <v>1122</v>
      </c>
    </row>
    <row r="590" spans="1:8" x14ac:dyDescent="0.25">
      <c r="A590" s="1" t="s">
        <v>1123</v>
      </c>
      <c r="B590" s="1" t="s">
        <v>62</v>
      </c>
      <c r="C590" s="34" t="s">
        <v>1124</v>
      </c>
      <c r="D590" s="1">
        <v>6</v>
      </c>
      <c r="E590" s="1">
        <v>64</v>
      </c>
      <c r="F590" s="1" t="s">
        <v>55</v>
      </c>
      <c r="G590" s="1" t="s">
        <v>50</v>
      </c>
      <c r="H590" s="1" t="s">
        <v>1125</v>
      </c>
    </row>
    <row r="591" spans="1:8" x14ac:dyDescent="0.25">
      <c r="A591" s="1" t="s">
        <v>1126</v>
      </c>
      <c r="B591" s="1" t="s">
        <v>101</v>
      </c>
      <c r="C591" s="34" t="s">
        <v>368</v>
      </c>
      <c r="D591" s="1"/>
      <c r="E591" s="1">
        <v>512</v>
      </c>
      <c r="F591" s="1" t="s">
        <v>55</v>
      </c>
      <c r="G591" s="1" t="s">
        <v>50</v>
      </c>
      <c r="H591" s="1" t="s">
        <v>1037</v>
      </c>
    </row>
    <row r="592" spans="1:8" x14ac:dyDescent="0.25">
      <c r="A592" s="1" t="s">
        <v>1127</v>
      </c>
      <c r="B592" s="1" t="s">
        <v>270</v>
      </c>
      <c r="C592" s="34" t="s">
        <v>1128</v>
      </c>
      <c r="D592" s="1">
        <v>4</v>
      </c>
      <c r="E592" s="1">
        <v>128</v>
      </c>
      <c r="F592" s="1" t="s">
        <v>78</v>
      </c>
      <c r="G592" s="1" t="s">
        <v>50</v>
      </c>
      <c r="H592" s="1" t="s">
        <v>1129</v>
      </c>
    </row>
    <row r="593" spans="1:8" x14ac:dyDescent="0.25">
      <c r="A593" s="1" t="s">
        <v>1130</v>
      </c>
      <c r="B593" s="1" t="s">
        <v>270</v>
      </c>
      <c r="C593" s="34" t="s">
        <v>927</v>
      </c>
      <c r="D593" s="1">
        <v>8</v>
      </c>
      <c r="E593" s="1">
        <v>128</v>
      </c>
      <c r="F593" s="1" t="s">
        <v>78</v>
      </c>
      <c r="G593" s="1" t="s">
        <v>50</v>
      </c>
      <c r="H593" s="1" t="s">
        <v>240</v>
      </c>
    </row>
    <row r="594" spans="1:8" x14ac:dyDescent="0.25">
      <c r="A594" s="1" t="s">
        <v>1131</v>
      </c>
      <c r="B594" s="1" t="s">
        <v>270</v>
      </c>
      <c r="C594" s="34" t="s">
        <v>1132</v>
      </c>
      <c r="D594" s="1">
        <v>4</v>
      </c>
      <c r="E594" s="1">
        <v>64</v>
      </c>
      <c r="F594" s="1" t="s">
        <v>78</v>
      </c>
      <c r="G594" s="1" t="s">
        <v>50</v>
      </c>
      <c r="H594" s="1" t="s">
        <v>1133</v>
      </c>
    </row>
    <row r="595" spans="1:8" x14ac:dyDescent="0.25">
      <c r="A595" s="1" t="s">
        <v>1134</v>
      </c>
      <c r="B595" s="1" t="s">
        <v>62</v>
      </c>
      <c r="C595" s="34" t="s">
        <v>172</v>
      </c>
      <c r="D595" s="1">
        <v>4</v>
      </c>
      <c r="E595" s="1">
        <v>128</v>
      </c>
      <c r="F595" s="1" t="s">
        <v>64</v>
      </c>
      <c r="G595" s="1" t="s">
        <v>50</v>
      </c>
      <c r="H595" s="1" t="s">
        <v>1135</v>
      </c>
    </row>
    <row r="596" spans="1:8" x14ac:dyDescent="0.25">
      <c r="A596" s="1" t="s">
        <v>1136</v>
      </c>
      <c r="B596" s="1" t="s">
        <v>270</v>
      </c>
      <c r="C596" s="34" t="s">
        <v>118</v>
      </c>
      <c r="D596" s="1">
        <v>12</v>
      </c>
      <c r="E596" s="1">
        <v>256</v>
      </c>
      <c r="F596" s="1" t="s">
        <v>78</v>
      </c>
      <c r="G596" s="1" t="s">
        <v>50</v>
      </c>
      <c r="H596" s="1" t="s">
        <v>747</v>
      </c>
    </row>
    <row r="597" spans="1:8" x14ac:dyDescent="0.25">
      <c r="A597" s="1" t="s">
        <v>1137</v>
      </c>
      <c r="B597" s="1" t="s">
        <v>62</v>
      </c>
      <c r="C597" s="34" t="s">
        <v>1138</v>
      </c>
      <c r="D597" s="1">
        <v>8</v>
      </c>
      <c r="E597" s="1">
        <v>256</v>
      </c>
      <c r="F597" s="1" t="s">
        <v>78</v>
      </c>
      <c r="G597" s="1" t="s">
        <v>50</v>
      </c>
      <c r="H597" s="1" t="s">
        <v>1139</v>
      </c>
    </row>
    <row r="598" spans="1:8" x14ac:dyDescent="0.25">
      <c r="A598" s="1" t="s">
        <v>1140</v>
      </c>
      <c r="B598" s="1" t="s">
        <v>62</v>
      </c>
      <c r="C598" s="34" t="s">
        <v>83</v>
      </c>
      <c r="D598" s="1">
        <v>6</v>
      </c>
      <c r="E598" s="1">
        <v>128</v>
      </c>
      <c r="F598" s="1" t="s">
        <v>55</v>
      </c>
      <c r="G598" s="1" t="s">
        <v>50</v>
      </c>
      <c r="H598" s="1" t="s">
        <v>649</v>
      </c>
    </row>
    <row r="599" spans="1:8" x14ac:dyDescent="0.25">
      <c r="A599" s="1" t="s">
        <v>1141</v>
      </c>
      <c r="B599" s="1" t="s">
        <v>101</v>
      </c>
      <c r="C599" s="34" t="s">
        <v>115</v>
      </c>
      <c r="D599" s="1"/>
      <c r="E599" s="1">
        <v>256</v>
      </c>
      <c r="F599" s="1" t="s">
        <v>64</v>
      </c>
      <c r="G599" s="1" t="s">
        <v>50</v>
      </c>
      <c r="H599" s="1" t="s">
        <v>298</v>
      </c>
    </row>
    <row r="600" spans="1:8" x14ac:dyDescent="0.25">
      <c r="A600" s="1" t="s">
        <v>1142</v>
      </c>
      <c r="B600" s="1" t="s">
        <v>101</v>
      </c>
      <c r="C600" s="34" t="s">
        <v>604</v>
      </c>
      <c r="D600" s="1"/>
      <c r="E600" s="1">
        <v>256</v>
      </c>
      <c r="F600" s="1" t="s">
        <v>64</v>
      </c>
      <c r="G600" s="1" t="s">
        <v>50</v>
      </c>
      <c r="H600" s="1" t="s">
        <v>1143</v>
      </c>
    </row>
    <row r="601" spans="1:8" x14ac:dyDescent="0.25">
      <c r="A601" s="1" t="s">
        <v>1144</v>
      </c>
      <c r="B601" s="1" t="s">
        <v>1145</v>
      </c>
      <c r="C601" s="34" t="s">
        <v>1146</v>
      </c>
      <c r="D601" s="1">
        <v>8</v>
      </c>
      <c r="E601" s="1">
        <v>128</v>
      </c>
      <c r="F601" s="1" t="s">
        <v>78</v>
      </c>
      <c r="G601" s="1" t="s">
        <v>50</v>
      </c>
      <c r="H601" s="1" t="s">
        <v>1147</v>
      </c>
    </row>
    <row r="602" spans="1:8" x14ac:dyDescent="0.25">
      <c r="A602" s="1" t="s">
        <v>1148</v>
      </c>
      <c r="B602" s="1" t="s">
        <v>567</v>
      </c>
      <c r="C602" s="34" t="s">
        <v>1149</v>
      </c>
      <c r="D602" s="1">
        <v>8</v>
      </c>
      <c r="E602" s="1">
        <v>256</v>
      </c>
      <c r="F602" s="1" t="s">
        <v>301</v>
      </c>
      <c r="G602" s="1" t="s">
        <v>50</v>
      </c>
      <c r="H602" s="1" t="s">
        <v>165</v>
      </c>
    </row>
    <row r="603" spans="1:8" x14ac:dyDescent="0.25">
      <c r="A603" s="1" t="s">
        <v>1150</v>
      </c>
      <c r="B603" s="1" t="s">
        <v>53</v>
      </c>
      <c r="C603" s="34" t="s">
        <v>913</v>
      </c>
      <c r="D603" s="1"/>
      <c r="E603" s="1">
        <v>256</v>
      </c>
      <c r="F603" s="1" t="s">
        <v>69</v>
      </c>
      <c r="G603" s="1" t="s">
        <v>50</v>
      </c>
      <c r="H603" s="1" t="s">
        <v>914</v>
      </c>
    </row>
    <row r="604" spans="1:8" x14ac:dyDescent="0.25">
      <c r="A604" s="1" t="s">
        <v>1151</v>
      </c>
      <c r="B604" s="1" t="s">
        <v>53</v>
      </c>
      <c r="C604" s="34" t="s">
        <v>1152</v>
      </c>
      <c r="D604" s="1">
        <v>4</v>
      </c>
      <c r="E604" s="1">
        <v>128</v>
      </c>
      <c r="F604" s="1" t="s">
        <v>78</v>
      </c>
      <c r="G604" s="1" t="s">
        <v>50</v>
      </c>
      <c r="H604" s="1" t="s">
        <v>1153</v>
      </c>
    </row>
    <row r="605" spans="1:8" x14ac:dyDescent="0.25">
      <c r="A605" s="1" t="s">
        <v>1154</v>
      </c>
      <c r="B605" s="1" t="s">
        <v>385</v>
      </c>
      <c r="C605" s="34" t="s">
        <v>917</v>
      </c>
      <c r="D605" s="1"/>
      <c r="E605" s="1">
        <v>32</v>
      </c>
      <c r="F605" s="1" t="s">
        <v>64</v>
      </c>
      <c r="G605" s="1" t="s">
        <v>50</v>
      </c>
      <c r="H605" s="1" t="s">
        <v>1155</v>
      </c>
    </row>
    <row r="606" spans="1:8" x14ac:dyDescent="0.25">
      <c r="A606" s="1" t="s">
        <v>1156</v>
      </c>
      <c r="B606" s="1" t="s">
        <v>385</v>
      </c>
      <c r="C606" s="34" t="s">
        <v>386</v>
      </c>
      <c r="D606" s="1">
        <v>2</v>
      </c>
      <c r="E606" s="1">
        <v>32</v>
      </c>
      <c r="F606" s="1" t="s">
        <v>64</v>
      </c>
      <c r="G606" s="1" t="s">
        <v>50</v>
      </c>
      <c r="H606" s="1" t="s">
        <v>177</v>
      </c>
    </row>
    <row r="607" spans="1:8" x14ac:dyDescent="0.25">
      <c r="A607" s="1" t="s">
        <v>1157</v>
      </c>
      <c r="B607" s="1" t="s">
        <v>878</v>
      </c>
      <c r="C607" s="34" t="s">
        <v>1158</v>
      </c>
      <c r="D607" s="1">
        <v>4</v>
      </c>
      <c r="E607" s="1">
        <v>64</v>
      </c>
      <c r="F607" s="1" t="s">
        <v>327</v>
      </c>
      <c r="G607" s="1" t="s">
        <v>50</v>
      </c>
      <c r="H607" s="1" t="s">
        <v>251</v>
      </c>
    </row>
    <row r="608" spans="1:8" x14ac:dyDescent="0.25">
      <c r="A608" s="1" t="s">
        <v>1159</v>
      </c>
      <c r="B608" s="1" t="s">
        <v>62</v>
      </c>
      <c r="C608" s="34" t="s">
        <v>121</v>
      </c>
      <c r="D608" s="1">
        <v>4</v>
      </c>
      <c r="E608" s="1">
        <v>64</v>
      </c>
      <c r="F608" s="1" t="s">
        <v>55</v>
      </c>
      <c r="G608" s="1" t="s">
        <v>50</v>
      </c>
      <c r="H608" s="1" t="s">
        <v>524</v>
      </c>
    </row>
    <row r="609" spans="1:8" x14ac:dyDescent="0.25">
      <c r="A609" s="1" t="s">
        <v>1160</v>
      </c>
      <c r="B609" s="1" t="s">
        <v>270</v>
      </c>
      <c r="C609" s="34" t="s">
        <v>933</v>
      </c>
      <c r="D609" s="1">
        <v>12</v>
      </c>
      <c r="E609" s="1">
        <v>256</v>
      </c>
      <c r="F609" s="1" t="s">
        <v>55</v>
      </c>
      <c r="G609" s="1" t="s">
        <v>50</v>
      </c>
      <c r="H609" s="1" t="s">
        <v>70</v>
      </c>
    </row>
    <row r="610" spans="1:8" x14ac:dyDescent="0.25">
      <c r="A610" s="1" t="s">
        <v>1161</v>
      </c>
      <c r="B610" s="1" t="s">
        <v>567</v>
      </c>
      <c r="C610" s="34" t="s">
        <v>1149</v>
      </c>
      <c r="D610" s="1">
        <v>8</v>
      </c>
      <c r="E610" s="1">
        <v>256</v>
      </c>
      <c r="F610" s="1" t="s">
        <v>55</v>
      </c>
      <c r="G610" s="1" t="s">
        <v>50</v>
      </c>
      <c r="H610" s="1" t="s">
        <v>165</v>
      </c>
    </row>
    <row r="611" spans="1:8" x14ac:dyDescent="0.25">
      <c r="A611" s="1" t="s">
        <v>1162</v>
      </c>
      <c r="B611" s="1" t="s">
        <v>62</v>
      </c>
      <c r="C611" s="34" t="s">
        <v>476</v>
      </c>
      <c r="D611" s="1">
        <v>4</v>
      </c>
      <c r="E611" s="1">
        <v>64</v>
      </c>
      <c r="F611" s="1" t="s">
        <v>55</v>
      </c>
      <c r="G611" s="1" t="s">
        <v>50</v>
      </c>
      <c r="H611" s="1" t="s">
        <v>1163</v>
      </c>
    </row>
    <row r="612" spans="1:8" x14ac:dyDescent="0.25">
      <c r="A612" s="1" t="s">
        <v>1164</v>
      </c>
      <c r="B612" s="1" t="s">
        <v>62</v>
      </c>
      <c r="C612" s="34" t="s">
        <v>850</v>
      </c>
      <c r="D612" s="1">
        <v>8</v>
      </c>
      <c r="E612" s="1">
        <v>128</v>
      </c>
      <c r="F612" s="1" t="s">
        <v>55</v>
      </c>
      <c r="G612" s="1" t="s">
        <v>50</v>
      </c>
      <c r="H612" s="1" t="s">
        <v>1165</v>
      </c>
    </row>
    <row r="613" spans="1:8" x14ac:dyDescent="0.25">
      <c r="A613" s="1" t="s">
        <v>1166</v>
      </c>
      <c r="B613" s="1" t="s">
        <v>101</v>
      </c>
      <c r="C613" s="34" t="s">
        <v>281</v>
      </c>
      <c r="D613" s="1"/>
      <c r="E613" s="1">
        <v>128</v>
      </c>
      <c r="F613" s="1" t="s">
        <v>78</v>
      </c>
      <c r="G613" s="1" t="s">
        <v>50</v>
      </c>
      <c r="H613" s="1" t="s">
        <v>814</v>
      </c>
    </row>
    <row r="614" spans="1:8" x14ac:dyDescent="0.25">
      <c r="A614" s="1" t="s">
        <v>1167</v>
      </c>
      <c r="B614" s="1" t="s">
        <v>625</v>
      </c>
      <c r="C614" s="34" t="s">
        <v>626</v>
      </c>
      <c r="D614" s="1">
        <v>6</v>
      </c>
      <c r="E614" s="1">
        <v>128</v>
      </c>
      <c r="F614" s="1" t="s">
        <v>81</v>
      </c>
      <c r="G614" s="1" t="s">
        <v>50</v>
      </c>
      <c r="H614" s="1" t="s">
        <v>1168</v>
      </c>
    </row>
    <row r="615" spans="1:8" x14ac:dyDescent="0.25">
      <c r="A615" s="1" t="s">
        <v>1169</v>
      </c>
      <c r="B615" s="1" t="s">
        <v>270</v>
      </c>
      <c r="C615" s="34" t="s">
        <v>911</v>
      </c>
      <c r="D615" s="1">
        <v>4</v>
      </c>
      <c r="E615" s="1">
        <v>64</v>
      </c>
      <c r="F615" s="1" t="s">
        <v>78</v>
      </c>
      <c r="G615" s="1" t="s">
        <v>50</v>
      </c>
      <c r="H615" s="1" t="s">
        <v>462</v>
      </c>
    </row>
    <row r="616" spans="1:8" x14ac:dyDescent="0.25">
      <c r="A616" s="1" t="s">
        <v>1170</v>
      </c>
      <c r="B616" s="1" t="s">
        <v>101</v>
      </c>
      <c r="C616" s="34" t="s">
        <v>368</v>
      </c>
      <c r="D616" s="1"/>
      <c r="E616" s="1">
        <v>512</v>
      </c>
      <c r="F616" s="1" t="s">
        <v>81</v>
      </c>
      <c r="G616" s="1" t="s">
        <v>50</v>
      </c>
      <c r="H616" s="1" t="s">
        <v>616</v>
      </c>
    </row>
    <row r="617" spans="1:8" x14ac:dyDescent="0.25">
      <c r="A617" s="1" t="s">
        <v>1171</v>
      </c>
      <c r="B617" s="1" t="s">
        <v>101</v>
      </c>
      <c r="C617" s="34" t="s">
        <v>102</v>
      </c>
      <c r="D617" s="1"/>
      <c r="E617" s="1">
        <v>512</v>
      </c>
      <c r="F617" s="1" t="s">
        <v>301</v>
      </c>
      <c r="G617" s="1" t="s">
        <v>50</v>
      </c>
      <c r="H617" s="1" t="s">
        <v>341</v>
      </c>
    </row>
    <row r="618" spans="1:8" x14ac:dyDescent="0.25">
      <c r="A618" s="1" t="s">
        <v>1172</v>
      </c>
      <c r="B618" s="1" t="s">
        <v>270</v>
      </c>
      <c r="C618" s="34" t="s">
        <v>1173</v>
      </c>
      <c r="D618" s="1">
        <v>4</v>
      </c>
      <c r="E618" s="1">
        <v>64</v>
      </c>
      <c r="F618" s="1" t="s">
        <v>78</v>
      </c>
      <c r="G618" s="1" t="s">
        <v>50</v>
      </c>
      <c r="H618" s="1" t="s">
        <v>406</v>
      </c>
    </row>
    <row r="619" spans="1:8" x14ac:dyDescent="0.25">
      <c r="A619" s="1" t="s">
        <v>1174</v>
      </c>
      <c r="B619" s="1" t="s">
        <v>53</v>
      </c>
      <c r="C619" s="34" t="s">
        <v>1086</v>
      </c>
      <c r="D619" s="1">
        <v>3</v>
      </c>
      <c r="E619" s="1">
        <v>32</v>
      </c>
      <c r="F619" s="1" t="s">
        <v>55</v>
      </c>
      <c r="G619" s="1" t="s">
        <v>50</v>
      </c>
      <c r="H619" s="1" t="s">
        <v>1175</v>
      </c>
    </row>
    <row r="620" spans="1:8" x14ac:dyDescent="0.25">
      <c r="A620" s="1" t="s">
        <v>1176</v>
      </c>
      <c r="B620" s="1" t="s">
        <v>53</v>
      </c>
      <c r="C620" s="34" t="s">
        <v>527</v>
      </c>
      <c r="D620" s="1">
        <v>6</v>
      </c>
      <c r="E620" s="1">
        <v>128</v>
      </c>
      <c r="F620" s="1" t="s">
        <v>272</v>
      </c>
      <c r="G620" s="1" t="s">
        <v>50</v>
      </c>
      <c r="H620" s="1" t="s">
        <v>1177</v>
      </c>
    </row>
    <row r="621" spans="1:8" x14ac:dyDescent="0.25">
      <c r="A621" s="1" t="s">
        <v>1178</v>
      </c>
      <c r="B621" s="1" t="s">
        <v>62</v>
      </c>
      <c r="C621" s="34">
        <v>12</v>
      </c>
      <c r="D621" s="1">
        <v>8</v>
      </c>
      <c r="E621" s="1">
        <v>128</v>
      </c>
      <c r="F621" s="1" t="s">
        <v>81</v>
      </c>
      <c r="G621" s="1" t="s">
        <v>50</v>
      </c>
      <c r="H621" s="1" t="s">
        <v>1179</v>
      </c>
    </row>
    <row r="622" spans="1:8" x14ac:dyDescent="0.25">
      <c r="A622" s="1" t="s">
        <v>1180</v>
      </c>
      <c r="B622" s="1" t="s">
        <v>101</v>
      </c>
      <c r="C622" s="34" t="s">
        <v>281</v>
      </c>
      <c r="D622" s="1"/>
      <c r="E622" s="1">
        <v>128</v>
      </c>
      <c r="F622" s="1" t="s">
        <v>69</v>
      </c>
      <c r="G622" s="1" t="s">
        <v>50</v>
      </c>
      <c r="H622" s="1" t="s">
        <v>814</v>
      </c>
    </row>
    <row r="623" spans="1:8" x14ac:dyDescent="0.25">
      <c r="A623" s="1" t="s">
        <v>1181</v>
      </c>
      <c r="B623" s="1" t="s">
        <v>270</v>
      </c>
      <c r="C623" s="34" t="s">
        <v>182</v>
      </c>
      <c r="D623" s="1">
        <v>8</v>
      </c>
      <c r="E623" s="1">
        <v>256</v>
      </c>
      <c r="F623" s="1" t="s">
        <v>69</v>
      </c>
      <c r="G623" s="1" t="s">
        <v>50</v>
      </c>
      <c r="H623" s="1" t="s">
        <v>630</v>
      </c>
    </row>
    <row r="624" spans="1:8" x14ac:dyDescent="0.25">
      <c r="A624" s="1" t="s">
        <v>1182</v>
      </c>
      <c r="B624" s="1" t="s">
        <v>62</v>
      </c>
      <c r="C624" s="34" t="s">
        <v>196</v>
      </c>
      <c r="D624" s="1">
        <v>3</v>
      </c>
      <c r="E624" s="1">
        <v>32</v>
      </c>
      <c r="F624" s="1" t="s">
        <v>81</v>
      </c>
      <c r="G624" s="1" t="s">
        <v>50</v>
      </c>
      <c r="H624" s="1" t="s">
        <v>434</v>
      </c>
    </row>
    <row r="625" spans="1:8" x14ac:dyDescent="0.25">
      <c r="A625" s="1" t="s">
        <v>1183</v>
      </c>
      <c r="B625" s="1" t="s">
        <v>62</v>
      </c>
      <c r="C625" s="34" t="s">
        <v>115</v>
      </c>
      <c r="D625" s="1">
        <v>6</v>
      </c>
      <c r="E625" s="1">
        <v>128</v>
      </c>
      <c r="F625" s="1" t="s">
        <v>55</v>
      </c>
      <c r="G625" s="1" t="s">
        <v>50</v>
      </c>
      <c r="H625" s="1" t="s">
        <v>291</v>
      </c>
    </row>
    <row r="626" spans="1:8" x14ac:dyDescent="0.25">
      <c r="A626" s="1" t="s">
        <v>1184</v>
      </c>
      <c r="B626" s="1" t="s">
        <v>101</v>
      </c>
      <c r="C626" s="34" t="s">
        <v>115</v>
      </c>
      <c r="D626" s="1"/>
      <c r="E626" s="1">
        <v>256</v>
      </c>
      <c r="F626" s="1" t="s">
        <v>91</v>
      </c>
      <c r="G626" s="1" t="s">
        <v>50</v>
      </c>
      <c r="H626" s="1" t="s">
        <v>298</v>
      </c>
    </row>
    <row r="627" spans="1:8" x14ac:dyDescent="0.25">
      <c r="A627" s="1" t="s">
        <v>1185</v>
      </c>
      <c r="B627" s="1" t="s">
        <v>53</v>
      </c>
      <c r="C627" s="34" t="s">
        <v>913</v>
      </c>
      <c r="D627" s="1">
        <v>6</v>
      </c>
      <c r="E627" s="1">
        <v>128</v>
      </c>
      <c r="F627" s="1" t="s">
        <v>78</v>
      </c>
      <c r="G627" s="1" t="s">
        <v>306</v>
      </c>
      <c r="H627" s="1" t="s">
        <v>960</v>
      </c>
    </row>
    <row r="628" spans="1:8" x14ac:dyDescent="0.25">
      <c r="A628" s="1" t="s">
        <v>1186</v>
      </c>
      <c r="B628" s="1" t="s">
        <v>62</v>
      </c>
      <c r="C628" s="34" t="s">
        <v>1187</v>
      </c>
      <c r="D628" s="1">
        <v>4</v>
      </c>
      <c r="E628" s="1">
        <v>128</v>
      </c>
      <c r="F628" s="1" t="s">
        <v>78</v>
      </c>
      <c r="G628" s="1" t="s">
        <v>50</v>
      </c>
      <c r="H628" s="1" t="s">
        <v>1188</v>
      </c>
    </row>
    <row r="629" spans="1:8" x14ac:dyDescent="0.25">
      <c r="A629" s="1" t="s">
        <v>1189</v>
      </c>
      <c r="B629" s="1" t="s">
        <v>101</v>
      </c>
      <c r="C629" s="34" t="s">
        <v>115</v>
      </c>
      <c r="D629" s="1"/>
      <c r="E629" s="1">
        <v>64</v>
      </c>
      <c r="F629" s="1" t="s">
        <v>64</v>
      </c>
      <c r="G629" s="1" t="s">
        <v>50</v>
      </c>
      <c r="H629" s="1" t="s">
        <v>266</v>
      </c>
    </row>
    <row r="630" spans="1:8" x14ac:dyDescent="0.25">
      <c r="A630" s="1" t="s">
        <v>1190</v>
      </c>
      <c r="B630" s="1" t="s">
        <v>62</v>
      </c>
      <c r="C630" s="34" t="s">
        <v>999</v>
      </c>
      <c r="D630" s="1">
        <v>8</v>
      </c>
      <c r="E630" s="1">
        <v>128</v>
      </c>
      <c r="F630" s="1" t="s">
        <v>64</v>
      </c>
      <c r="G630" s="1" t="s">
        <v>50</v>
      </c>
      <c r="H630" s="1" t="s">
        <v>857</v>
      </c>
    </row>
    <row r="631" spans="1:8" x14ac:dyDescent="0.25">
      <c r="A631" s="1" t="s">
        <v>1191</v>
      </c>
      <c r="B631" s="1" t="s">
        <v>62</v>
      </c>
      <c r="C631" s="34" t="s">
        <v>1192</v>
      </c>
      <c r="D631" s="1"/>
      <c r="E631" s="1">
        <v>4</v>
      </c>
      <c r="F631" s="1" t="s">
        <v>78</v>
      </c>
      <c r="G631" s="1" t="s">
        <v>50</v>
      </c>
      <c r="H631" s="1" t="s">
        <v>1193</v>
      </c>
    </row>
    <row r="632" spans="1:8" x14ac:dyDescent="0.25">
      <c r="A632" s="1" t="s">
        <v>1194</v>
      </c>
      <c r="B632" s="1" t="s">
        <v>101</v>
      </c>
      <c r="C632" s="34" t="s">
        <v>115</v>
      </c>
      <c r="D632" s="1"/>
      <c r="E632" s="1">
        <v>64</v>
      </c>
      <c r="F632" s="1" t="s">
        <v>64</v>
      </c>
      <c r="G632" s="1" t="s">
        <v>50</v>
      </c>
      <c r="H632" s="1" t="s">
        <v>1195</v>
      </c>
    </row>
    <row r="633" spans="1:8" x14ac:dyDescent="0.25">
      <c r="A633" s="1" t="s">
        <v>1196</v>
      </c>
      <c r="B633" s="1" t="s">
        <v>101</v>
      </c>
      <c r="C633" s="34" t="s">
        <v>791</v>
      </c>
      <c r="D633" s="1"/>
      <c r="E633" s="1">
        <v>64</v>
      </c>
      <c r="F633" s="1" t="s">
        <v>64</v>
      </c>
      <c r="G633" s="1" t="s">
        <v>50</v>
      </c>
      <c r="H633" s="1" t="s">
        <v>462</v>
      </c>
    </row>
    <row r="634" spans="1:8" x14ac:dyDescent="0.25">
      <c r="A634" s="1" t="s">
        <v>1197</v>
      </c>
      <c r="B634" s="1" t="s">
        <v>47</v>
      </c>
      <c r="C634" s="34" t="s">
        <v>1198</v>
      </c>
      <c r="D634" s="1">
        <v>12</v>
      </c>
      <c r="E634" s="1">
        <v>256</v>
      </c>
      <c r="F634" s="1" t="s">
        <v>78</v>
      </c>
      <c r="G634" s="1" t="s">
        <v>50</v>
      </c>
      <c r="H634" s="1" t="s">
        <v>1199</v>
      </c>
    </row>
    <row r="635" spans="1:8" x14ac:dyDescent="0.25">
      <c r="A635" s="1" t="s">
        <v>1200</v>
      </c>
      <c r="B635" s="1" t="s">
        <v>53</v>
      </c>
      <c r="C635" s="34" t="s">
        <v>1086</v>
      </c>
      <c r="D635" s="1">
        <v>4</v>
      </c>
      <c r="E635" s="1">
        <v>128</v>
      </c>
      <c r="F635" s="1" t="s">
        <v>78</v>
      </c>
      <c r="G635" s="1" t="s">
        <v>50</v>
      </c>
      <c r="H635" s="1" t="s">
        <v>159</v>
      </c>
    </row>
    <row r="636" spans="1:8" x14ac:dyDescent="0.25">
      <c r="A636" s="1" t="s">
        <v>1201</v>
      </c>
      <c r="B636" s="1" t="s">
        <v>567</v>
      </c>
      <c r="C636" s="34" t="s">
        <v>1149</v>
      </c>
      <c r="D636" s="1">
        <v>8</v>
      </c>
      <c r="E636" s="1">
        <v>256</v>
      </c>
      <c r="F636" s="1" t="s">
        <v>78</v>
      </c>
      <c r="G636" s="1" t="s">
        <v>50</v>
      </c>
      <c r="H636" s="1" t="s">
        <v>165</v>
      </c>
    </row>
    <row r="637" spans="1:8" x14ac:dyDescent="0.25">
      <c r="A637" s="1" t="s">
        <v>1202</v>
      </c>
      <c r="B637" s="1" t="s">
        <v>53</v>
      </c>
      <c r="C637" s="34" t="s">
        <v>360</v>
      </c>
      <c r="D637" s="1">
        <v>6</v>
      </c>
      <c r="E637" s="1">
        <v>128</v>
      </c>
      <c r="F637" s="1" t="s">
        <v>55</v>
      </c>
      <c r="G637" s="1" t="s">
        <v>50</v>
      </c>
      <c r="H637" s="1" t="s">
        <v>361</v>
      </c>
    </row>
    <row r="638" spans="1:8" x14ac:dyDescent="0.25">
      <c r="A638" s="1" t="s">
        <v>1203</v>
      </c>
      <c r="B638" s="1" t="s">
        <v>62</v>
      </c>
      <c r="C638" s="34" t="s">
        <v>476</v>
      </c>
      <c r="D638" s="1">
        <v>4</v>
      </c>
      <c r="E638" s="1">
        <v>128</v>
      </c>
      <c r="F638" s="1" t="s">
        <v>81</v>
      </c>
      <c r="G638" s="1" t="s">
        <v>50</v>
      </c>
      <c r="H638" s="1" t="s">
        <v>687</v>
      </c>
    </row>
    <row r="639" spans="1:8" x14ac:dyDescent="0.25">
      <c r="A639" s="1" t="s">
        <v>1204</v>
      </c>
      <c r="B639" s="1" t="s">
        <v>62</v>
      </c>
      <c r="C639" s="34" t="s">
        <v>482</v>
      </c>
      <c r="D639" s="1">
        <v>2</v>
      </c>
      <c r="E639" s="1">
        <v>32</v>
      </c>
      <c r="F639" s="1" t="s">
        <v>81</v>
      </c>
      <c r="G639" s="1" t="s">
        <v>50</v>
      </c>
      <c r="H639" s="1" t="s">
        <v>1205</v>
      </c>
    </row>
    <row r="640" spans="1:8" x14ac:dyDescent="0.25">
      <c r="A640" s="1" t="s">
        <v>1206</v>
      </c>
      <c r="B640" s="1" t="s">
        <v>53</v>
      </c>
      <c r="C640" s="34" t="s">
        <v>1207</v>
      </c>
      <c r="D640" s="1">
        <v>4</v>
      </c>
      <c r="E640" s="1">
        <v>64</v>
      </c>
      <c r="F640" s="1" t="s">
        <v>78</v>
      </c>
      <c r="G640" s="1" t="s">
        <v>50</v>
      </c>
      <c r="H640" s="1" t="s">
        <v>1208</v>
      </c>
    </row>
    <row r="641" spans="1:8" x14ac:dyDescent="0.25">
      <c r="A641" s="1" t="s">
        <v>1209</v>
      </c>
      <c r="B641" s="1" t="s">
        <v>53</v>
      </c>
      <c r="C641" s="34" t="s">
        <v>1008</v>
      </c>
      <c r="D641" s="1">
        <v>8</v>
      </c>
      <c r="E641" s="1">
        <v>128</v>
      </c>
      <c r="F641" s="1" t="s">
        <v>81</v>
      </c>
      <c r="G641" s="1" t="s">
        <v>50</v>
      </c>
      <c r="H641" s="1" t="s">
        <v>1210</v>
      </c>
    </row>
    <row r="642" spans="1:8" x14ac:dyDescent="0.25">
      <c r="A642" s="1" t="s">
        <v>1211</v>
      </c>
      <c r="B642" s="1" t="s">
        <v>101</v>
      </c>
      <c r="C642" s="34" t="s">
        <v>297</v>
      </c>
      <c r="D642" s="1"/>
      <c r="E642" s="1">
        <v>64</v>
      </c>
      <c r="F642" s="1" t="s">
        <v>301</v>
      </c>
      <c r="G642" s="1" t="s">
        <v>50</v>
      </c>
      <c r="H642" s="1" t="s">
        <v>298</v>
      </c>
    </row>
    <row r="643" spans="1:8" x14ac:dyDescent="0.25">
      <c r="A643" s="1" t="s">
        <v>1212</v>
      </c>
      <c r="B643" s="1" t="s">
        <v>86</v>
      </c>
      <c r="C643" s="34" t="s">
        <v>262</v>
      </c>
      <c r="D643" s="1">
        <v>8</v>
      </c>
      <c r="E643" s="1">
        <v>256</v>
      </c>
      <c r="F643" s="1" t="s">
        <v>78</v>
      </c>
      <c r="G643" s="1" t="s">
        <v>50</v>
      </c>
      <c r="H643" s="1" t="s">
        <v>1213</v>
      </c>
    </row>
    <row r="644" spans="1:8" x14ac:dyDescent="0.25">
      <c r="A644" s="1" t="s">
        <v>1214</v>
      </c>
      <c r="B644" s="1" t="s">
        <v>58</v>
      </c>
      <c r="C644" s="34" t="s">
        <v>1215</v>
      </c>
      <c r="D644" s="1">
        <v>6</v>
      </c>
      <c r="E644" s="1">
        <v>128</v>
      </c>
      <c r="F644" s="1" t="s">
        <v>124</v>
      </c>
      <c r="G644" s="1" t="s">
        <v>50</v>
      </c>
      <c r="H644" s="1" t="s">
        <v>1216</v>
      </c>
    </row>
    <row r="645" spans="1:8" x14ac:dyDescent="0.25">
      <c r="A645" s="1" t="s">
        <v>1217</v>
      </c>
      <c r="B645" s="1" t="s">
        <v>101</v>
      </c>
      <c r="C645" s="34" t="s">
        <v>368</v>
      </c>
      <c r="D645" s="1"/>
      <c r="E645" s="1">
        <v>512</v>
      </c>
      <c r="F645" s="1" t="s">
        <v>81</v>
      </c>
      <c r="G645" s="1" t="s">
        <v>50</v>
      </c>
      <c r="H645" s="1" t="s">
        <v>1218</v>
      </c>
    </row>
    <row r="646" spans="1:8" x14ac:dyDescent="0.25">
      <c r="A646" s="1" t="s">
        <v>1219</v>
      </c>
      <c r="B646" s="1" t="s">
        <v>101</v>
      </c>
      <c r="C646" s="34" t="s">
        <v>461</v>
      </c>
      <c r="D646" s="1"/>
      <c r="E646" s="1">
        <v>64</v>
      </c>
      <c r="F646" s="1" t="s">
        <v>49</v>
      </c>
      <c r="G646" s="1" t="s">
        <v>50</v>
      </c>
      <c r="H646" s="1" t="s">
        <v>462</v>
      </c>
    </row>
    <row r="647" spans="1:8" x14ac:dyDescent="0.25">
      <c r="A647" s="1" t="s">
        <v>1220</v>
      </c>
      <c r="B647" s="1" t="s">
        <v>53</v>
      </c>
      <c r="C647" s="34" t="s">
        <v>823</v>
      </c>
      <c r="D647" s="1">
        <v>12</v>
      </c>
      <c r="E647" s="1">
        <v>256</v>
      </c>
      <c r="F647" s="1" t="s">
        <v>69</v>
      </c>
      <c r="G647" s="1" t="s">
        <v>50</v>
      </c>
      <c r="H647" s="1" t="s">
        <v>1221</v>
      </c>
    </row>
    <row r="648" spans="1:8" x14ac:dyDescent="0.25">
      <c r="A648" s="1" t="s">
        <v>1222</v>
      </c>
      <c r="B648" s="1" t="s">
        <v>101</v>
      </c>
      <c r="C648" s="34" t="s">
        <v>281</v>
      </c>
      <c r="D648" s="1"/>
      <c r="E648" s="1">
        <v>128</v>
      </c>
      <c r="F648" s="1" t="s">
        <v>327</v>
      </c>
      <c r="G648" s="1" t="s">
        <v>50</v>
      </c>
      <c r="H648" s="1" t="s">
        <v>814</v>
      </c>
    </row>
    <row r="649" spans="1:8" x14ac:dyDescent="0.25">
      <c r="A649" s="1" t="s">
        <v>1223</v>
      </c>
      <c r="B649" s="1" t="s">
        <v>567</v>
      </c>
      <c r="C649" s="34" t="s">
        <v>1224</v>
      </c>
      <c r="D649" s="1">
        <v>12</v>
      </c>
      <c r="E649" s="1">
        <v>256</v>
      </c>
      <c r="F649" s="1" t="s">
        <v>78</v>
      </c>
      <c r="G649" s="1" t="s">
        <v>50</v>
      </c>
      <c r="H649" s="1" t="s">
        <v>1225</v>
      </c>
    </row>
    <row r="650" spans="1:8" x14ac:dyDescent="0.25">
      <c r="A650" s="1" t="s">
        <v>1226</v>
      </c>
      <c r="B650" s="1" t="s">
        <v>270</v>
      </c>
      <c r="C650" s="34" t="s">
        <v>618</v>
      </c>
      <c r="D650" s="1">
        <v>6</v>
      </c>
      <c r="E650" s="1">
        <v>128</v>
      </c>
      <c r="F650" s="1" t="s">
        <v>91</v>
      </c>
      <c r="G650" s="1" t="s">
        <v>50</v>
      </c>
      <c r="H650" s="1" t="s">
        <v>619</v>
      </c>
    </row>
    <row r="651" spans="1:8" x14ac:dyDescent="0.25">
      <c r="A651" s="1" t="s">
        <v>1227</v>
      </c>
      <c r="B651" s="1" t="s">
        <v>53</v>
      </c>
      <c r="C651" s="34" t="s">
        <v>322</v>
      </c>
      <c r="D651" s="1"/>
      <c r="E651" s="1">
        <v>1000</v>
      </c>
      <c r="F651" s="1" t="s">
        <v>78</v>
      </c>
      <c r="G651" s="1" t="s">
        <v>50</v>
      </c>
      <c r="H651" s="1" t="s">
        <v>1228</v>
      </c>
    </row>
    <row r="652" spans="1:8" x14ac:dyDescent="0.25">
      <c r="A652" s="1" t="s">
        <v>1229</v>
      </c>
      <c r="B652" s="1" t="s">
        <v>101</v>
      </c>
      <c r="C652" s="34" t="s">
        <v>281</v>
      </c>
      <c r="D652" s="1"/>
      <c r="E652" s="1">
        <v>64</v>
      </c>
      <c r="F652" s="1" t="s">
        <v>301</v>
      </c>
      <c r="G652" s="1" t="s">
        <v>50</v>
      </c>
      <c r="H652" s="1" t="s">
        <v>70</v>
      </c>
    </row>
    <row r="653" spans="1:8" x14ac:dyDescent="0.25">
      <c r="A653" s="1" t="s">
        <v>1230</v>
      </c>
      <c r="B653" s="1" t="s">
        <v>62</v>
      </c>
      <c r="C653" s="34">
        <v>13</v>
      </c>
      <c r="D653" s="1">
        <v>8</v>
      </c>
      <c r="E653" s="1">
        <v>256</v>
      </c>
      <c r="F653" s="1" t="s">
        <v>69</v>
      </c>
      <c r="G653" s="1" t="s">
        <v>50</v>
      </c>
      <c r="H653" s="1" t="s">
        <v>1231</v>
      </c>
    </row>
    <row r="654" spans="1:8" x14ac:dyDescent="0.25">
      <c r="A654" s="1" t="s">
        <v>1232</v>
      </c>
      <c r="B654" s="1" t="s">
        <v>62</v>
      </c>
      <c r="C654" s="34" t="s">
        <v>1233</v>
      </c>
      <c r="D654" s="1">
        <v>8</v>
      </c>
      <c r="E654" s="1">
        <v>256</v>
      </c>
      <c r="F654" s="1" t="s">
        <v>69</v>
      </c>
      <c r="G654" s="1" t="s">
        <v>50</v>
      </c>
      <c r="H654" s="1" t="s">
        <v>1234</v>
      </c>
    </row>
    <row r="655" spans="1:8" x14ac:dyDescent="0.25">
      <c r="A655" s="1" t="s">
        <v>1235</v>
      </c>
      <c r="B655" s="1" t="s">
        <v>101</v>
      </c>
      <c r="C655" s="34" t="s">
        <v>368</v>
      </c>
      <c r="D655" s="1"/>
      <c r="E655" s="1">
        <v>256</v>
      </c>
      <c r="F655" s="1" t="s">
        <v>305</v>
      </c>
      <c r="G655" s="1" t="s">
        <v>50</v>
      </c>
      <c r="H655" s="1" t="s">
        <v>1115</v>
      </c>
    </row>
    <row r="656" spans="1:8" x14ac:dyDescent="0.25">
      <c r="A656" s="1" t="s">
        <v>1236</v>
      </c>
      <c r="B656" s="1" t="s">
        <v>270</v>
      </c>
      <c r="C656" s="34" t="s">
        <v>182</v>
      </c>
      <c r="D656" s="1">
        <v>8</v>
      </c>
      <c r="E656" s="1">
        <v>256</v>
      </c>
      <c r="F656" s="1" t="s">
        <v>78</v>
      </c>
      <c r="G656" s="1" t="s">
        <v>50</v>
      </c>
      <c r="H656" s="1" t="s">
        <v>244</v>
      </c>
    </row>
    <row r="657" spans="1:8" x14ac:dyDescent="0.25">
      <c r="A657" s="1" t="s">
        <v>1237</v>
      </c>
      <c r="B657" s="1" t="s">
        <v>101</v>
      </c>
      <c r="C657" s="34" t="s">
        <v>297</v>
      </c>
      <c r="D657" s="1"/>
      <c r="E657" s="1">
        <v>128</v>
      </c>
      <c r="F657" s="1" t="s">
        <v>69</v>
      </c>
      <c r="G657" s="1" t="s">
        <v>50</v>
      </c>
      <c r="H657" s="1" t="s">
        <v>641</v>
      </c>
    </row>
    <row r="658" spans="1:8" x14ac:dyDescent="0.25">
      <c r="A658" s="1" t="s">
        <v>1238</v>
      </c>
      <c r="B658" s="1" t="s">
        <v>101</v>
      </c>
      <c r="C658" s="34" t="s">
        <v>102</v>
      </c>
      <c r="D658" s="1"/>
      <c r="E658" s="1">
        <v>1000</v>
      </c>
      <c r="F658" s="1" t="s">
        <v>301</v>
      </c>
      <c r="G658" s="1" t="s">
        <v>50</v>
      </c>
      <c r="H658" s="1" t="s">
        <v>1239</v>
      </c>
    </row>
    <row r="659" spans="1:8" x14ac:dyDescent="0.25">
      <c r="A659" s="1" t="s">
        <v>1240</v>
      </c>
      <c r="B659" s="1" t="s">
        <v>58</v>
      </c>
      <c r="C659" s="34" t="s">
        <v>1241</v>
      </c>
      <c r="D659" s="1">
        <v>4</v>
      </c>
      <c r="E659" s="1">
        <v>128</v>
      </c>
      <c r="F659" s="1" t="s">
        <v>64</v>
      </c>
      <c r="G659" s="1" t="s">
        <v>50</v>
      </c>
      <c r="H659" s="1" t="s">
        <v>1242</v>
      </c>
    </row>
    <row r="660" spans="1:8" x14ac:dyDescent="0.25">
      <c r="A660" s="1" t="s">
        <v>1243</v>
      </c>
      <c r="B660" s="1" t="s">
        <v>101</v>
      </c>
      <c r="C660" s="34" t="s">
        <v>297</v>
      </c>
      <c r="D660" s="1"/>
      <c r="E660" s="1">
        <v>128</v>
      </c>
      <c r="F660" s="1" t="s">
        <v>81</v>
      </c>
      <c r="G660" s="1" t="s">
        <v>50</v>
      </c>
      <c r="H660" s="1" t="s">
        <v>1244</v>
      </c>
    </row>
    <row r="661" spans="1:8" x14ac:dyDescent="0.25">
      <c r="A661" s="1" t="s">
        <v>1245</v>
      </c>
      <c r="B661" s="1" t="s">
        <v>53</v>
      </c>
      <c r="C661" s="34" t="s">
        <v>527</v>
      </c>
      <c r="D661" s="1">
        <v>6</v>
      </c>
      <c r="E661" s="1">
        <v>128</v>
      </c>
      <c r="F661" s="1" t="s">
        <v>55</v>
      </c>
      <c r="G661" s="1" t="s">
        <v>50</v>
      </c>
      <c r="H661" s="1" t="s">
        <v>232</v>
      </c>
    </row>
    <row r="662" spans="1:8" x14ac:dyDescent="0.25">
      <c r="A662" s="1" t="s">
        <v>1246</v>
      </c>
      <c r="B662" s="1" t="s">
        <v>53</v>
      </c>
      <c r="C662" s="34" t="s">
        <v>1247</v>
      </c>
      <c r="D662" s="1"/>
      <c r="E662" s="1">
        <v>128</v>
      </c>
      <c r="F662" s="1" t="s">
        <v>78</v>
      </c>
      <c r="G662" s="1" t="s">
        <v>50</v>
      </c>
      <c r="H662" s="1" t="s">
        <v>1248</v>
      </c>
    </row>
    <row r="663" spans="1:8" x14ac:dyDescent="0.25">
      <c r="A663" s="1" t="s">
        <v>1249</v>
      </c>
      <c r="B663" s="1" t="s">
        <v>53</v>
      </c>
      <c r="C663" s="34" t="s">
        <v>823</v>
      </c>
      <c r="D663" s="1">
        <v>12</v>
      </c>
      <c r="E663" s="1">
        <v>512</v>
      </c>
      <c r="F663" s="1" t="s">
        <v>81</v>
      </c>
      <c r="G663" s="1" t="s">
        <v>50</v>
      </c>
      <c r="H663" s="1" t="s">
        <v>930</v>
      </c>
    </row>
    <row r="664" spans="1:8" x14ac:dyDescent="0.25">
      <c r="A664" s="1" t="s">
        <v>1250</v>
      </c>
      <c r="B664" s="1" t="s">
        <v>53</v>
      </c>
      <c r="C664" s="34" t="s">
        <v>1086</v>
      </c>
      <c r="D664" s="1">
        <v>4</v>
      </c>
      <c r="E664" s="1">
        <v>64</v>
      </c>
      <c r="F664" s="1" t="s">
        <v>78</v>
      </c>
      <c r="G664" s="1" t="s">
        <v>50</v>
      </c>
      <c r="H664" s="1" t="s">
        <v>524</v>
      </c>
    </row>
    <row r="665" spans="1:8" x14ac:dyDescent="0.25">
      <c r="A665" s="1" t="s">
        <v>1251</v>
      </c>
      <c r="B665" s="1" t="s">
        <v>508</v>
      </c>
      <c r="C665" s="34" t="s">
        <v>712</v>
      </c>
      <c r="D665" s="1">
        <v>2</v>
      </c>
      <c r="E665" s="1">
        <v>32</v>
      </c>
      <c r="F665" s="1" t="s">
        <v>78</v>
      </c>
      <c r="G665" s="1" t="s">
        <v>50</v>
      </c>
      <c r="H665" s="1" t="s">
        <v>1252</v>
      </c>
    </row>
    <row r="666" spans="1:8" x14ac:dyDescent="0.25">
      <c r="A666" s="1" t="s">
        <v>1253</v>
      </c>
      <c r="B666" s="1" t="s">
        <v>62</v>
      </c>
      <c r="C666" s="34" t="s">
        <v>109</v>
      </c>
      <c r="D666" s="1">
        <v>3</v>
      </c>
      <c r="E666" s="1">
        <v>64</v>
      </c>
      <c r="F666" s="1" t="s">
        <v>55</v>
      </c>
      <c r="G666" s="1" t="s">
        <v>50</v>
      </c>
      <c r="H666" s="1" t="s">
        <v>970</v>
      </c>
    </row>
    <row r="667" spans="1:8" x14ac:dyDescent="0.25">
      <c r="A667" s="1" t="s">
        <v>1254</v>
      </c>
      <c r="B667" s="1" t="s">
        <v>53</v>
      </c>
      <c r="C667" s="34" t="s">
        <v>389</v>
      </c>
      <c r="D667" s="1">
        <v>6</v>
      </c>
      <c r="E667" s="1">
        <v>128</v>
      </c>
      <c r="F667" s="1" t="s">
        <v>64</v>
      </c>
      <c r="G667" s="1" t="s">
        <v>50</v>
      </c>
      <c r="H667" s="1" t="s">
        <v>1060</v>
      </c>
    </row>
    <row r="668" spans="1:8" x14ac:dyDescent="0.25">
      <c r="A668" s="1" t="s">
        <v>1255</v>
      </c>
      <c r="B668" s="1" t="s">
        <v>53</v>
      </c>
      <c r="C668" s="34" t="s">
        <v>754</v>
      </c>
      <c r="D668" s="1">
        <v>8</v>
      </c>
      <c r="E668" s="1">
        <v>256</v>
      </c>
      <c r="F668" s="1" t="s">
        <v>55</v>
      </c>
      <c r="G668" s="1" t="s">
        <v>50</v>
      </c>
      <c r="H668" s="1" t="s">
        <v>1256</v>
      </c>
    </row>
    <row r="669" spans="1:8" x14ac:dyDescent="0.25">
      <c r="A669" s="1" t="s">
        <v>1257</v>
      </c>
      <c r="B669" s="1" t="s">
        <v>62</v>
      </c>
      <c r="C669" s="34">
        <v>13</v>
      </c>
      <c r="D669" s="1">
        <v>12</v>
      </c>
      <c r="E669" s="1">
        <v>256</v>
      </c>
      <c r="F669" s="1" t="s">
        <v>69</v>
      </c>
      <c r="G669" s="1" t="s">
        <v>50</v>
      </c>
      <c r="H669" s="1" t="s">
        <v>1258</v>
      </c>
    </row>
    <row r="670" spans="1:8" x14ac:dyDescent="0.25">
      <c r="A670" s="1" t="s">
        <v>1259</v>
      </c>
      <c r="B670" s="1" t="s">
        <v>53</v>
      </c>
      <c r="C670" s="34" t="s">
        <v>1260</v>
      </c>
      <c r="D670" s="1">
        <v>4</v>
      </c>
      <c r="E670" s="1">
        <v>64</v>
      </c>
      <c r="F670" s="1" t="s">
        <v>78</v>
      </c>
      <c r="G670" s="1" t="s">
        <v>50</v>
      </c>
      <c r="H670" s="1" t="s">
        <v>1261</v>
      </c>
    </row>
    <row r="671" spans="1:8" x14ac:dyDescent="0.25">
      <c r="A671" s="1" t="s">
        <v>1262</v>
      </c>
      <c r="B671" s="1" t="s">
        <v>53</v>
      </c>
      <c r="C671" s="34" t="s">
        <v>389</v>
      </c>
      <c r="D671" s="1">
        <v>8</v>
      </c>
      <c r="E671" s="1">
        <v>256</v>
      </c>
      <c r="F671" s="1" t="s">
        <v>301</v>
      </c>
      <c r="G671" s="1" t="s">
        <v>50</v>
      </c>
      <c r="H671" s="1" t="s">
        <v>1263</v>
      </c>
    </row>
    <row r="672" spans="1:8" x14ac:dyDescent="0.25">
      <c r="A672" s="1" t="s">
        <v>1264</v>
      </c>
      <c r="B672" s="1" t="s">
        <v>270</v>
      </c>
      <c r="C672" s="34" t="s">
        <v>271</v>
      </c>
      <c r="D672" s="1">
        <v>8</v>
      </c>
      <c r="E672" s="1">
        <v>256</v>
      </c>
      <c r="F672" s="1" t="s">
        <v>78</v>
      </c>
      <c r="G672" s="1" t="s">
        <v>50</v>
      </c>
      <c r="H672" s="1" t="s">
        <v>1265</v>
      </c>
    </row>
    <row r="673" spans="1:8" x14ac:dyDescent="0.25">
      <c r="A673" s="1" t="s">
        <v>1266</v>
      </c>
      <c r="B673" s="1" t="s">
        <v>53</v>
      </c>
      <c r="C673" s="34" t="s">
        <v>871</v>
      </c>
      <c r="D673" s="1">
        <v>12</v>
      </c>
      <c r="E673" s="1">
        <v>256</v>
      </c>
      <c r="F673" s="1" t="s">
        <v>78</v>
      </c>
      <c r="G673" s="1" t="s">
        <v>50</v>
      </c>
      <c r="H673" s="1" t="s">
        <v>1267</v>
      </c>
    </row>
    <row r="674" spans="1:8" x14ac:dyDescent="0.25">
      <c r="A674" s="1" t="s">
        <v>1268</v>
      </c>
      <c r="B674" s="1" t="s">
        <v>101</v>
      </c>
      <c r="C674" s="34" t="s">
        <v>368</v>
      </c>
      <c r="D674" s="1"/>
      <c r="E674" s="1">
        <v>256</v>
      </c>
      <c r="F674" s="1" t="s">
        <v>55</v>
      </c>
      <c r="G674" s="1" t="s">
        <v>50</v>
      </c>
      <c r="H674" s="1" t="s">
        <v>1269</v>
      </c>
    </row>
    <row r="675" spans="1:8" x14ac:dyDescent="0.25">
      <c r="A675" s="1" t="s">
        <v>1270</v>
      </c>
      <c r="B675" s="1" t="s">
        <v>62</v>
      </c>
      <c r="C675" s="34" t="s">
        <v>172</v>
      </c>
      <c r="D675" s="1">
        <v>2</v>
      </c>
      <c r="E675" s="1">
        <v>32</v>
      </c>
      <c r="F675" s="1" t="s">
        <v>64</v>
      </c>
      <c r="G675" s="1" t="s">
        <v>50</v>
      </c>
      <c r="H675" s="1" t="s">
        <v>1271</v>
      </c>
    </row>
    <row r="676" spans="1:8" x14ac:dyDescent="0.25">
      <c r="A676" s="1" t="s">
        <v>1272</v>
      </c>
      <c r="B676" s="1" t="s">
        <v>625</v>
      </c>
      <c r="C676" s="34" t="s">
        <v>1273</v>
      </c>
      <c r="D676" s="1">
        <v>6</v>
      </c>
      <c r="E676" s="1">
        <v>128</v>
      </c>
      <c r="F676" s="1" t="s">
        <v>78</v>
      </c>
      <c r="G676" s="1" t="s">
        <v>50</v>
      </c>
      <c r="H676" s="1" t="s">
        <v>1274</v>
      </c>
    </row>
    <row r="677" spans="1:8" x14ac:dyDescent="0.25">
      <c r="A677" s="1" t="s">
        <v>1275</v>
      </c>
      <c r="B677" s="1" t="s">
        <v>270</v>
      </c>
      <c r="C677" s="34" t="s">
        <v>1276</v>
      </c>
      <c r="D677" s="1">
        <v>4</v>
      </c>
      <c r="E677" s="1">
        <v>128</v>
      </c>
      <c r="F677" s="1" t="s">
        <v>78</v>
      </c>
      <c r="G677" s="1" t="s">
        <v>50</v>
      </c>
      <c r="H677" s="1" t="s">
        <v>1277</v>
      </c>
    </row>
    <row r="678" spans="1:8" x14ac:dyDescent="0.25">
      <c r="A678" s="1" t="s">
        <v>1278</v>
      </c>
      <c r="B678" s="1" t="s">
        <v>53</v>
      </c>
      <c r="C678" s="34" t="s">
        <v>1086</v>
      </c>
      <c r="D678" s="1">
        <v>4</v>
      </c>
      <c r="E678" s="1">
        <v>128</v>
      </c>
      <c r="F678" s="1" t="s">
        <v>55</v>
      </c>
      <c r="G678" s="1" t="s">
        <v>50</v>
      </c>
      <c r="H678" s="1" t="s">
        <v>1279</v>
      </c>
    </row>
    <row r="679" spans="1:8" x14ac:dyDescent="0.25">
      <c r="A679" s="1" t="s">
        <v>1280</v>
      </c>
      <c r="B679" s="1" t="s">
        <v>101</v>
      </c>
      <c r="C679" s="34" t="s">
        <v>368</v>
      </c>
      <c r="D679" s="1"/>
      <c r="E679" s="1">
        <v>512</v>
      </c>
      <c r="F679" s="1" t="s">
        <v>69</v>
      </c>
      <c r="G679" s="1" t="s">
        <v>50</v>
      </c>
      <c r="H679" s="1" t="s">
        <v>818</v>
      </c>
    </row>
    <row r="680" spans="1:8" x14ac:dyDescent="0.25">
      <c r="A680" s="1" t="s">
        <v>1281</v>
      </c>
      <c r="B680" s="1" t="s">
        <v>101</v>
      </c>
      <c r="C680" s="34" t="s">
        <v>368</v>
      </c>
      <c r="D680" s="1"/>
      <c r="E680" s="1">
        <v>256</v>
      </c>
      <c r="F680" s="1" t="s">
        <v>81</v>
      </c>
      <c r="G680" s="1" t="s">
        <v>50</v>
      </c>
      <c r="H680" s="1" t="s">
        <v>1115</v>
      </c>
    </row>
    <row r="681" spans="1:8" x14ac:dyDescent="0.25">
      <c r="A681" s="1" t="s">
        <v>1282</v>
      </c>
      <c r="B681" s="1" t="s">
        <v>101</v>
      </c>
      <c r="C681" s="34" t="s">
        <v>368</v>
      </c>
      <c r="D681" s="1"/>
      <c r="E681" s="1">
        <v>512</v>
      </c>
      <c r="F681" s="1" t="s">
        <v>327</v>
      </c>
      <c r="G681" s="1" t="s">
        <v>50</v>
      </c>
      <c r="H681" s="1" t="s">
        <v>307</v>
      </c>
    </row>
    <row r="682" spans="1:8" x14ac:dyDescent="0.25">
      <c r="A682" s="1" t="s">
        <v>1283</v>
      </c>
      <c r="B682" s="1" t="s">
        <v>53</v>
      </c>
      <c r="C682" s="34" t="s">
        <v>322</v>
      </c>
      <c r="D682" s="1"/>
      <c r="E682" s="1">
        <v>128</v>
      </c>
      <c r="F682" s="1" t="s">
        <v>81</v>
      </c>
      <c r="G682" s="1" t="s">
        <v>50</v>
      </c>
      <c r="H682" s="1" t="s">
        <v>1284</v>
      </c>
    </row>
    <row r="683" spans="1:8" x14ac:dyDescent="0.25">
      <c r="A683" s="1" t="s">
        <v>1285</v>
      </c>
      <c r="B683" s="1" t="s">
        <v>53</v>
      </c>
      <c r="C683" s="34" t="s">
        <v>823</v>
      </c>
      <c r="D683" s="1">
        <v>12</v>
      </c>
      <c r="E683" s="1">
        <v>256</v>
      </c>
      <c r="F683" s="1" t="s">
        <v>78</v>
      </c>
      <c r="G683" s="1" t="s">
        <v>50</v>
      </c>
      <c r="H683" s="1" t="s">
        <v>1221</v>
      </c>
    </row>
    <row r="684" spans="1:8" x14ac:dyDescent="0.25">
      <c r="A684" s="1" t="s">
        <v>1286</v>
      </c>
      <c r="B684" s="1" t="s">
        <v>62</v>
      </c>
      <c r="C684" s="34" t="s">
        <v>336</v>
      </c>
      <c r="D684" s="1">
        <v>8</v>
      </c>
      <c r="E684" s="1">
        <v>256</v>
      </c>
      <c r="F684" s="1" t="s">
        <v>55</v>
      </c>
      <c r="G684" s="1" t="s">
        <v>50</v>
      </c>
      <c r="H684" s="1" t="s">
        <v>1287</v>
      </c>
    </row>
    <row r="685" spans="1:8" x14ac:dyDescent="0.25">
      <c r="A685" s="1" t="s">
        <v>1288</v>
      </c>
      <c r="B685" s="1" t="s">
        <v>47</v>
      </c>
      <c r="C685" s="34" t="s">
        <v>234</v>
      </c>
      <c r="D685" s="1">
        <v>12</v>
      </c>
      <c r="E685" s="1">
        <v>256</v>
      </c>
      <c r="F685" s="1" t="s">
        <v>55</v>
      </c>
      <c r="G685" s="1" t="s">
        <v>50</v>
      </c>
      <c r="H685" s="1" t="s">
        <v>75</v>
      </c>
    </row>
    <row r="686" spans="1:8" x14ac:dyDescent="0.25">
      <c r="A686" s="1" t="s">
        <v>1289</v>
      </c>
      <c r="B686" s="1" t="s">
        <v>101</v>
      </c>
      <c r="C686" s="34" t="s">
        <v>964</v>
      </c>
      <c r="D686" s="1"/>
      <c r="E686" s="1">
        <v>256</v>
      </c>
      <c r="F686" s="1" t="s">
        <v>78</v>
      </c>
      <c r="G686" s="1" t="s">
        <v>50</v>
      </c>
      <c r="H686" s="1" t="s">
        <v>1290</v>
      </c>
    </row>
    <row r="687" spans="1:8" x14ac:dyDescent="0.25">
      <c r="A687" s="1" t="s">
        <v>1291</v>
      </c>
      <c r="B687" s="1" t="s">
        <v>1067</v>
      </c>
      <c r="C687" s="34">
        <v>70</v>
      </c>
      <c r="D687" s="1">
        <v>8</v>
      </c>
      <c r="E687" s="1">
        <v>256</v>
      </c>
      <c r="F687" s="1" t="s">
        <v>81</v>
      </c>
      <c r="G687" s="1" t="s">
        <v>50</v>
      </c>
      <c r="H687" s="1" t="s">
        <v>1292</v>
      </c>
    </row>
    <row r="688" spans="1:8" x14ac:dyDescent="0.25">
      <c r="A688" s="1" t="s">
        <v>1293</v>
      </c>
      <c r="B688" s="1" t="s">
        <v>101</v>
      </c>
      <c r="C688" s="34" t="s">
        <v>102</v>
      </c>
      <c r="D688" s="1"/>
      <c r="E688" s="1">
        <v>256</v>
      </c>
      <c r="F688" s="1" t="s">
        <v>49</v>
      </c>
      <c r="G688" s="1" t="s">
        <v>50</v>
      </c>
      <c r="H688" s="1" t="s">
        <v>403</v>
      </c>
    </row>
    <row r="689" spans="1:8" x14ac:dyDescent="0.25">
      <c r="A689" s="1" t="s">
        <v>1294</v>
      </c>
      <c r="B689" s="1" t="s">
        <v>101</v>
      </c>
      <c r="C689" s="34" t="s">
        <v>579</v>
      </c>
      <c r="D689" s="1"/>
      <c r="E689" s="1">
        <v>64</v>
      </c>
      <c r="F689" s="1" t="s">
        <v>124</v>
      </c>
      <c r="G689" s="1" t="s">
        <v>50</v>
      </c>
      <c r="H689" s="1" t="s">
        <v>1295</v>
      </c>
    </row>
    <row r="690" spans="1:8" x14ac:dyDescent="0.25">
      <c r="A690" s="1" t="s">
        <v>1296</v>
      </c>
      <c r="B690" s="1" t="s">
        <v>101</v>
      </c>
      <c r="C690" s="34" t="s">
        <v>579</v>
      </c>
      <c r="D690" s="1"/>
      <c r="E690" s="1">
        <v>64</v>
      </c>
      <c r="F690" s="1" t="s">
        <v>91</v>
      </c>
      <c r="G690" s="1" t="s">
        <v>50</v>
      </c>
      <c r="H690" s="1" t="s">
        <v>1297</v>
      </c>
    </row>
    <row r="691" spans="1:8" x14ac:dyDescent="0.25">
      <c r="A691" s="1" t="s">
        <v>1298</v>
      </c>
      <c r="B691" s="1" t="s">
        <v>86</v>
      </c>
      <c r="C691" s="34" t="s">
        <v>87</v>
      </c>
      <c r="D691" s="1">
        <v>4</v>
      </c>
      <c r="E691" s="1">
        <v>64</v>
      </c>
      <c r="F691" s="1" t="s">
        <v>55</v>
      </c>
      <c r="G691" s="1" t="s">
        <v>50</v>
      </c>
      <c r="H691" s="1" t="s">
        <v>392</v>
      </c>
    </row>
    <row r="692" spans="1:8" x14ac:dyDescent="0.25">
      <c r="A692" s="1" t="s">
        <v>1299</v>
      </c>
      <c r="B692" s="1" t="s">
        <v>53</v>
      </c>
      <c r="C692" s="34" t="s">
        <v>389</v>
      </c>
      <c r="D692" s="1">
        <v>6</v>
      </c>
      <c r="E692" s="1">
        <v>128</v>
      </c>
      <c r="F692" s="1" t="s">
        <v>64</v>
      </c>
      <c r="G692" s="1" t="s">
        <v>50</v>
      </c>
      <c r="H692" s="1" t="s">
        <v>1300</v>
      </c>
    </row>
    <row r="693" spans="1:8" x14ac:dyDescent="0.25">
      <c r="A693" s="1" t="s">
        <v>1301</v>
      </c>
      <c r="B693" s="1" t="s">
        <v>101</v>
      </c>
      <c r="C693" s="34" t="s">
        <v>579</v>
      </c>
      <c r="D693" s="1"/>
      <c r="E693" s="1">
        <v>256</v>
      </c>
      <c r="F693" s="1" t="s">
        <v>91</v>
      </c>
      <c r="G693" s="1" t="s">
        <v>50</v>
      </c>
      <c r="H693" s="1" t="s">
        <v>524</v>
      </c>
    </row>
    <row r="694" spans="1:8" x14ac:dyDescent="0.25">
      <c r="A694" s="1" t="s">
        <v>1302</v>
      </c>
      <c r="B694" s="1" t="s">
        <v>101</v>
      </c>
      <c r="C694" s="34" t="s">
        <v>297</v>
      </c>
      <c r="D694" s="1"/>
      <c r="E694" s="1">
        <v>64</v>
      </c>
      <c r="F694" s="1" t="s">
        <v>327</v>
      </c>
      <c r="G694" s="1" t="s">
        <v>50</v>
      </c>
      <c r="H694" s="1" t="s">
        <v>298</v>
      </c>
    </row>
    <row r="695" spans="1:8" x14ac:dyDescent="0.25">
      <c r="A695" s="1" t="s">
        <v>1303</v>
      </c>
      <c r="B695" s="1" t="s">
        <v>47</v>
      </c>
      <c r="C695" s="34" t="s">
        <v>889</v>
      </c>
      <c r="D695" s="1">
        <v>6</v>
      </c>
      <c r="E695" s="1">
        <v>128</v>
      </c>
      <c r="F695" s="1" t="s">
        <v>78</v>
      </c>
      <c r="G695" s="1" t="s">
        <v>50</v>
      </c>
      <c r="H695" s="1" t="s">
        <v>890</v>
      </c>
    </row>
    <row r="696" spans="1:8" x14ac:dyDescent="0.25">
      <c r="A696" s="1" t="s">
        <v>1304</v>
      </c>
      <c r="B696" s="1" t="s">
        <v>53</v>
      </c>
      <c r="C696" s="34" t="s">
        <v>754</v>
      </c>
      <c r="D696" s="1">
        <v>8</v>
      </c>
      <c r="E696" s="1">
        <v>128</v>
      </c>
      <c r="F696" s="1" t="s">
        <v>78</v>
      </c>
      <c r="G696" s="1" t="s">
        <v>50</v>
      </c>
      <c r="H696" s="1" t="s">
        <v>1305</v>
      </c>
    </row>
    <row r="697" spans="1:8" x14ac:dyDescent="0.25">
      <c r="A697" s="1" t="s">
        <v>1306</v>
      </c>
      <c r="B697" s="1" t="s">
        <v>86</v>
      </c>
      <c r="C697" s="34" t="s">
        <v>262</v>
      </c>
      <c r="D697" s="1">
        <v>12</v>
      </c>
      <c r="E697" s="1">
        <v>256</v>
      </c>
      <c r="F697" s="1" t="s">
        <v>55</v>
      </c>
      <c r="G697" s="1" t="s">
        <v>50</v>
      </c>
      <c r="H697" s="1" t="s">
        <v>263</v>
      </c>
    </row>
    <row r="698" spans="1:8" x14ac:dyDescent="0.25">
      <c r="A698" s="1" t="s">
        <v>1307</v>
      </c>
      <c r="B698" s="1" t="s">
        <v>101</v>
      </c>
      <c r="C698" s="34" t="s">
        <v>604</v>
      </c>
      <c r="D698" s="1"/>
      <c r="E698" s="1">
        <v>64</v>
      </c>
      <c r="F698" s="1" t="s">
        <v>64</v>
      </c>
      <c r="G698" s="1" t="s">
        <v>50</v>
      </c>
      <c r="H698" s="1" t="s">
        <v>1308</v>
      </c>
    </row>
    <row r="699" spans="1:8" x14ac:dyDescent="0.25">
      <c r="A699" s="1" t="s">
        <v>1309</v>
      </c>
      <c r="B699" s="1" t="s">
        <v>1067</v>
      </c>
      <c r="C699" s="34" t="s">
        <v>1310</v>
      </c>
      <c r="D699" s="1">
        <v>6</v>
      </c>
      <c r="E699" s="1">
        <v>128</v>
      </c>
      <c r="F699" s="1" t="s">
        <v>81</v>
      </c>
      <c r="G699" s="1" t="s">
        <v>50</v>
      </c>
      <c r="H699" s="1" t="s">
        <v>1311</v>
      </c>
    </row>
    <row r="700" spans="1:8" x14ac:dyDescent="0.25">
      <c r="A700" s="1" t="s">
        <v>1312</v>
      </c>
      <c r="B700" s="1" t="s">
        <v>62</v>
      </c>
      <c r="C700" s="34" t="s">
        <v>683</v>
      </c>
      <c r="D700" s="1">
        <v>12</v>
      </c>
      <c r="E700" s="1">
        <v>256</v>
      </c>
      <c r="F700" s="1" t="s">
        <v>78</v>
      </c>
      <c r="G700" s="1" t="s">
        <v>50</v>
      </c>
      <c r="H700" s="1" t="s">
        <v>1313</v>
      </c>
    </row>
    <row r="701" spans="1:8" x14ac:dyDescent="0.25">
      <c r="A701" s="1" t="s">
        <v>1314</v>
      </c>
      <c r="B701" s="1" t="s">
        <v>53</v>
      </c>
      <c r="C701" s="34" t="s">
        <v>405</v>
      </c>
      <c r="D701" s="1">
        <v>4</v>
      </c>
      <c r="E701" s="1">
        <v>128</v>
      </c>
      <c r="F701" s="1" t="s">
        <v>78</v>
      </c>
      <c r="G701" s="1" t="s">
        <v>50</v>
      </c>
      <c r="H701" s="1" t="s">
        <v>180</v>
      </c>
    </row>
    <row r="702" spans="1:8" x14ac:dyDescent="0.25">
      <c r="A702" s="1" t="s">
        <v>1315</v>
      </c>
      <c r="B702" s="1" t="s">
        <v>53</v>
      </c>
      <c r="C702" s="34" t="s">
        <v>1316</v>
      </c>
      <c r="D702" s="1"/>
      <c r="E702" s="1">
        <v>128</v>
      </c>
      <c r="F702" s="1" t="s">
        <v>69</v>
      </c>
      <c r="G702" s="1" t="s">
        <v>50</v>
      </c>
      <c r="H702" s="1" t="s">
        <v>1317</v>
      </c>
    </row>
    <row r="703" spans="1:8" x14ac:dyDescent="0.25">
      <c r="A703" s="1" t="s">
        <v>1318</v>
      </c>
      <c r="B703" s="1" t="s">
        <v>62</v>
      </c>
      <c r="C703" s="34" t="s">
        <v>172</v>
      </c>
      <c r="D703" s="1">
        <v>2</v>
      </c>
      <c r="E703" s="1">
        <v>32</v>
      </c>
      <c r="F703" s="1" t="s">
        <v>64</v>
      </c>
      <c r="G703" s="1" t="s">
        <v>306</v>
      </c>
      <c r="H703" s="1" t="s">
        <v>1319</v>
      </c>
    </row>
    <row r="704" spans="1:8" x14ac:dyDescent="0.25">
      <c r="A704" s="1" t="s">
        <v>1320</v>
      </c>
      <c r="B704" s="1" t="s">
        <v>86</v>
      </c>
      <c r="C704" s="34" t="s">
        <v>431</v>
      </c>
      <c r="D704" s="1">
        <v>4</v>
      </c>
      <c r="E704" s="1">
        <v>128</v>
      </c>
      <c r="F704" s="1" t="s">
        <v>49</v>
      </c>
      <c r="G704" s="1" t="s">
        <v>50</v>
      </c>
      <c r="H704" s="1" t="s">
        <v>489</v>
      </c>
    </row>
    <row r="705" spans="1:8" x14ac:dyDescent="0.25">
      <c r="A705" s="1" t="s">
        <v>1321</v>
      </c>
      <c r="B705" s="1" t="s">
        <v>101</v>
      </c>
      <c r="C705" s="34" t="s">
        <v>281</v>
      </c>
      <c r="D705" s="1"/>
      <c r="E705" s="1">
        <v>256</v>
      </c>
      <c r="F705" s="1" t="s">
        <v>124</v>
      </c>
      <c r="G705" s="1" t="s">
        <v>50</v>
      </c>
      <c r="H705" s="1" t="s">
        <v>1322</v>
      </c>
    </row>
    <row r="706" spans="1:8" x14ac:dyDescent="0.25">
      <c r="A706" s="1" t="s">
        <v>1323</v>
      </c>
      <c r="B706" s="1" t="s">
        <v>53</v>
      </c>
      <c r="C706" s="34" t="s">
        <v>754</v>
      </c>
      <c r="D706" s="1">
        <v>6</v>
      </c>
      <c r="E706" s="1">
        <v>128</v>
      </c>
      <c r="F706" s="1" t="s">
        <v>327</v>
      </c>
      <c r="G706" s="1" t="s">
        <v>50</v>
      </c>
      <c r="H706" s="1" t="s">
        <v>390</v>
      </c>
    </row>
    <row r="707" spans="1:8" x14ac:dyDescent="0.25">
      <c r="A707" s="1" t="s">
        <v>1324</v>
      </c>
      <c r="B707" s="1" t="s">
        <v>101</v>
      </c>
      <c r="C707" s="34" t="s">
        <v>102</v>
      </c>
      <c r="D707" s="1"/>
      <c r="E707" s="1">
        <v>256</v>
      </c>
      <c r="F707" s="1" t="s">
        <v>49</v>
      </c>
      <c r="G707" s="1" t="s">
        <v>50</v>
      </c>
      <c r="H707" s="1" t="s">
        <v>302</v>
      </c>
    </row>
    <row r="708" spans="1:8" x14ac:dyDescent="0.25">
      <c r="A708" s="1" t="s">
        <v>1325</v>
      </c>
      <c r="B708" s="1" t="s">
        <v>62</v>
      </c>
      <c r="C708" s="34" t="s">
        <v>1326</v>
      </c>
      <c r="D708" s="1">
        <v>6</v>
      </c>
      <c r="E708" s="1">
        <v>128</v>
      </c>
      <c r="F708" s="1" t="s">
        <v>64</v>
      </c>
      <c r="G708" s="1" t="s">
        <v>50</v>
      </c>
      <c r="H708" s="1" t="s">
        <v>1327</v>
      </c>
    </row>
    <row r="709" spans="1:8" x14ac:dyDescent="0.25">
      <c r="A709" s="1" t="s">
        <v>1328</v>
      </c>
      <c r="B709" s="1" t="s">
        <v>625</v>
      </c>
      <c r="C709" s="34" t="s">
        <v>1329</v>
      </c>
      <c r="D709" s="1">
        <v>12</v>
      </c>
      <c r="E709" s="1">
        <v>128</v>
      </c>
      <c r="F709" s="1" t="s">
        <v>78</v>
      </c>
      <c r="G709" s="1" t="s">
        <v>50</v>
      </c>
      <c r="H709" s="1" t="s">
        <v>1330</v>
      </c>
    </row>
    <row r="710" spans="1:8" x14ac:dyDescent="0.25">
      <c r="A710" s="1" t="s">
        <v>1331</v>
      </c>
      <c r="B710" s="1" t="s">
        <v>270</v>
      </c>
      <c r="C710" s="34" t="s">
        <v>271</v>
      </c>
      <c r="D710" s="1">
        <v>8</v>
      </c>
      <c r="E710" s="1">
        <v>256</v>
      </c>
      <c r="F710" s="1" t="s">
        <v>81</v>
      </c>
      <c r="G710" s="1" t="s">
        <v>50</v>
      </c>
      <c r="H710" s="1" t="s">
        <v>75</v>
      </c>
    </row>
    <row r="711" spans="1:8" x14ac:dyDescent="0.25">
      <c r="A711" s="1" t="s">
        <v>1332</v>
      </c>
      <c r="B711" s="1" t="s">
        <v>101</v>
      </c>
      <c r="C711" s="34" t="s">
        <v>115</v>
      </c>
      <c r="D711" s="1"/>
      <c r="E711" s="1">
        <v>256</v>
      </c>
      <c r="F711" s="1" t="s">
        <v>91</v>
      </c>
      <c r="G711" s="1" t="s">
        <v>50</v>
      </c>
      <c r="H711" s="1" t="s">
        <v>1333</v>
      </c>
    </row>
    <row r="712" spans="1:8" x14ac:dyDescent="0.25">
      <c r="A712" s="1" t="s">
        <v>1334</v>
      </c>
      <c r="B712" s="1" t="s">
        <v>101</v>
      </c>
      <c r="C712" s="34" t="s">
        <v>102</v>
      </c>
      <c r="D712" s="1"/>
      <c r="E712" s="1">
        <v>512</v>
      </c>
      <c r="F712" s="1" t="s">
        <v>78</v>
      </c>
      <c r="G712" s="1" t="s">
        <v>50</v>
      </c>
      <c r="H712" s="1" t="s">
        <v>419</v>
      </c>
    </row>
    <row r="713" spans="1:8" x14ac:dyDescent="0.25">
      <c r="A713" s="1" t="s">
        <v>1335</v>
      </c>
      <c r="B713" s="1" t="s">
        <v>62</v>
      </c>
      <c r="C713" s="34" t="s">
        <v>63</v>
      </c>
      <c r="D713" s="1">
        <v>4</v>
      </c>
      <c r="E713" s="1">
        <v>128</v>
      </c>
      <c r="F713" s="1" t="s">
        <v>78</v>
      </c>
      <c r="G713" s="1" t="s">
        <v>50</v>
      </c>
      <c r="H713" s="1" t="s">
        <v>1279</v>
      </c>
    </row>
    <row r="714" spans="1:8" x14ac:dyDescent="0.25">
      <c r="A714" s="1" t="s">
        <v>1336</v>
      </c>
      <c r="B714" s="1" t="s">
        <v>86</v>
      </c>
      <c r="C714" s="34" t="s">
        <v>87</v>
      </c>
      <c r="D714" s="1">
        <v>4</v>
      </c>
      <c r="E714" s="1">
        <v>64</v>
      </c>
      <c r="F714" s="1" t="s">
        <v>78</v>
      </c>
      <c r="G714" s="1" t="s">
        <v>50</v>
      </c>
      <c r="H714" s="1" t="s">
        <v>392</v>
      </c>
    </row>
    <row r="715" spans="1:8" x14ac:dyDescent="0.25">
      <c r="A715" s="1" t="s">
        <v>1337</v>
      </c>
      <c r="B715" s="1" t="s">
        <v>62</v>
      </c>
      <c r="C715" s="34" t="s">
        <v>1233</v>
      </c>
      <c r="D715" s="1">
        <v>8</v>
      </c>
      <c r="E715" s="1">
        <v>256</v>
      </c>
      <c r="F715" s="1" t="s">
        <v>91</v>
      </c>
      <c r="G715" s="1" t="s">
        <v>50</v>
      </c>
      <c r="H715" s="1" t="s">
        <v>1234</v>
      </c>
    </row>
    <row r="716" spans="1:8" x14ac:dyDescent="0.25">
      <c r="A716" s="1" t="s">
        <v>1338</v>
      </c>
      <c r="B716" s="1" t="s">
        <v>62</v>
      </c>
      <c r="C716" s="34" t="s">
        <v>172</v>
      </c>
      <c r="D716" s="1">
        <v>4</v>
      </c>
      <c r="E716" s="1">
        <v>128</v>
      </c>
      <c r="F716" s="1" t="s">
        <v>64</v>
      </c>
      <c r="G716" s="1" t="s">
        <v>50</v>
      </c>
      <c r="H716" s="1" t="s">
        <v>1339</v>
      </c>
    </row>
    <row r="717" spans="1:8" x14ac:dyDescent="0.25">
      <c r="A717" s="1" t="s">
        <v>1340</v>
      </c>
      <c r="B717" s="1" t="s">
        <v>270</v>
      </c>
      <c r="C717" s="34" t="s">
        <v>927</v>
      </c>
      <c r="D717" s="1">
        <v>12</v>
      </c>
      <c r="E717" s="1">
        <v>256</v>
      </c>
      <c r="F717" s="1" t="s">
        <v>78</v>
      </c>
      <c r="G717" s="1" t="s">
        <v>50</v>
      </c>
      <c r="H717" s="1" t="s">
        <v>1341</v>
      </c>
    </row>
    <row r="718" spans="1:8" x14ac:dyDescent="0.25">
      <c r="A718" s="1" t="s">
        <v>1342</v>
      </c>
      <c r="B718" s="1" t="s">
        <v>53</v>
      </c>
      <c r="C718" s="34" t="s">
        <v>823</v>
      </c>
      <c r="D718" s="1">
        <v>12</v>
      </c>
      <c r="E718" s="1">
        <v>256</v>
      </c>
      <c r="F718" s="1" t="s">
        <v>81</v>
      </c>
      <c r="G718" s="1" t="s">
        <v>50</v>
      </c>
      <c r="H718" s="1" t="s">
        <v>1221</v>
      </c>
    </row>
    <row r="719" spans="1:8" x14ac:dyDescent="0.25">
      <c r="A719" s="1" t="s">
        <v>1343</v>
      </c>
      <c r="B719" s="1" t="s">
        <v>62</v>
      </c>
      <c r="C719" s="34" t="s">
        <v>476</v>
      </c>
      <c r="D719" s="1">
        <v>4</v>
      </c>
      <c r="E719" s="1">
        <v>128</v>
      </c>
      <c r="F719" s="1" t="s">
        <v>69</v>
      </c>
      <c r="G719" s="1" t="s">
        <v>50</v>
      </c>
      <c r="H719" s="1" t="s">
        <v>1344</v>
      </c>
    </row>
    <row r="720" spans="1:8" x14ac:dyDescent="0.25">
      <c r="A720" s="1" t="s">
        <v>1345</v>
      </c>
      <c r="B720" s="1" t="s">
        <v>1145</v>
      </c>
      <c r="C720" s="34" t="s">
        <v>1346</v>
      </c>
      <c r="D720" s="1">
        <v>8</v>
      </c>
      <c r="E720" s="1">
        <v>256</v>
      </c>
      <c r="F720" s="1" t="s">
        <v>78</v>
      </c>
      <c r="G720" s="1" t="s">
        <v>50</v>
      </c>
      <c r="H720" s="1" t="s">
        <v>1347</v>
      </c>
    </row>
    <row r="721" spans="1:8" x14ac:dyDescent="0.25">
      <c r="A721" s="1" t="s">
        <v>1348</v>
      </c>
      <c r="B721" s="1" t="s">
        <v>62</v>
      </c>
      <c r="C721" s="34" t="s">
        <v>476</v>
      </c>
      <c r="D721" s="1">
        <v>4</v>
      </c>
      <c r="E721" s="1">
        <v>64</v>
      </c>
      <c r="F721" s="1" t="s">
        <v>64</v>
      </c>
      <c r="G721" s="1" t="s">
        <v>50</v>
      </c>
      <c r="H721" s="1" t="s">
        <v>1349</v>
      </c>
    </row>
    <row r="722" spans="1:8" x14ac:dyDescent="0.25">
      <c r="A722" s="1" t="s">
        <v>1350</v>
      </c>
      <c r="B722" s="1" t="s">
        <v>101</v>
      </c>
      <c r="C722" s="34" t="s">
        <v>579</v>
      </c>
      <c r="D722" s="1"/>
      <c r="E722" s="1">
        <v>64</v>
      </c>
      <c r="F722" s="1" t="s">
        <v>124</v>
      </c>
      <c r="G722" s="1" t="s">
        <v>50</v>
      </c>
      <c r="H722" s="1" t="s">
        <v>1351</v>
      </c>
    </row>
    <row r="723" spans="1:8" x14ac:dyDescent="0.25">
      <c r="A723" s="1" t="s">
        <v>1352</v>
      </c>
      <c r="B723" s="1" t="s">
        <v>101</v>
      </c>
      <c r="C723" s="34" t="s">
        <v>281</v>
      </c>
      <c r="D723" s="1"/>
      <c r="E723" s="1">
        <v>128</v>
      </c>
      <c r="F723" s="1" t="s">
        <v>78</v>
      </c>
      <c r="G723" s="1" t="s">
        <v>50</v>
      </c>
      <c r="H723" s="1" t="s">
        <v>1353</v>
      </c>
    </row>
    <row r="724" spans="1:8" x14ac:dyDescent="0.25">
      <c r="A724" s="1" t="s">
        <v>1354</v>
      </c>
      <c r="B724" s="1" t="s">
        <v>101</v>
      </c>
      <c r="C724" s="34" t="s">
        <v>579</v>
      </c>
      <c r="D724" s="1"/>
      <c r="E724" s="1">
        <v>256</v>
      </c>
      <c r="F724" s="1" t="s">
        <v>124</v>
      </c>
      <c r="G724" s="1" t="s">
        <v>50</v>
      </c>
      <c r="H724" s="1" t="s">
        <v>159</v>
      </c>
    </row>
    <row r="725" spans="1:8" x14ac:dyDescent="0.25">
      <c r="A725" s="1" t="s">
        <v>1355</v>
      </c>
      <c r="B725" s="1" t="s">
        <v>62</v>
      </c>
      <c r="C725" s="34" t="s">
        <v>757</v>
      </c>
      <c r="D725" s="1">
        <v>2</v>
      </c>
      <c r="E725" s="1">
        <v>32</v>
      </c>
      <c r="F725" s="1" t="s">
        <v>78</v>
      </c>
      <c r="G725" s="1" t="s">
        <v>50</v>
      </c>
      <c r="H725" s="1" t="s">
        <v>1035</v>
      </c>
    </row>
    <row r="726" spans="1:8" x14ac:dyDescent="0.25">
      <c r="A726" s="1" t="s">
        <v>1356</v>
      </c>
      <c r="B726" s="1" t="s">
        <v>47</v>
      </c>
      <c r="C726" s="34" t="s">
        <v>1357</v>
      </c>
      <c r="D726" s="1">
        <v>4</v>
      </c>
      <c r="E726" s="1">
        <v>128</v>
      </c>
      <c r="F726" s="1" t="s">
        <v>81</v>
      </c>
      <c r="G726" s="1" t="s">
        <v>50</v>
      </c>
      <c r="H726" s="1" t="s">
        <v>1358</v>
      </c>
    </row>
    <row r="727" spans="1:8" x14ac:dyDescent="0.25">
      <c r="A727" s="1" t="s">
        <v>1359</v>
      </c>
      <c r="B727" s="1" t="s">
        <v>58</v>
      </c>
      <c r="C727" s="34" t="s">
        <v>222</v>
      </c>
      <c r="D727" s="1">
        <v>8</v>
      </c>
      <c r="E727" s="1">
        <v>128</v>
      </c>
      <c r="F727" s="1" t="s">
        <v>91</v>
      </c>
      <c r="G727" s="1" t="s">
        <v>50</v>
      </c>
      <c r="H727" s="1" t="s">
        <v>232</v>
      </c>
    </row>
    <row r="728" spans="1:8" x14ac:dyDescent="0.25">
      <c r="A728" s="1" t="s">
        <v>1360</v>
      </c>
      <c r="B728" s="1" t="s">
        <v>86</v>
      </c>
      <c r="C728" s="34" t="s">
        <v>262</v>
      </c>
      <c r="D728" s="1">
        <v>8</v>
      </c>
      <c r="E728" s="1">
        <v>256</v>
      </c>
      <c r="F728" s="1" t="s">
        <v>69</v>
      </c>
      <c r="G728" s="1" t="s">
        <v>50</v>
      </c>
      <c r="H728" s="1" t="s">
        <v>1213</v>
      </c>
    </row>
    <row r="729" spans="1:8" x14ac:dyDescent="0.25">
      <c r="A729" s="1" t="s">
        <v>1361</v>
      </c>
      <c r="B729" s="1" t="s">
        <v>53</v>
      </c>
      <c r="C729" s="34" t="s">
        <v>527</v>
      </c>
      <c r="D729" s="1">
        <v>6</v>
      </c>
      <c r="E729" s="1">
        <v>128</v>
      </c>
      <c r="F729" s="1" t="s">
        <v>69</v>
      </c>
      <c r="G729" s="1" t="s">
        <v>50</v>
      </c>
      <c r="H729" s="1" t="s">
        <v>232</v>
      </c>
    </row>
    <row r="730" spans="1:8" x14ac:dyDescent="0.25">
      <c r="A730" s="1" t="s">
        <v>1362</v>
      </c>
      <c r="B730" s="1" t="s">
        <v>62</v>
      </c>
      <c r="C730" s="34" t="s">
        <v>850</v>
      </c>
      <c r="D730" s="1">
        <v>6</v>
      </c>
      <c r="E730" s="1">
        <v>128</v>
      </c>
      <c r="F730" s="1" t="s">
        <v>64</v>
      </c>
      <c r="G730" s="1" t="s">
        <v>50</v>
      </c>
      <c r="H730" s="1" t="s">
        <v>1363</v>
      </c>
    </row>
    <row r="731" spans="1:8" x14ac:dyDescent="0.25">
      <c r="A731" s="1" t="s">
        <v>1364</v>
      </c>
      <c r="B731" s="1" t="s">
        <v>101</v>
      </c>
      <c r="C731" s="34" t="s">
        <v>964</v>
      </c>
      <c r="D731" s="1"/>
      <c r="E731" s="1">
        <v>128</v>
      </c>
      <c r="F731" s="1" t="s">
        <v>78</v>
      </c>
      <c r="G731" s="1" t="s">
        <v>50</v>
      </c>
      <c r="H731" s="1" t="s">
        <v>1365</v>
      </c>
    </row>
    <row r="732" spans="1:8" x14ac:dyDescent="0.25">
      <c r="A732" s="1" t="s">
        <v>1366</v>
      </c>
      <c r="B732" s="1" t="s">
        <v>62</v>
      </c>
      <c r="C732" s="34" t="s">
        <v>927</v>
      </c>
      <c r="D732" s="1">
        <v>6</v>
      </c>
      <c r="E732" s="1">
        <v>128</v>
      </c>
      <c r="F732" s="1" t="s">
        <v>55</v>
      </c>
      <c r="G732" s="1" t="s">
        <v>50</v>
      </c>
      <c r="H732" s="1" t="s">
        <v>565</v>
      </c>
    </row>
    <row r="733" spans="1:8" x14ac:dyDescent="0.25">
      <c r="A733" s="1" t="s">
        <v>1367</v>
      </c>
      <c r="B733" s="1" t="s">
        <v>62</v>
      </c>
      <c r="C733" s="34" t="s">
        <v>199</v>
      </c>
      <c r="D733" s="1">
        <v>4</v>
      </c>
      <c r="E733" s="1">
        <v>128</v>
      </c>
      <c r="F733" s="1" t="s">
        <v>64</v>
      </c>
      <c r="G733" s="1" t="s">
        <v>50</v>
      </c>
      <c r="H733" s="1" t="s">
        <v>110</v>
      </c>
    </row>
    <row r="734" spans="1:8" x14ac:dyDescent="0.25">
      <c r="A734" s="1" t="s">
        <v>1368</v>
      </c>
      <c r="B734" s="1" t="s">
        <v>53</v>
      </c>
      <c r="C734" s="34" t="s">
        <v>312</v>
      </c>
      <c r="D734" s="1">
        <v>8</v>
      </c>
      <c r="E734" s="1">
        <v>256</v>
      </c>
      <c r="F734" s="1" t="s">
        <v>78</v>
      </c>
      <c r="G734" s="1" t="s">
        <v>50</v>
      </c>
      <c r="H734" s="1" t="s">
        <v>1369</v>
      </c>
    </row>
    <row r="735" spans="1:8" x14ac:dyDescent="0.25">
      <c r="A735" s="1" t="s">
        <v>1370</v>
      </c>
      <c r="B735" s="1" t="s">
        <v>86</v>
      </c>
      <c r="C735" s="34" t="s">
        <v>250</v>
      </c>
      <c r="D735" s="1">
        <v>4</v>
      </c>
      <c r="E735" s="1">
        <v>64</v>
      </c>
      <c r="F735" s="1" t="s">
        <v>78</v>
      </c>
      <c r="G735" s="1" t="s">
        <v>50</v>
      </c>
      <c r="H735" s="1" t="s">
        <v>1371</v>
      </c>
    </row>
    <row r="736" spans="1:8" x14ac:dyDescent="0.25">
      <c r="A736" s="1" t="s">
        <v>1372</v>
      </c>
      <c r="B736" s="1" t="s">
        <v>1067</v>
      </c>
      <c r="C736" s="34">
        <v>70</v>
      </c>
      <c r="D736" s="1">
        <v>8</v>
      </c>
      <c r="E736" s="1">
        <v>256</v>
      </c>
      <c r="F736" s="1" t="s">
        <v>78</v>
      </c>
      <c r="G736" s="1" t="s">
        <v>50</v>
      </c>
      <c r="H736" s="1" t="s">
        <v>1373</v>
      </c>
    </row>
    <row r="737" spans="1:8" x14ac:dyDescent="0.25">
      <c r="A737" s="1" t="s">
        <v>1374</v>
      </c>
      <c r="B737" s="1" t="s">
        <v>270</v>
      </c>
      <c r="C737" s="34" t="s">
        <v>271</v>
      </c>
      <c r="D737" s="1">
        <v>8</v>
      </c>
      <c r="E737" s="1">
        <v>256</v>
      </c>
      <c r="F737" s="1" t="s">
        <v>124</v>
      </c>
      <c r="G737" s="1" t="s">
        <v>50</v>
      </c>
      <c r="H737" s="1" t="s">
        <v>1375</v>
      </c>
    </row>
    <row r="738" spans="1:8" x14ac:dyDescent="0.25">
      <c r="A738" s="1" t="s">
        <v>1376</v>
      </c>
      <c r="B738" s="1" t="s">
        <v>101</v>
      </c>
      <c r="C738" s="34" t="s">
        <v>297</v>
      </c>
      <c r="D738" s="1"/>
      <c r="E738" s="1">
        <v>256</v>
      </c>
      <c r="F738" s="1" t="s">
        <v>327</v>
      </c>
      <c r="G738" s="1" t="s">
        <v>50</v>
      </c>
      <c r="H738" s="1" t="s">
        <v>240</v>
      </c>
    </row>
    <row r="739" spans="1:8" x14ac:dyDescent="0.25">
      <c r="A739" s="1" t="s">
        <v>1377</v>
      </c>
      <c r="B739" s="1" t="s">
        <v>62</v>
      </c>
      <c r="C739" s="34" t="s">
        <v>482</v>
      </c>
      <c r="D739" s="1">
        <v>2</v>
      </c>
      <c r="E739" s="1">
        <v>32</v>
      </c>
      <c r="F739" s="1" t="s">
        <v>55</v>
      </c>
      <c r="G739" s="1" t="s">
        <v>50</v>
      </c>
      <c r="H739" s="1" t="s">
        <v>764</v>
      </c>
    </row>
    <row r="740" spans="1:8" x14ac:dyDescent="0.25">
      <c r="A740" s="1" t="s">
        <v>1378</v>
      </c>
      <c r="B740" s="1" t="s">
        <v>496</v>
      </c>
      <c r="C740" s="34">
        <v>8</v>
      </c>
      <c r="D740" s="1">
        <v>12</v>
      </c>
      <c r="E740" s="1">
        <v>256</v>
      </c>
      <c r="F740" s="1" t="s">
        <v>55</v>
      </c>
      <c r="G740" s="1" t="s">
        <v>50</v>
      </c>
      <c r="H740" s="1" t="s">
        <v>784</v>
      </c>
    </row>
    <row r="741" spans="1:8" x14ac:dyDescent="0.25">
      <c r="A741" s="1" t="s">
        <v>1379</v>
      </c>
      <c r="B741" s="1" t="s">
        <v>86</v>
      </c>
      <c r="C741" s="34" t="s">
        <v>250</v>
      </c>
      <c r="D741" s="1">
        <v>3</v>
      </c>
      <c r="E741" s="1">
        <v>32</v>
      </c>
      <c r="F741" s="1" t="s">
        <v>78</v>
      </c>
      <c r="G741" s="1" t="s">
        <v>50</v>
      </c>
      <c r="H741" s="1" t="s">
        <v>434</v>
      </c>
    </row>
    <row r="742" spans="1:8" x14ac:dyDescent="0.25">
      <c r="A742" s="1" t="s">
        <v>1380</v>
      </c>
      <c r="B742" s="1" t="s">
        <v>101</v>
      </c>
      <c r="C742" s="34" t="s">
        <v>964</v>
      </c>
      <c r="D742" s="1"/>
      <c r="E742" s="1">
        <v>128</v>
      </c>
      <c r="F742" s="1" t="s">
        <v>327</v>
      </c>
      <c r="G742" s="1" t="s">
        <v>50</v>
      </c>
      <c r="H742" s="1" t="s">
        <v>1365</v>
      </c>
    </row>
    <row r="743" spans="1:8" x14ac:dyDescent="0.25">
      <c r="A743" s="1" t="s">
        <v>1381</v>
      </c>
      <c r="B743" s="1" t="s">
        <v>270</v>
      </c>
      <c r="C743" s="34" t="s">
        <v>618</v>
      </c>
      <c r="D743" s="1">
        <v>6</v>
      </c>
      <c r="E743" s="1">
        <v>128</v>
      </c>
      <c r="F743" s="1" t="s">
        <v>78</v>
      </c>
      <c r="G743" s="1" t="s">
        <v>50</v>
      </c>
      <c r="H743" s="1" t="s">
        <v>498</v>
      </c>
    </row>
    <row r="744" spans="1:8" x14ac:dyDescent="0.25">
      <c r="A744" s="1" t="s">
        <v>1382</v>
      </c>
      <c r="B744" s="1" t="s">
        <v>53</v>
      </c>
      <c r="C744" s="34" t="s">
        <v>389</v>
      </c>
      <c r="D744" s="1"/>
      <c r="E744" s="1">
        <v>128</v>
      </c>
      <c r="F744" s="1" t="s">
        <v>301</v>
      </c>
      <c r="G744" s="1" t="s">
        <v>50</v>
      </c>
      <c r="H744" s="1" t="s">
        <v>1060</v>
      </c>
    </row>
    <row r="745" spans="1:8" x14ac:dyDescent="0.25">
      <c r="A745" s="1" t="s">
        <v>1383</v>
      </c>
      <c r="B745" s="1" t="s">
        <v>62</v>
      </c>
      <c r="C745" s="34" t="s">
        <v>1138</v>
      </c>
      <c r="D745" s="1">
        <v>8</v>
      </c>
      <c r="E745" s="1">
        <v>128</v>
      </c>
      <c r="F745" s="1" t="s">
        <v>78</v>
      </c>
      <c r="G745" s="1" t="s">
        <v>50</v>
      </c>
      <c r="H745" s="1" t="s">
        <v>641</v>
      </c>
    </row>
    <row r="746" spans="1:8" x14ac:dyDescent="0.25">
      <c r="A746" s="1" t="s">
        <v>1384</v>
      </c>
      <c r="B746" s="1" t="s">
        <v>101</v>
      </c>
      <c r="C746" s="34" t="s">
        <v>115</v>
      </c>
      <c r="D746" s="1"/>
      <c r="E746" s="1">
        <v>64</v>
      </c>
      <c r="F746" s="1" t="s">
        <v>91</v>
      </c>
      <c r="G746" s="1" t="s">
        <v>50</v>
      </c>
      <c r="H746" s="1" t="s">
        <v>1385</v>
      </c>
    </row>
    <row r="747" spans="1:8" x14ac:dyDescent="0.25">
      <c r="A747" s="1" t="s">
        <v>1386</v>
      </c>
      <c r="B747" s="1" t="s">
        <v>101</v>
      </c>
      <c r="C747" s="34" t="s">
        <v>281</v>
      </c>
      <c r="D747" s="1"/>
      <c r="E747" s="1">
        <v>256</v>
      </c>
      <c r="F747" s="1" t="s">
        <v>91</v>
      </c>
      <c r="G747" s="1" t="s">
        <v>50</v>
      </c>
      <c r="H747" s="1" t="s">
        <v>1387</v>
      </c>
    </row>
    <row r="748" spans="1:8" x14ac:dyDescent="0.25">
      <c r="A748" s="1" t="s">
        <v>1388</v>
      </c>
      <c r="B748" s="1" t="s">
        <v>1067</v>
      </c>
      <c r="C748" s="34" t="s">
        <v>1389</v>
      </c>
      <c r="D748" s="1">
        <v>6</v>
      </c>
      <c r="E748" s="1">
        <v>128</v>
      </c>
      <c r="F748" s="1" t="s">
        <v>363</v>
      </c>
      <c r="G748" s="1" t="s">
        <v>50</v>
      </c>
      <c r="H748" s="1" t="s">
        <v>1390</v>
      </c>
    </row>
    <row r="749" spans="1:8" x14ac:dyDescent="0.25">
      <c r="A749" s="1" t="s">
        <v>1391</v>
      </c>
      <c r="B749" s="1" t="s">
        <v>53</v>
      </c>
      <c r="C749" s="34" t="s">
        <v>389</v>
      </c>
      <c r="D749" s="1">
        <v>6</v>
      </c>
      <c r="E749" s="1">
        <v>128</v>
      </c>
      <c r="F749" s="1" t="s">
        <v>81</v>
      </c>
      <c r="G749" s="1" t="s">
        <v>50</v>
      </c>
      <c r="H749" s="1" t="s">
        <v>1060</v>
      </c>
    </row>
    <row r="750" spans="1:8" x14ac:dyDescent="0.25">
      <c r="A750" s="1" t="s">
        <v>1392</v>
      </c>
      <c r="B750" s="1" t="s">
        <v>270</v>
      </c>
      <c r="C750" s="34" t="s">
        <v>1393</v>
      </c>
      <c r="D750" s="1">
        <v>12</v>
      </c>
      <c r="E750" s="1">
        <v>256</v>
      </c>
      <c r="F750" s="1" t="s">
        <v>78</v>
      </c>
      <c r="G750" s="1" t="s">
        <v>50</v>
      </c>
      <c r="H750" s="1" t="s">
        <v>406</v>
      </c>
    </row>
    <row r="751" spans="1:8" x14ac:dyDescent="0.25">
      <c r="A751" s="1" t="s">
        <v>1394</v>
      </c>
      <c r="B751" s="1" t="s">
        <v>86</v>
      </c>
      <c r="C751" s="34" t="s">
        <v>721</v>
      </c>
      <c r="D751" s="1">
        <v>12</v>
      </c>
      <c r="E751" s="1">
        <v>256</v>
      </c>
      <c r="F751" s="1" t="s">
        <v>91</v>
      </c>
      <c r="G751" s="1" t="s">
        <v>50</v>
      </c>
      <c r="H751" s="1" t="s">
        <v>962</v>
      </c>
    </row>
    <row r="752" spans="1:8" x14ac:dyDescent="0.25">
      <c r="A752" s="1" t="s">
        <v>1395</v>
      </c>
      <c r="B752" s="1" t="s">
        <v>101</v>
      </c>
      <c r="C752" s="34" t="s">
        <v>115</v>
      </c>
      <c r="D752" s="1"/>
      <c r="E752" s="1">
        <v>64</v>
      </c>
      <c r="F752" s="1" t="s">
        <v>81</v>
      </c>
      <c r="G752" s="1" t="s">
        <v>50</v>
      </c>
      <c r="H752" s="1" t="s">
        <v>1396</v>
      </c>
    </row>
    <row r="753" spans="1:8" x14ac:dyDescent="0.25">
      <c r="A753" s="1" t="s">
        <v>1397</v>
      </c>
      <c r="B753" s="1" t="s">
        <v>53</v>
      </c>
      <c r="C753" s="34" t="s">
        <v>389</v>
      </c>
      <c r="D753" s="1"/>
      <c r="E753" s="1">
        <v>256</v>
      </c>
      <c r="F753" s="1" t="s">
        <v>64</v>
      </c>
      <c r="G753" s="1" t="s">
        <v>50</v>
      </c>
      <c r="H753" s="1" t="s">
        <v>1398</v>
      </c>
    </row>
    <row r="754" spans="1:8" x14ac:dyDescent="0.25">
      <c r="A754" s="1" t="s">
        <v>1399</v>
      </c>
      <c r="B754" s="1" t="s">
        <v>1067</v>
      </c>
      <c r="C754" s="34" t="s">
        <v>1400</v>
      </c>
      <c r="D754" s="1">
        <v>4</v>
      </c>
      <c r="E754" s="1">
        <v>128</v>
      </c>
      <c r="F754" s="1" t="s">
        <v>78</v>
      </c>
      <c r="G754" s="1" t="s">
        <v>50</v>
      </c>
      <c r="H754" s="1" t="s">
        <v>1401</v>
      </c>
    </row>
    <row r="755" spans="1:8" x14ac:dyDescent="0.25">
      <c r="A755" s="1" t="s">
        <v>1402</v>
      </c>
      <c r="B755" s="1" t="s">
        <v>53</v>
      </c>
      <c r="C755" s="34" t="s">
        <v>823</v>
      </c>
      <c r="D755" s="1">
        <v>12</v>
      </c>
      <c r="E755" s="1">
        <v>512</v>
      </c>
      <c r="F755" s="1" t="s">
        <v>78</v>
      </c>
      <c r="G755" s="1" t="s">
        <v>50</v>
      </c>
      <c r="H755" s="1" t="s">
        <v>1403</v>
      </c>
    </row>
    <row r="756" spans="1:8" x14ac:dyDescent="0.25">
      <c r="A756" s="1" t="s">
        <v>1404</v>
      </c>
      <c r="B756" s="1" t="s">
        <v>101</v>
      </c>
      <c r="C756" s="34" t="s">
        <v>368</v>
      </c>
      <c r="D756" s="1"/>
      <c r="E756" s="1">
        <v>512</v>
      </c>
      <c r="F756" s="1" t="s">
        <v>55</v>
      </c>
      <c r="G756" s="1" t="s">
        <v>50</v>
      </c>
      <c r="H756" s="1" t="s">
        <v>307</v>
      </c>
    </row>
    <row r="757" spans="1:8" x14ac:dyDescent="0.25">
      <c r="A757" s="1" t="s">
        <v>1405</v>
      </c>
      <c r="B757" s="1" t="s">
        <v>47</v>
      </c>
      <c r="C757" s="34" t="s">
        <v>77</v>
      </c>
      <c r="D757" s="1">
        <v>8</v>
      </c>
      <c r="E757" s="1">
        <v>128</v>
      </c>
      <c r="F757" s="1" t="s">
        <v>81</v>
      </c>
      <c r="G757" s="1" t="s">
        <v>50</v>
      </c>
      <c r="H757" s="1" t="s">
        <v>79</v>
      </c>
    </row>
    <row r="758" spans="1:8" x14ac:dyDescent="0.25">
      <c r="A758" s="1" t="s">
        <v>1406</v>
      </c>
      <c r="B758" s="1" t="s">
        <v>101</v>
      </c>
      <c r="C758" s="34" t="s">
        <v>368</v>
      </c>
      <c r="D758" s="1"/>
      <c r="E758" s="1">
        <v>512</v>
      </c>
      <c r="F758" s="1" t="s">
        <v>78</v>
      </c>
      <c r="G758" s="1" t="s">
        <v>50</v>
      </c>
      <c r="H758" s="1" t="s">
        <v>818</v>
      </c>
    </row>
    <row r="759" spans="1:8" x14ac:dyDescent="0.25">
      <c r="A759" s="1" t="s">
        <v>1407</v>
      </c>
      <c r="B759" s="1" t="s">
        <v>101</v>
      </c>
      <c r="C759" s="34" t="s">
        <v>368</v>
      </c>
      <c r="D759" s="1"/>
      <c r="E759" s="1">
        <v>512</v>
      </c>
      <c r="F759" s="1" t="s">
        <v>78</v>
      </c>
      <c r="G759" s="1" t="s">
        <v>50</v>
      </c>
      <c r="H759" s="1" t="s">
        <v>307</v>
      </c>
    </row>
    <row r="760" spans="1:8" x14ac:dyDescent="0.25">
      <c r="A760" s="1" t="s">
        <v>1408</v>
      </c>
      <c r="B760" s="1" t="s">
        <v>53</v>
      </c>
      <c r="C760" s="34" t="s">
        <v>1086</v>
      </c>
      <c r="D760" s="1">
        <v>3</v>
      </c>
      <c r="E760" s="1">
        <v>32</v>
      </c>
      <c r="F760" s="1" t="s">
        <v>78</v>
      </c>
      <c r="G760" s="1" t="s">
        <v>50</v>
      </c>
      <c r="H760" s="1" t="s">
        <v>1409</v>
      </c>
    </row>
    <row r="761" spans="1:8" x14ac:dyDescent="0.25">
      <c r="A761" s="1" t="s">
        <v>1410</v>
      </c>
      <c r="B761" s="1" t="s">
        <v>101</v>
      </c>
      <c r="C761" s="34" t="s">
        <v>115</v>
      </c>
      <c r="D761" s="1"/>
      <c r="E761" s="1">
        <v>256</v>
      </c>
      <c r="F761" s="1" t="s">
        <v>81</v>
      </c>
      <c r="G761" s="1" t="s">
        <v>50</v>
      </c>
      <c r="H761" s="1" t="s">
        <v>1267</v>
      </c>
    </row>
    <row r="762" spans="1:8" x14ac:dyDescent="0.25">
      <c r="A762" s="1" t="s">
        <v>1411</v>
      </c>
      <c r="B762" s="1" t="s">
        <v>101</v>
      </c>
      <c r="C762" s="34" t="s">
        <v>461</v>
      </c>
      <c r="D762" s="1"/>
      <c r="E762" s="1">
        <v>128</v>
      </c>
      <c r="F762" s="1" t="s">
        <v>78</v>
      </c>
      <c r="G762" s="1" t="s">
        <v>50</v>
      </c>
      <c r="H762" s="1" t="s">
        <v>1412</v>
      </c>
    </row>
    <row r="763" spans="1:8" x14ac:dyDescent="0.25">
      <c r="A763" s="1" t="s">
        <v>1413</v>
      </c>
      <c r="B763" s="1" t="s">
        <v>62</v>
      </c>
      <c r="C763" s="34" t="s">
        <v>1414</v>
      </c>
      <c r="D763" s="1">
        <v>4</v>
      </c>
      <c r="E763" s="1">
        <v>64</v>
      </c>
      <c r="F763" s="1" t="s">
        <v>55</v>
      </c>
      <c r="G763" s="1" t="s">
        <v>50</v>
      </c>
      <c r="H763" s="1" t="s">
        <v>1415</v>
      </c>
    </row>
    <row r="764" spans="1:8" x14ac:dyDescent="0.25">
      <c r="A764" s="1" t="s">
        <v>1416</v>
      </c>
      <c r="B764" s="1" t="s">
        <v>101</v>
      </c>
      <c r="C764" s="34" t="s">
        <v>689</v>
      </c>
      <c r="D764" s="1"/>
      <c r="E764" s="1">
        <v>64</v>
      </c>
      <c r="F764" s="1" t="s">
        <v>78</v>
      </c>
      <c r="G764" s="1" t="s">
        <v>50</v>
      </c>
      <c r="H764" s="1" t="s">
        <v>853</v>
      </c>
    </row>
    <row r="765" spans="1:8" x14ac:dyDescent="0.25">
      <c r="A765" s="1" t="s">
        <v>1417</v>
      </c>
      <c r="B765" s="1" t="s">
        <v>62</v>
      </c>
      <c r="C765" s="34" t="s">
        <v>673</v>
      </c>
      <c r="D765" s="1">
        <v>2</v>
      </c>
      <c r="E765" s="1">
        <v>32</v>
      </c>
      <c r="F765" s="1" t="s">
        <v>64</v>
      </c>
      <c r="G765" s="1" t="s">
        <v>50</v>
      </c>
      <c r="H765" s="1" t="s">
        <v>1418</v>
      </c>
    </row>
    <row r="766" spans="1:8" x14ac:dyDescent="0.25">
      <c r="A766" s="1" t="s">
        <v>1419</v>
      </c>
      <c r="B766" s="1" t="s">
        <v>101</v>
      </c>
      <c r="C766" s="34" t="s">
        <v>579</v>
      </c>
      <c r="D766" s="1"/>
      <c r="E766" s="1">
        <v>256</v>
      </c>
      <c r="F766" s="1" t="s">
        <v>64</v>
      </c>
      <c r="G766" s="1" t="s">
        <v>50</v>
      </c>
      <c r="H766" s="1" t="s">
        <v>462</v>
      </c>
    </row>
    <row r="767" spans="1:8" x14ac:dyDescent="0.25">
      <c r="A767" s="1" t="s">
        <v>1420</v>
      </c>
      <c r="B767" s="1" t="s">
        <v>496</v>
      </c>
      <c r="C767" s="34" t="s">
        <v>1421</v>
      </c>
      <c r="D767" s="1">
        <v>12</v>
      </c>
      <c r="E767" s="1">
        <v>256</v>
      </c>
      <c r="F767" s="1" t="s">
        <v>64</v>
      </c>
      <c r="G767" s="1" t="s">
        <v>50</v>
      </c>
      <c r="H767" s="1" t="s">
        <v>1422</v>
      </c>
    </row>
    <row r="768" spans="1:8" x14ac:dyDescent="0.25">
      <c r="A768" s="1" t="s">
        <v>1423</v>
      </c>
      <c r="B768" s="1" t="s">
        <v>86</v>
      </c>
      <c r="C768" s="34" t="s">
        <v>118</v>
      </c>
      <c r="D768" s="1">
        <v>8</v>
      </c>
      <c r="E768" s="1">
        <v>256</v>
      </c>
      <c r="F768" s="1" t="s">
        <v>49</v>
      </c>
      <c r="G768" s="1" t="s">
        <v>50</v>
      </c>
      <c r="H768" s="1" t="s">
        <v>1424</v>
      </c>
    </row>
    <row r="769" spans="1:8" x14ac:dyDescent="0.25">
      <c r="A769" s="1" t="s">
        <v>1425</v>
      </c>
      <c r="B769" s="1" t="s">
        <v>62</v>
      </c>
      <c r="C769" s="34" t="s">
        <v>196</v>
      </c>
      <c r="D769" s="1">
        <v>3</v>
      </c>
      <c r="E769" s="1">
        <v>32</v>
      </c>
      <c r="F769" s="1" t="s">
        <v>55</v>
      </c>
      <c r="G769" s="1" t="s">
        <v>50</v>
      </c>
      <c r="H769" s="1" t="s">
        <v>434</v>
      </c>
    </row>
    <row r="770" spans="1:8" x14ac:dyDescent="0.25">
      <c r="A770" s="1" t="s">
        <v>1426</v>
      </c>
      <c r="B770" s="1" t="s">
        <v>625</v>
      </c>
      <c r="C770" s="34" t="s">
        <v>1329</v>
      </c>
      <c r="D770" s="1">
        <v>8</v>
      </c>
      <c r="E770" s="1">
        <v>128</v>
      </c>
      <c r="F770" s="1" t="s">
        <v>78</v>
      </c>
      <c r="G770" s="1" t="s">
        <v>50</v>
      </c>
      <c r="H770" s="1" t="s">
        <v>1427</v>
      </c>
    </row>
    <row r="771" spans="1:8" x14ac:dyDescent="0.25">
      <c r="A771" s="1" t="s">
        <v>1428</v>
      </c>
      <c r="B771" s="1" t="s">
        <v>53</v>
      </c>
      <c r="C771" s="34" t="s">
        <v>1429</v>
      </c>
      <c r="D771" s="1"/>
      <c r="E771" s="1">
        <v>256</v>
      </c>
      <c r="F771" s="1" t="s">
        <v>78</v>
      </c>
      <c r="G771" s="1" t="s">
        <v>50</v>
      </c>
      <c r="H771" s="1" t="s">
        <v>1430</v>
      </c>
    </row>
    <row r="772" spans="1:8" x14ac:dyDescent="0.25">
      <c r="A772" s="1" t="s">
        <v>1431</v>
      </c>
      <c r="B772" s="1" t="s">
        <v>101</v>
      </c>
      <c r="C772" s="34" t="s">
        <v>281</v>
      </c>
      <c r="D772" s="1"/>
      <c r="E772" s="1">
        <v>512</v>
      </c>
      <c r="F772" s="1" t="s">
        <v>91</v>
      </c>
      <c r="G772" s="1" t="s">
        <v>50</v>
      </c>
      <c r="H772" s="1" t="s">
        <v>1432</v>
      </c>
    </row>
    <row r="773" spans="1:8" x14ac:dyDescent="0.25">
      <c r="A773" s="1" t="s">
        <v>1433</v>
      </c>
      <c r="B773" s="1" t="s">
        <v>62</v>
      </c>
      <c r="C773" s="34" t="s">
        <v>1076</v>
      </c>
      <c r="D773" s="1">
        <v>8</v>
      </c>
      <c r="E773" s="1">
        <v>128</v>
      </c>
      <c r="F773" s="1" t="s">
        <v>81</v>
      </c>
      <c r="G773" s="1" t="s">
        <v>50</v>
      </c>
      <c r="H773" s="1" t="s">
        <v>1434</v>
      </c>
    </row>
    <row r="774" spans="1:8" x14ac:dyDescent="0.25">
      <c r="A774" s="1" t="s">
        <v>1435</v>
      </c>
      <c r="B774" s="1" t="s">
        <v>53</v>
      </c>
      <c r="C774" s="34" t="s">
        <v>322</v>
      </c>
      <c r="D774" s="1"/>
      <c r="E774" s="1">
        <v>256</v>
      </c>
      <c r="F774" s="1" t="s">
        <v>78</v>
      </c>
      <c r="G774" s="1" t="s">
        <v>50</v>
      </c>
      <c r="H774" s="1" t="s">
        <v>1436</v>
      </c>
    </row>
    <row r="775" spans="1:8" x14ac:dyDescent="0.25">
      <c r="A775" s="1" t="s">
        <v>1437</v>
      </c>
      <c r="B775" s="1" t="s">
        <v>62</v>
      </c>
      <c r="C775" s="34" t="s">
        <v>63</v>
      </c>
      <c r="D775" s="1">
        <v>6</v>
      </c>
      <c r="E775" s="1">
        <v>64</v>
      </c>
      <c r="F775" s="1" t="s">
        <v>55</v>
      </c>
      <c r="G775" s="1" t="s">
        <v>50</v>
      </c>
      <c r="H775" s="1" t="s">
        <v>203</v>
      </c>
    </row>
    <row r="776" spans="1:8" x14ac:dyDescent="0.25">
      <c r="A776" s="1" t="s">
        <v>1438</v>
      </c>
      <c r="B776" s="1" t="s">
        <v>53</v>
      </c>
      <c r="C776" s="34" t="s">
        <v>1439</v>
      </c>
      <c r="D776" s="1">
        <v>4</v>
      </c>
      <c r="E776" s="1">
        <v>128</v>
      </c>
      <c r="F776" s="1" t="s">
        <v>69</v>
      </c>
      <c r="G776" s="1" t="s">
        <v>50</v>
      </c>
      <c r="H776" s="1" t="s">
        <v>1153</v>
      </c>
    </row>
    <row r="777" spans="1:8" x14ac:dyDescent="0.25">
      <c r="A777" s="1" t="s">
        <v>1440</v>
      </c>
      <c r="B777" s="1" t="s">
        <v>1145</v>
      </c>
      <c r="C777" s="34" t="s">
        <v>1346</v>
      </c>
      <c r="D777" s="1">
        <v>8</v>
      </c>
      <c r="E777" s="1">
        <v>256</v>
      </c>
      <c r="F777" s="1" t="s">
        <v>91</v>
      </c>
      <c r="G777" s="1" t="s">
        <v>50</v>
      </c>
      <c r="H777" s="1" t="s">
        <v>1441</v>
      </c>
    </row>
    <row r="778" spans="1:8" x14ac:dyDescent="0.25">
      <c r="A778" s="1" t="s">
        <v>1442</v>
      </c>
      <c r="B778" s="1" t="s">
        <v>62</v>
      </c>
      <c r="C778" s="34" t="s">
        <v>83</v>
      </c>
      <c r="D778" s="1">
        <v>8</v>
      </c>
      <c r="E778" s="1">
        <v>128</v>
      </c>
      <c r="F778" s="1" t="s">
        <v>69</v>
      </c>
      <c r="G778" s="1" t="s">
        <v>50</v>
      </c>
      <c r="H778" s="1" t="s">
        <v>558</v>
      </c>
    </row>
    <row r="779" spans="1:8" x14ac:dyDescent="0.25">
      <c r="A779" s="1" t="s">
        <v>1443</v>
      </c>
      <c r="B779" s="1" t="s">
        <v>62</v>
      </c>
      <c r="C779" s="34" t="s">
        <v>1003</v>
      </c>
      <c r="D779" s="1">
        <v>12</v>
      </c>
      <c r="E779" s="1">
        <v>256</v>
      </c>
      <c r="F779" s="1" t="s">
        <v>78</v>
      </c>
      <c r="G779" s="1" t="s">
        <v>50</v>
      </c>
      <c r="H779" s="1" t="s">
        <v>1444</v>
      </c>
    </row>
    <row r="780" spans="1:8" x14ac:dyDescent="0.25">
      <c r="A780" s="1" t="s">
        <v>1445</v>
      </c>
      <c r="B780" s="1" t="s">
        <v>53</v>
      </c>
      <c r="C780" s="34" t="s">
        <v>1086</v>
      </c>
      <c r="D780" s="1">
        <v>3</v>
      </c>
      <c r="E780" s="1">
        <v>32</v>
      </c>
      <c r="F780" s="1" t="s">
        <v>78</v>
      </c>
      <c r="G780" s="1" t="s">
        <v>50</v>
      </c>
      <c r="H780" s="1" t="s">
        <v>1446</v>
      </c>
    </row>
    <row r="781" spans="1:8" x14ac:dyDescent="0.25">
      <c r="A781" s="1" t="s">
        <v>1447</v>
      </c>
      <c r="B781" s="1" t="s">
        <v>53</v>
      </c>
      <c r="C781" s="34" t="s">
        <v>754</v>
      </c>
      <c r="D781" s="1">
        <v>8</v>
      </c>
      <c r="E781" s="1">
        <v>128</v>
      </c>
      <c r="F781" s="1" t="s">
        <v>305</v>
      </c>
      <c r="G781" s="1" t="s">
        <v>50</v>
      </c>
      <c r="H781" s="1" t="s">
        <v>1448</v>
      </c>
    </row>
    <row r="782" spans="1:8" x14ac:dyDescent="0.25">
      <c r="A782" s="1" t="s">
        <v>1449</v>
      </c>
      <c r="B782" s="1" t="s">
        <v>53</v>
      </c>
      <c r="C782" s="34" t="s">
        <v>1450</v>
      </c>
      <c r="D782" s="1"/>
      <c r="E782" s="1">
        <v>512</v>
      </c>
      <c r="F782" s="1" t="s">
        <v>91</v>
      </c>
      <c r="G782" s="1" t="s">
        <v>50</v>
      </c>
      <c r="H782" s="1" t="s">
        <v>1451</v>
      </c>
    </row>
    <row r="783" spans="1:8" x14ac:dyDescent="0.25">
      <c r="A783" s="1" t="s">
        <v>1452</v>
      </c>
      <c r="B783" s="1" t="s">
        <v>53</v>
      </c>
      <c r="C783" s="34" t="s">
        <v>754</v>
      </c>
      <c r="D783" s="1">
        <v>8</v>
      </c>
      <c r="E783" s="1">
        <v>128</v>
      </c>
      <c r="F783" s="1" t="s">
        <v>64</v>
      </c>
      <c r="G783" s="1" t="s">
        <v>50</v>
      </c>
      <c r="H783" s="1" t="s">
        <v>244</v>
      </c>
    </row>
    <row r="784" spans="1:8" x14ac:dyDescent="0.25">
      <c r="A784" s="1" t="s">
        <v>1453</v>
      </c>
      <c r="B784" s="1" t="s">
        <v>53</v>
      </c>
      <c r="C784" s="34" t="s">
        <v>754</v>
      </c>
      <c r="D784" s="1">
        <v>6</v>
      </c>
      <c r="E784" s="1">
        <v>128</v>
      </c>
      <c r="F784" s="1" t="s">
        <v>55</v>
      </c>
      <c r="G784" s="1" t="s">
        <v>50</v>
      </c>
      <c r="H784" s="1" t="s">
        <v>1454</v>
      </c>
    </row>
    <row r="785" spans="1:8" x14ac:dyDescent="0.25">
      <c r="A785" s="1" t="s">
        <v>1455</v>
      </c>
      <c r="B785" s="1" t="s">
        <v>62</v>
      </c>
      <c r="C785" s="34" t="s">
        <v>83</v>
      </c>
      <c r="D785" s="1">
        <v>4</v>
      </c>
      <c r="E785" s="1">
        <v>128</v>
      </c>
      <c r="F785" s="1" t="s">
        <v>55</v>
      </c>
      <c r="G785" s="1" t="s">
        <v>50</v>
      </c>
      <c r="H785" s="1" t="s">
        <v>637</v>
      </c>
    </row>
    <row r="786" spans="1:8" x14ac:dyDescent="0.25">
      <c r="A786" s="1" t="s">
        <v>1456</v>
      </c>
      <c r="B786" s="1" t="s">
        <v>101</v>
      </c>
      <c r="C786" s="34" t="s">
        <v>281</v>
      </c>
      <c r="D786" s="1"/>
      <c r="E786" s="1">
        <v>512</v>
      </c>
      <c r="F786" s="1" t="s">
        <v>124</v>
      </c>
      <c r="G786" s="1" t="s">
        <v>50</v>
      </c>
      <c r="H786" s="1" t="s">
        <v>1457</v>
      </c>
    </row>
    <row r="787" spans="1:8" x14ac:dyDescent="0.25">
      <c r="A787" s="1" t="s">
        <v>1458</v>
      </c>
      <c r="B787" s="1" t="s">
        <v>53</v>
      </c>
      <c r="C787" s="34" t="s">
        <v>1459</v>
      </c>
      <c r="D787" s="1">
        <v>6</v>
      </c>
      <c r="E787" s="1">
        <v>128</v>
      </c>
      <c r="F787" s="1" t="s">
        <v>55</v>
      </c>
      <c r="G787" s="1" t="s">
        <v>306</v>
      </c>
      <c r="H787" s="1" t="s">
        <v>1460</v>
      </c>
    </row>
    <row r="788" spans="1:8" x14ac:dyDescent="0.25">
      <c r="A788" s="1" t="s">
        <v>1461</v>
      </c>
      <c r="B788" s="1" t="s">
        <v>53</v>
      </c>
      <c r="C788" s="34" t="s">
        <v>1462</v>
      </c>
      <c r="D788" s="1"/>
      <c r="E788" s="1"/>
      <c r="F788" s="1" t="s">
        <v>78</v>
      </c>
      <c r="G788" s="1" t="s">
        <v>50</v>
      </c>
      <c r="H788" s="1" t="s">
        <v>1463</v>
      </c>
    </row>
    <row r="789" spans="1:8" x14ac:dyDescent="0.25">
      <c r="A789" s="1" t="s">
        <v>1464</v>
      </c>
      <c r="B789" s="1" t="s">
        <v>53</v>
      </c>
      <c r="C789" s="34" t="s">
        <v>1465</v>
      </c>
      <c r="D789" s="1">
        <v>4</v>
      </c>
      <c r="E789" s="1">
        <v>128</v>
      </c>
      <c r="F789" s="1" t="s">
        <v>78</v>
      </c>
      <c r="G789" s="1" t="s">
        <v>50</v>
      </c>
      <c r="H789" s="1" t="s">
        <v>1466</v>
      </c>
    </row>
    <row r="790" spans="1:8" x14ac:dyDescent="0.25">
      <c r="A790" s="1" t="s">
        <v>1467</v>
      </c>
      <c r="B790" s="1" t="s">
        <v>62</v>
      </c>
      <c r="C790" s="34" t="s">
        <v>115</v>
      </c>
      <c r="D790" s="1">
        <v>8</v>
      </c>
      <c r="E790" s="1">
        <v>128</v>
      </c>
      <c r="F790" s="1" t="s">
        <v>55</v>
      </c>
      <c r="G790" s="1" t="s">
        <v>50</v>
      </c>
      <c r="H790" s="1" t="s">
        <v>1468</v>
      </c>
    </row>
    <row r="791" spans="1:8" x14ac:dyDescent="0.25">
      <c r="A791" s="1" t="s">
        <v>1469</v>
      </c>
      <c r="B791" s="1" t="s">
        <v>101</v>
      </c>
      <c r="C791" s="34" t="s">
        <v>102</v>
      </c>
      <c r="D791" s="1"/>
      <c r="E791" s="1">
        <v>1000</v>
      </c>
      <c r="F791" s="1" t="s">
        <v>124</v>
      </c>
      <c r="G791" s="1" t="s">
        <v>50</v>
      </c>
      <c r="H791" s="1" t="s">
        <v>1239</v>
      </c>
    </row>
    <row r="792" spans="1:8" x14ac:dyDescent="0.25">
      <c r="A792" s="1" t="s">
        <v>1470</v>
      </c>
      <c r="B792" s="1" t="s">
        <v>101</v>
      </c>
      <c r="C792" s="34" t="s">
        <v>689</v>
      </c>
      <c r="D792" s="1"/>
      <c r="E792" s="1">
        <v>64</v>
      </c>
      <c r="F792" s="1" t="s">
        <v>78</v>
      </c>
      <c r="G792" s="1" t="s">
        <v>50</v>
      </c>
      <c r="H792" s="1" t="s">
        <v>853</v>
      </c>
    </row>
    <row r="793" spans="1:8" x14ac:dyDescent="0.25">
      <c r="A793" s="1" t="s">
        <v>1471</v>
      </c>
      <c r="B793" s="1" t="s">
        <v>101</v>
      </c>
      <c r="C793" s="34" t="s">
        <v>604</v>
      </c>
      <c r="D793" s="1"/>
      <c r="E793" s="1">
        <v>256</v>
      </c>
      <c r="F793" s="1" t="s">
        <v>124</v>
      </c>
      <c r="G793" s="1" t="s">
        <v>50</v>
      </c>
      <c r="H793" s="1" t="s">
        <v>990</v>
      </c>
    </row>
    <row r="794" spans="1:8" x14ac:dyDescent="0.25">
      <c r="A794" s="1" t="s">
        <v>1472</v>
      </c>
      <c r="B794" s="1" t="s">
        <v>86</v>
      </c>
      <c r="C794" s="34" t="s">
        <v>330</v>
      </c>
      <c r="D794" s="1">
        <v>4</v>
      </c>
      <c r="E794" s="1">
        <v>128</v>
      </c>
      <c r="F794" s="1" t="s">
        <v>55</v>
      </c>
      <c r="G794" s="1" t="s">
        <v>50</v>
      </c>
      <c r="H794" s="1" t="s">
        <v>331</v>
      </c>
    </row>
    <row r="795" spans="1:8" x14ac:dyDescent="0.25">
      <c r="A795" s="1" t="s">
        <v>1473</v>
      </c>
      <c r="B795" s="1" t="s">
        <v>47</v>
      </c>
      <c r="C795" s="34" t="s">
        <v>1474</v>
      </c>
      <c r="D795" s="1">
        <v>4</v>
      </c>
      <c r="E795" s="1">
        <v>64</v>
      </c>
      <c r="F795" s="1" t="s">
        <v>78</v>
      </c>
      <c r="G795" s="1" t="s">
        <v>50</v>
      </c>
      <c r="H795" s="1" t="s">
        <v>1475</v>
      </c>
    </row>
    <row r="796" spans="1:8" x14ac:dyDescent="0.25">
      <c r="A796" s="1" t="s">
        <v>1476</v>
      </c>
      <c r="B796" s="1" t="s">
        <v>508</v>
      </c>
      <c r="C796" s="34">
        <v>30</v>
      </c>
      <c r="D796" s="1">
        <v>4</v>
      </c>
      <c r="E796" s="1">
        <v>128</v>
      </c>
      <c r="F796" s="1" t="s">
        <v>78</v>
      </c>
      <c r="G796" s="1" t="s">
        <v>50</v>
      </c>
      <c r="H796" s="1" t="s">
        <v>1122</v>
      </c>
    </row>
    <row r="797" spans="1:8" x14ac:dyDescent="0.25">
      <c r="A797" s="1" t="s">
        <v>1477</v>
      </c>
      <c r="B797" s="1" t="s">
        <v>101</v>
      </c>
      <c r="C797" s="34" t="s">
        <v>102</v>
      </c>
      <c r="D797" s="1"/>
      <c r="E797" s="1">
        <v>1000</v>
      </c>
      <c r="F797" s="1" t="s">
        <v>78</v>
      </c>
      <c r="G797" s="1" t="s">
        <v>50</v>
      </c>
      <c r="H797" s="1" t="s">
        <v>1039</v>
      </c>
    </row>
    <row r="798" spans="1:8" x14ac:dyDescent="0.25">
      <c r="A798" s="1" t="s">
        <v>1478</v>
      </c>
      <c r="B798" s="1" t="s">
        <v>53</v>
      </c>
      <c r="C798" s="34" t="s">
        <v>312</v>
      </c>
      <c r="D798" s="1"/>
      <c r="E798" s="1">
        <v>128</v>
      </c>
      <c r="F798" s="1" t="s">
        <v>78</v>
      </c>
      <c r="G798" s="1" t="s">
        <v>50</v>
      </c>
      <c r="H798" s="1" t="s">
        <v>1479</v>
      </c>
    </row>
    <row r="799" spans="1:8" x14ac:dyDescent="0.25">
      <c r="A799" s="1" t="s">
        <v>1480</v>
      </c>
      <c r="B799" s="1" t="s">
        <v>101</v>
      </c>
      <c r="C799" s="34" t="s">
        <v>297</v>
      </c>
      <c r="D799" s="1"/>
      <c r="E799" s="1">
        <v>128</v>
      </c>
      <c r="F799" s="1" t="s">
        <v>301</v>
      </c>
      <c r="G799" s="1" t="s">
        <v>50</v>
      </c>
      <c r="H799" s="1" t="s">
        <v>641</v>
      </c>
    </row>
    <row r="800" spans="1:8" x14ac:dyDescent="0.25">
      <c r="A800" s="1" t="s">
        <v>1481</v>
      </c>
      <c r="B800" s="1" t="s">
        <v>58</v>
      </c>
      <c r="C800" s="34" t="s">
        <v>1482</v>
      </c>
      <c r="D800" s="1">
        <v>8</v>
      </c>
      <c r="E800" s="1">
        <v>256</v>
      </c>
      <c r="F800" s="1" t="s">
        <v>124</v>
      </c>
      <c r="G800" s="1" t="s">
        <v>50</v>
      </c>
      <c r="H800" s="1" t="s">
        <v>70</v>
      </c>
    </row>
    <row r="801" spans="1:8" x14ac:dyDescent="0.25">
      <c r="A801" s="1" t="s">
        <v>1483</v>
      </c>
      <c r="B801" s="1" t="s">
        <v>508</v>
      </c>
      <c r="C801" s="34" t="s">
        <v>843</v>
      </c>
      <c r="D801" s="1">
        <v>4</v>
      </c>
      <c r="E801" s="1">
        <v>128</v>
      </c>
      <c r="F801" s="1" t="s">
        <v>64</v>
      </c>
      <c r="G801" s="1" t="s">
        <v>50</v>
      </c>
      <c r="H801" s="1" t="s">
        <v>844</v>
      </c>
    </row>
    <row r="802" spans="1:8" x14ac:dyDescent="0.25">
      <c r="A802" s="1" t="s">
        <v>1484</v>
      </c>
      <c r="B802" s="1" t="s">
        <v>567</v>
      </c>
      <c r="C802" s="34" t="s">
        <v>1485</v>
      </c>
      <c r="D802" s="1">
        <v>8</v>
      </c>
      <c r="E802" s="1">
        <v>128</v>
      </c>
      <c r="F802" s="1" t="s">
        <v>78</v>
      </c>
      <c r="G802" s="1" t="s">
        <v>50</v>
      </c>
      <c r="H802" s="1" t="s">
        <v>1486</v>
      </c>
    </row>
    <row r="803" spans="1:8" x14ac:dyDescent="0.25">
      <c r="A803" s="1" t="s">
        <v>1487</v>
      </c>
      <c r="B803" s="1" t="s">
        <v>53</v>
      </c>
      <c r="C803" s="34" t="s">
        <v>54</v>
      </c>
      <c r="D803" s="1">
        <v>4</v>
      </c>
      <c r="E803" s="1">
        <v>128</v>
      </c>
      <c r="F803" s="1" t="s">
        <v>81</v>
      </c>
      <c r="G803" s="1" t="s">
        <v>50</v>
      </c>
      <c r="H803" s="1" t="s">
        <v>1488</v>
      </c>
    </row>
    <row r="804" spans="1:8" x14ac:dyDescent="0.25">
      <c r="A804" s="1" t="s">
        <v>1489</v>
      </c>
      <c r="B804" s="1" t="s">
        <v>508</v>
      </c>
      <c r="C804" s="34">
        <v>403</v>
      </c>
      <c r="D804" s="1">
        <v>2</v>
      </c>
      <c r="E804" s="1">
        <v>32</v>
      </c>
      <c r="F804" s="1" t="s">
        <v>301</v>
      </c>
      <c r="G804" s="1" t="s">
        <v>50</v>
      </c>
      <c r="H804" s="1" t="s">
        <v>1490</v>
      </c>
    </row>
    <row r="805" spans="1:8" x14ac:dyDescent="0.25">
      <c r="A805" s="1" t="s">
        <v>1491</v>
      </c>
      <c r="B805" s="1" t="s">
        <v>101</v>
      </c>
      <c r="C805" s="34" t="s">
        <v>281</v>
      </c>
      <c r="D805" s="1"/>
      <c r="E805" s="1">
        <v>256</v>
      </c>
      <c r="F805" s="1" t="s">
        <v>124</v>
      </c>
      <c r="G805" s="1" t="s">
        <v>50</v>
      </c>
      <c r="H805" s="1" t="s">
        <v>1492</v>
      </c>
    </row>
    <row r="806" spans="1:8" x14ac:dyDescent="0.25">
      <c r="A806" s="1" t="s">
        <v>1493</v>
      </c>
      <c r="B806" s="1" t="s">
        <v>101</v>
      </c>
      <c r="C806" s="34" t="s">
        <v>368</v>
      </c>
      <c r="D806" s="1"/>
      <c r="E806" s="1">
        <v>256</v>
      </c>
      <c r="F806" s="1" t="s">
        <v>91</v>
      </c>
      <c r="G806" s="1" t="s">
        <v>50</v>
      </c>
      <c r="H806" s="1" t="s">
        <v>1269</v>
      </c>
    </row>
    <row r="807" spans="1:8" x14ac:dyDescent="0.25">
      <c r="A807" s="1" t="s">
        <v>1494</v>
      </c>
      <c r="B807" s="1" t="s">
        <v>53</v>
      </c>
      <c r="C807" s="34" t="s">
        <v>312</v>
      </c>
      <c r="D807" s="1"/>
      <c r="E807" s="1">
        <v>256</v>
      </c>
      <c r="F807" s="1" t="s">
        <v>81</v>
      </c>
      <c r="G807" s="1" t="s">
        <v>50</v>
      </c>
      <c r="H807" s="1" t="s">
        <v>1495</v>
      </c>
    </row>
    <row r="808" spans="1:8" x14ac:dyDescent="0.25">
      <c r="A808" s="1" t="s">
        <v>1496</v>
      </c>
      <c r="B808" s="1" t="s">
        <v>53</v>
      </c>
      <c r="C808" s="34" t="s">
        <v>1063</v>
      </c>
      <c r="D808" s="1">
        <v>8</v>
      </c>
      <c r="E808" s="1">
        <v>256</v>
      </c>
      <c r="F808" s="1" t="s">
        <v>301</v>
      </c>
      <c r="G808" s="1" t="s">
        <v>50</v>
      </c>
      <c r="H808" s="1" t="s">
        <v>1497</v>
      </c>
    </row>
    <row r="809" spans="1:8" x14ac:dyDescent="0.25">
      <c r="A809" s="1" t="s">
        <v>1498</v>
      </c>
      <c r="B809" s="1" t="s">
        <v>53</v>
      </c>
      <c r="C809" s="34" t="s">
        <v>871</v>
      </c>
      <c r="D809" s="1">
        <v>8</v>
      </c>
      <c r="E809" s="1">
        <v>256</v>
      </c>
      <c r="F809" s="1" t="s">
        <v>872</v>
      </c>
      <c r="G809" s="1" t="s">
        <v>50</v>
      </c>
      <c r="H809" s="1" t="s">
        <v>1499</v>
      </c>
    </row>
    <row r="810" spans="1:8" x14ac:dyDescent="0.25">
      <c r="A810" s="1" t="s">
        <v>1500</v>
      </c>
      <c r="B810" s="1" t="s">
        <v>101</v>
      </c>
      <c r="C810" s="34" t="s">
        <v>604</v>
      </c>
      <c r="D810" s="1"/>
      <c r="E810" s="1">
        <v>256</v>
      </c>
      <c r="F810" s="1" t="s">
        <v>124</v>
      </c>
      <c r="G810" s="1" t="s">
        <v>50</v>
      </c>
      <c r="H810" s="1" t="s">
        <v>1051</v>
      </c>
    </row>
    <row r="811" spans="1:8" x14ac:dyDescent="0.25">
      <c r="A811" s="1" t="s">
        <v>1501</v>
      </c>
      <c r="B811" s="1" t="s">
        <v>62</v>
      </c>
      <c r="C811" s="34" t="s">
        <v>1003</v>
      </c>
      <c r="D811" s="1">
        <v>8</v>
      </c>
      <c r="E811" s="1">
        <v>128</v>
      </c>
      <c r="F811" s="1" t="s">
        <v>78</v>
      </c>
      <c r="G811" s="1" t="s">
        <v>50</v>
      </c>
      <c r="H811" s="1" t="s">
        <v>1502</v>
      </c>
    </row>
    <row r="812" spans="1:8" x14ac:dyDescent="0.25">
      <c r="A812" s="1" t="s">
        <v>1503</v>
      </c>
      <c r="B812" s="1" t="s">
        <v>496</v>
      </c>
      <c r="C812" s="34">
        <v>7</v>
      </c>
      <c r="D812" s="1"/>
      <c r="E812" s="1">
        <v>12</v>
      </c>
      <c r="F812" s="1" t="s">
        <v>55</v>
      </c>
      <c r="G812" s="1" t="s">
        <v>50</v>
      </c>
      <c r="H812" s="1" t="s">
        <v>1115</v>
      </c>
    </row>
    <row r="813" spans="1:8" x14ac:dyDescent="0.25">
      <c r="A813" s="1" t="s">
        <v>1504</v>
      </c>
      <c r="B813" s="1" t="s">
        <v>53</v>
      </c>
      <c r="C813" s="34" t="s">
        <v>527</v>
      </c>
      <c r="D813" s="1">
        <v>8</v>
      </c>
      <c r="E813" s="1">
        <v>256</v>
      </c>
      <c r="F813" s="1" t="s">
        <v>78</v>
      </c>
      <c r="G813" s="1" t="s">
        <v>50</v>
      </c>
      <c r="H813" s="1" t="s">
        <v>1505</v>
      </c>
    </row>
    <row r="814" spans="1:8" x14ac:dyDescent="0.25">
      <c r="A814" s="1" t="s">
        <v>1506</v>
      </c>
      <c r="B814" s="1" t="s">
        <v>53</v>
      </c>
      <c r="C814" s="34" t="s">
        <v>823</v>
      </c>
      <c r="D814" s="1">
        <v>12</v>
      </c>
      <c r="E814" s="1">
        <v>256</v>
      </c>
      <c r="F814" s="1" t="s">
        <v>81</v>
      </c>
      <c r="G814" s="1" t="s">
        <v>50</v>
      </c>
      <c r="H814" s="1" t="s">
        <v>1221</v>
      </c>
    </row>
    <row r="815" spans="1:8" x14ac:dyDescent="0.25">
      <c r="A815" s="1" t="s">
        <v>1507</v>
      </c>
      <c r="B815" s="1" t="s">
        <v>101</v>
      </c>
      <c r="C815" s="34" t="s">
        <v>368</v>
      </c>
      <c r="D815" s="1"/>
      <c r="E815" s="1">
        <v>128</v>
      </c>
      <c r="F815" s="1" t="s">
        <v>81</v>
      </c>
      <c r="G815" s="1" t="s">
        <v>50</v>
      </c>
      <c r="H815" s="1" t="s">
        <v>616</v>
      </c>
    </row>
    <row r="816" spans="1:8" x14ac:dyDescent="0.25">
      <c r="A816" s="1" t="s">
        <v>1508</v>
      </c>
      <c r="B816" s="1" t="s">
        <v>86</v>
      </c>
      <c r="C816" s="34" t="s">
        <v>330</v>
      </c>
      <c r="D816" s="1">
        <v>4</v>
      </c>
      <c r="E816" s="1">
        <v>64</v>
      </c>
      <c r="F816" s="1" t="s">
        <v>69</v>
      </c>
      <c r="G816" s="1" t="s">
        <v>50</v>
      </c>
      <c r="H816" s="1" t="s">
        <v>995</v>
      </c>
    </row>
    <row r="817" spans="1:8" x14ac:dyDescent="0.25">
      <c r="A817" s="1" t="s">
        <v>1509</v>
      </c>
      <c r="B817" s="1" t="s">
        <v>53</v>
      </c>
      <c r="C817" s="34" t="s">
        <v>1086</v>
      </c>
      <c r="D817" s="1">
        <v>4</v>
      </c>
      <c r="E817" s="1">
        <v>64</v>
      </c>
      <c r="F817" s="1" t="s">
        <v>78</v>
      </c>
      <c r="G817" s="1" t="s">
        <v>50</v>
      </c>
      <c r="H817" s="1" t="s">
        <v>1510</v>
      </c>
    </row>
    <row r="818" spans="1:8" x14ac:dyDescent="0.25">
      <c r="A818" s="1" t="s">
        <v>1511</v>
      </c>
      <c r="B818" s="1" t="s">
        <v>53</v>
      </c>
      <c r="C818" s="34" t="s">
        <v>389</v>
      </c>
      <c r="D818" s="1"/>
      <c r="E818" s="1">
        <v>256</v>
      </c>
      <c r="F818" s="1" t="s">
        <v>301</v>
      </c>
      <c r="G818" s="1" t="s">
        <v>50</v>
      </c>
      <c r="H818" s="1" t="s">
        <v>1512</v>
      </c>
    </row>
    <row r="819" spans="1:8" x14ac:dyDescent="0.25">
      <c r="A819" s="1" t="s">
        <v>1513</v>
      </c>
      <c r="B819" s="1" t="s">
        <v>53</v>
      </c>
      <c r="C819" s="34" t="s">
        <v>1086</v>
      </c>
      <c r="D819" s="1">
        <v>4</v>
      </c>
      <c r="E819" s="1">
        <v>64</v>
      </c>
      <c r="F819" s="1" t="s">
        <v>69</v>
      </c>
      <c r="G819" s="1" t="s">
        <v>50</v>
      </c>
      <c r="H819" s="1" t="s">
        <v>1514</v>
      </c>
    </row>
    <row r="820" spans="1:8" x14ac:dyDescent="0.25">
      <c r="A820" s="1" t="s">
        <v>1515</v>
      </c>
      <c r="B820" s="1" t="s">
        <v>53</v>
      </c>
      <c r="C820" s="34" t="s">
        <v>304</v>
      </c>
      <c r="D820" s="1">
        <v>8</v>
      </c>
      <c r="E820" s="1">
        <v>256</v>
      </c>
      <c r="F820" s="1" t="s">
        <v>301</v>
      </c>
      <c r="G820" s="1" t="s">
        <v>50</v>
      </c>
      <c r="H820" s="1" t="s">
        <v>1516</v>
      </c>
    </row>
    <row r="821" spans="1:8" x14ac:dyDescent="0.25">
      <c r="A821" s="1" t="s">
        <v>1517</v>
      </c>
      <c r="B821" s="1" t="s">
        <v>67</v>
      </c>
      <c r="C821" s="34" t="s">
        <v>339</v>
      </c>
      <c r="D821" s="1">
        <v>8</v>
      </c>
      <c r="E821" s="1">
        <v>256</v>
      </c>
      <c r="F821" s="1" t="s">
        <v>69</v>
      </c>
      <c r="G821" s="1" t="s">
        <v>50</v>
      </c>
      <c r="H821" s="1" t="s">
        <v>1518</v>
      </c>
    </row>
    <row r="822" spans="1:8" x14ac:dyDescent="0.25">
      <c r="A822" s="1" t="s">
        <v>1519</v>
      </c>
      <c r="B822" s="1" t="s">
        <v>86</v>
      </c>
      <c r="C822" s="34" t="s">
        <v>87</v>
      </c>
      <c r="D822" s="1">
        <v>6</v>
      </c>
      <c r="E822" s="1">
        <v>128</v>
      </c>
      <c r="F822" s="1" t="s">
        <v>78</v>
      </c>
      <c r="G822" s="1" t="s">
        <v>50</v>
      </c>
      <c r="H822" s="1" t="s">
        <v>1520</v>
      </c>
    </row>
    <row r="823" spans="1:8" x14ac:dyDescent="0.25">
      <c r="A823" s="1" t="s">
        <v>1521</v>
      </c>
      <c r="B823" s="1" t="s">
        <v>53</v>
      </c>
      <c r="C823" s="34" t="s">
        <v>312</v>
      </c>
      <c r="D823" s="1"/>
      <c r="E823" s="1">
        <v>128</v>
      </c>
      <c r="F823" s="1" t="s">
        <v>305</v>
      </c>
      <c r="G823" s="1" t="s">
        <v>50</v>
      </c>
      <c r="H823" s="1" t="s">
        <v>1522</v>
      </c>
    </row>
    <row r="824" spans="1:8" x14ac:dyDescent="0.25">
      <c r="A824" s="1" t="s">
        <v>1523</v>
      </c>
      <c r="B824" s="1" t="s">
        <v>62</v>
      </c>
      <c r="C824" s="34" t="s">
        <v>1055</v>
      </c>
      <c r="D824" s="1">
        <v>8</v>
      </c>
      <c r="E824" s="1">
        <v>256</v>
      </c>
      <c r="F824" s="1" t="s">
        <v>64</v>
      </c>
      <c r="G824" s="1" t="s">
        <v>50</v>
      </c>
      <c r="H824" s="1" t="s">
        <v>1524</v>
      </c>
    </row>
    <row r="825" spans="1:8" x14ac:dyDescent="0.25">
      <c r="A825" s="1" t="s">
        <v>1525</v>
      </c>
      <c r="B825" s="1" t="s">
        <v>62</v>
      </c>
      <c r="C825" s="34" t="s">
        <v>172</v>
      </c>
      <c r="D825" s="1">
        <v>4</v>
      </c>
      <c r="E825" s="1">
        <v>128</v>
      </c>
      <c r="F825" s="1" t="s">
        <v>81</v>
      </c>
      <c r="G825" s="1" t="s">
        <v>50</v>
      </c>
      <c r="H825" s="1" t="s">
        <v>1339</v>
      </c>
    </row>
    <row r="826" spans="1:8" x14ac:dyDescent="0.25">
      <c r="A826" s="1" t="s">
        <v>1526</v>
      </c>
      <c r="B826" s="1" t="s">
        <v>62</v>
      </c>
      <c r="C826" s="34" t="s">
        <v>1124</v>
      </c>
      <c r="D826" s="1">
        <v>6</v>
      </c>
      <c r="E826" s="1">
        <v>64</v>
      </c>
      <c r="F826" s="1" t="s">
        <v>78</v>
      </c>
      <c r="G826" s="1" t="s">
        <v>50</v>
      </c>
      <c r="H826" s="1" t="s">
        <v>232</v>
      </c>
    </row>
    <row r="827" spans="1:8" x14ac:dyDescent="0.25">
      <c r="A827" s="1" t="s">
        <v>1527</v>
      </c>
      <c r="B827" s="1" t="s">
        <v>62</v>
      </c>
      <c r="C827" s="34">
        <v>13</v>
      </c>
      <c r="D827" s="1">
        <v>12</v>
      </c>
      <c r="E827" s="1">
        <v>256</v>
      </c>
      <c r="F827" s="1" t="s">
        <v>69</v>
      </c>
      <c r="G827" s="1" t="s">
        <v>50</v>
      </c>
      <c r="H827" s="1" t="s">
        <v>1528</v>
      </c>
    </row>
    <row r="828" spans="1:8" x14ac:dyDescent="0.25">
      <c r="A828" s="1" t="s">
        <v>1529</v>
      </c>
      <c r="B828" s="1" t="s">
        <v>101</v>
      </c>
      <c r="C828" s="34" t="s">
        <v>579</v>
      </c>
      <c r="D828" s="1"/>
      <c r="E828" s="1">
        <v>64</v>
      </c>
      <c r="F828" s="1" t="s">
        <v>64</v>
      </c>
      <c r="G828" s="1" t="s">
        <v>50</v>
      </c>
      <c r="H828" s="1" t="s">
        <v>406</v>
      </c>
    </row>
    <row r="829" spans="1:8" x14ac:dyDescent="0.25">
      <c r="A829" s="1" t="s">
        <v>1530</v>
      </c>
      <c r="B829" s="1" t="s">
        <v>53</v>
      </c>
      <c r="C829" s="34" t="s">
        <v>1316</v>
      </c>
      <c r="D829" s="1"/>
      <c r="E829" s="1">
        <v>128</v>
      </c>
      <c r="F829" s="1" t="s">
        <v>78</v>
      </c>
      <c r="G829" s="1" t="s">
        <v>50</v>
      </c>
      <c r="H829" s="1" t="s">
        <v>1317</v>
      </c>
    </row>
    <row r="830" spans="1:8" x14ac:dyDescent="0.25">
      <c r="A830" s="1" t="s">
        <v>1531</v>
      </c>
      <c r="B830" s="1" t="s">
        <v>53</v>
      </c>
      <c r="C830" s="34" t="s">
        <v>1462</v>
      </c>
      <c r="D830" s="1"/>
      <c r="E830" s="1"/>
      <c r="F830" s="1" t="s">
        <v>81</v>
      </c>
      <c r="G830" s="1" t="s">
        <v>50</v>
      </c>
      <c r="H830" s="1" t="s">
        <v>159</v>
      </c>
    </row>
    <row r="831" spans="1:8" x14ac:dyDescent="0.25">
      <c r="A831" s="1" t="s">
        <v>1532</v>
      </c>
      <c r="B831" s="1" t="s">
        <v>567</v>
      </c>
      <c r="C831" s="34" t="s">
        <v>1533</v>
      </c>
      <c r="D831" s="1">
        <v>6</v>
      </c>
      <c r="E831" s="1">
        <v>128</v>
      </c>
      <c r="F831" s="1" t="s">
        <v>69</v>
      </c>
      <c r="G831" s="1" t="s">
        <v>50</v>
      </c>
      <c r="H831" s="1" t="s">
        <v>887</v>
      </c>
    </row>
    <row r="832" spans="1:8" x14ac:dyDescent="0.25">
      <c r="A832" s="1" t="s">
        <v>1534</v>
      </c>
      <c r="B832" s="1" t="s">
        <v>53</v>
      </c>
      <c r="C832" s="34" t="s">
        <v>754</v>
      </c>
      <c r="D832" s="1">
        <v>12</v>
      </c>
      <c r="E832" s="1">
        <v>128</v>
      </c>
      <c r="F832" s="1" t="s">
        <v>78</v>
      </c>
      <c r="G832" s="1" t="s">
        <v>50</v>
      </c>
      <c r="H832" s="1" t="s">
        <v>990</v>
      </c>
    </row>
    <row r="833" spans="1:8" x14ac:dyDescent="0.25">
      <c r="A833" s="1" t="s">
        <v>1535</v>
      </c>
      <c r="B833" s="1" t="s">
        <v>62</v>
      </c>
      <c r="C833" s="34" t="s">
        <v>673</v>
      </c>
      <c r="D833" s="1">
        <v>2</v>
      </c>
      <c r="E833" s="1">
        <v>32</v>
      </c>
      <c r="F833" s="1" t="s">
        <v>55</v>
      </c>
      <c r="G833" s="1" t="s">
        <v>50</v>
      </c>
      <c r="H833" s="1" t="s">
        <v>1536</v>
      </c>
    </row>
    <row r="834" spans="1:8" x14ac:dyDescent="0.25">
      <c r="A834" s="1" t="s">
        <v>1537</v>
      </c>
      <c r="B834" s="1" t="s">
        <v>47</v>
      </c>
      <c r="C834" s="34">
        <v>7</v>
      </c>
      <c r="D834" s="1">
        <v>8</v>
      </c>
      <c r="E834" s="1">
        <v>128</v>
      </c>
      <c r="F834" s="1" t="s">
        <v>91</v>
      </c>
      <c r="G834" s="1" t="s">
        <v>50</v>
      </c>
      <c r="H834" s="1" t="s">
        <v>1277</v>
      </c>
    </row>
    <row r="835" spans="1:8" x14ac:dyDescent="0.25">
      <c r="A835" s="1" t="s">
        <v>1538</v>
      </c>
      <c r="B835" s="1" t="s">
        <v>1012</v>
      </c>
      <c r="C835" s="34" t="s">
        <v>1539</v>
      </c>
      <c r="D835" s="1">
        <v>3</v>
      </c>
      <c r="E835" s="1">
        <v>32</v>
      </c>
      <c r="F835" s="1" t="s">
        <v>78</v>
      </c>
      <c r="G835" s="1" t="s">
        <v>50</v>
      </c>
      <c r="H835" s="1" t="s">
        <v>1540</v>
      </c>
    </row>
    <row r="836" spans="1:8" x14ac:dyDescent="0.25">
      <c r="A836" s="1" t="s">
        <v>1541</v>
      </c>
      <c r="B836" s="1" t="s">
        <v>53</v>
      </c>
      <c r="C836" s="34" t="s">
        <v>645</v>
      </c>
      <c r="D836" s="1">
        <v>4</v>
      </c>
      <c r="E836" s="1">
        <v>64</v>
      </c>
      <c r="F836" s="1" t="s">
        <v>78</v>
      </c>
      <c r="G836" s="1" t="s">
        <v>50</v>
      </c>
      <c r="H836" s="1" t="s">
        <v>1542</v>
      </c>
    </row>
    <row r="837" spans="1:8" x14ac:dyDescent="0.25">
      <c r="A837" s="1" t="s">
        <v>1543</v>
      </c>
      <c r="B837" s="1" t="s">
        <v>58</v>
      </c>
      <c r="C837" s="34" t="s">
        <v>1544</v>
      </c>
      <c r="D837" s="1">
        <v>8</v>
      </c>
      <c r="E837" s="1">
        <v>128</v>
      </c>
      <c r="F837" s="1" t="s">
        <v>81</v>
      </c>
      <c r="G837" s="1" t="s">
        <v>50</v>
      </c>
      <c r="H837" s="1" t="s">
        <v>1545</v>
      </c>
    </row>
    <row r="838" spans="1:8" x14ac:dyDescent="0.25">
      <c r="A838" s="1" t="s">
        <v>1546</v>
      </c>
      <c r="B838" s="1" t="s">
        <v>47</v>
      </c>
      <c r="C838" s="34" t="s">
        <v>992</v>
      </c>
      <c r="D838" s="1">
        <v>4</v>
      </c>
      <c r="E838" s="1">
        <v>64</v>
      </c>
      <c r="F838" s="1" t="s">
        <v>55</v>
      </c>
      <c r="G838" s="1" t="s">
        <v>50</v>
      </c>
      <c r="H838" s="1" t="s">
        <v>1547</v>
      </c>
    </row>
    <row r="839" spans="1:8" x14ac:dyDescent="0.25">
      <c r="A839" s="1" t="s">
        <v>1548</v>
      </c>
      <c r="B839" s="1" t="s">
        <v>53</v>
      </c>
      <c r="C839" s="34" t="s">
        <v>754</v>
      </c>
      <c r="D839" s="1">
        <v>12</v>
      </c>
      <c r="E839" s="1">
        <v>128</v>
      </c>
      <c r="F839" s="1" t="s">
        <v>55</v>
      </c>
      <c r="G839" s="1" t="s">
        <v>50</v>
      </c>
      <c r="H839" s="1" t="s">
        <v>1549</v>
      </c>
    </row>
    <row r="840" spans="1:8" x14ac:dyDescent="0.25">
      <c r="A840" s="1" t="s">
        <v>1550</v>
      </c>
      <c r="B840" s="1" t="s">
        <v>86</v>
      </c>
      <c r="C840" s="34" t="s">
        <v>1551</v>
      </c>
      <c r="D840" s="1">
        <v>8</v>
      </c>
      <c r="E840" s="1">
        <v>256</v>
      </c>
      <c r="F840" s="1" t="s">
        <v>78</v>
      </c>
      <c r="G840" s="1" t="s">
        <v>50</v>
      </c>
      <c r="H840" s="1" t="s">
        <v>1552</v>
      </c>
    </row>
    <row r="841" spans="1:8" x14ac:dyDescent="0.25">
      <c r="A841" s="1" t="s">
        <v>1553</v>
      </c>
      <c r="B841" s="1" t="s">
        <v>53</v>
      </c>
      <c r="C841" s="34" t="s">
        <v>1152</v>
      </c>
      <c r="D841" s="1">
        <v>4</v>
      </c>
      <c r="E841" s="1">
        <v>128</v>
      </c>
      <c r="F841" s="1" t="s">
        <v>55</v>
      </c>
      <c r="G841" s="1" t="s">
        <v>50</v>
      </c>
      <c r="H841" s="1" t="s">
        <v>1351</v>
      </c>
    </row>
    <row r="842" spans="1:8" x14ac:dyDescent="0.25">
      <c r="A842" s="1" t="s">
        <v>1554</v>
      </c>
      <c r="B842" s="1" t="s">
        <v>53</v>
      </c>
      <c r="C842" s="34" t="s">
        <v>1459</v>
      </c>
      <c r="D842" s="1">
        <v>6</v>
      </c>
      <c r="E842" s="1">
        <v>128</v>
      </c>
      <c r="F842" s="1" t="s">
        <v>78</v>
      </c>
      <c r="G842" s="1" t="s">
        <v>306</v>
      </c>
      <c r="H842" s="1" t="s">
        <v>1555</v>
      </c>
    </row>
    <row r="843" spans="1:8" x14ac:dyDescent="0.25">
      <c r="A843" s="1" t="s">
        <v>1556</v>
      </c>
      <c r="B843" s="1" t="s">
        <v>53</v>
      </c>
      <c r="C843" s="34" t="s">
        <v>322</v>
      </c>
      <c r="D843" s="1"/>
      <c r="E843" s="1">
        <v>256</v>
      </c>
      <c r="F843" s="1" t="s">
        <v>81</v>
      </c>
      <c r="G843" s="1" t="s">
        <v>50</v>
      </c>
      <c r="H843" s="1" t="s">
        <v>1557</v>
      </c>
    </row>
    <row r="844" spans="1:8" x14ac:dyDescent="0.25">
      <c r="A844" s="1" t="s">
        <v>1558</v>
      </c>
      <c r="B844" s="1" t="s">
        <v>53</v>
      </c>
      <c r="C844" s="34" t="s">
        <v>1559</v>
      </c>
      <c r="D844" s="1">
        <v>6</v>
      </c>
      <c r="E844" s="1">
        <v>128</v>
      </c>
      <c r="F844" s="1" t="s">
        <v>78</v>
      </c>
      <c r="G844" s="1" t="s">
        <v>50</v>
      </c>
      <c r="H844" s="1" t="s">
        <v>1560</v>
      </c>
    </row>
    <row r="845" spans="1:8" x14ac:dyDescent="0.25">
      <c r="A845" s="1" t="s">
        <v>1561</v>
      </c>
      <c r="B845" s="1" t="s">
        <v>385</v>
      </c>
      <c r="C845" s="34" t="s">
        <v>917</v>
      </c>
      <c r="D845" s="1">
        <v>2</v>
      </c>
      <c r="E845" s="1">
        <v>32</v>
      </c>
      <c r="F845" s="1" t="s">
        <v>55</v>
      </c>
      <c r="G845" s="1" t="s">
        <v>50</v>
      </c>
      <c r="H845" s="1" t="s">
        <v>1562</v>
      </c>
    </row>
    <row r="846" spans="1:8" x14ac:dyDescent="0.25">
      <c r="A846" s="1" t="s">
        <v>1563</v>
      </c>
      <c r="B846" s="1" t="s">
        <v>53</v>
      </c>
      <c r="C846" s="34" t="s">
        <v>389</v>
      </c>
      <c r="D846" s="1"/>
      <c r="E846" s="1">
        <v>128</v>
      </c>
      <c r="F846" s="1" t="s">
        <v>64</v>
      </c>
      <c r="G846" s="1" t="s">
        <v>50</v>
      </c>
      <c r="H846" s="1" t="s">
        <v>1564</v>
      </c>
    </row>
    <row r="847" spans="1:8" x14ac:dyDescent="0.25">
      <c r="A847" s="1" t="s">
        <v>1565</v>
      </c>
      <c r="B847" s="1" t="s">
        <v>554</v>
      </c>
      <c r="C847" s="34" t="s">
        <v>555</v>
      </c>
      <c r="D847" s="1">
        <v>3</v>
      </c>
      <c r="E847" s="1">
        <v>64</v>
      </c>
      <c r="F847" s="1" t="s">
        <v>78</v>
      </c>
      <c r="G847" s="1" t="s">
        <v>50</v>
      </c>
      <c r="H847" s="1" t="s">
        <v>556</v>
      </c>
    </row>
    <row r="848" spans="1:8" x14ac:dyDescent="0.25">
      <c r="A848" s="1" t="s">
        <v>1566</v>
      </c>
      <c r="B848" s="1" t="s">
        <v>878</v>
      </c>
      <c r="C848" s="34" t="s">
        <v>1567</v>
      </c>
      <c r="D848" s="1">
        <v>8</v>
      </c>
      <c r="E848" s="1">
        <v>128</v>
      </c>
      <c r="F848" s="1" t="s">
        <v>327</v>
      </c>
      <c r="G848" s="1" t="s">
        <v>50</v>
      </c>
      <c r="H848" s="1" t="s">
        <v>392</v>
      </c>
    </row>
    <row r="849" spans="1:8" x14ac:dyDescent="0.25">
      <c r="A849" s="1" t="s">
        <v>1568</v>
      </c>
      <c r="B849" s="1" t="s">
        <v>567</v>
      </c>
      <c r="C849" s="34" t="s">
        <v>1224</v>
      </c>
      <c r="D849" s="1">
        <v>12</v>
      </c>
      <c r="E849" s="1">
        <v>256</v>
      </c>
      <c r="F849" s="1" t="s">
        <v>78</v>
      </c>
      <c r="G849" s="1" t="s">
        <v>50</v>
      </c>
      <c r="H849" s="1" t="s">
        <v>1225</v>
      </c>
    </row>
    <row r="850" spans="1:8" x14ac:dyDescent="0.25">
      <c r="A850" s="1" t="s">
        <v>1569</v>
      </c>
      <c r="B850" s="1" t="s">
        <v>53</v>
      </c>
      <c r="C850" s="34" t="s">
        <v>408</v>
      </c>
      <c r="D850" s="1">
        <v>4</v>
      </c>
      <c r="E850" s="1">
        <v>128</v>
      </c>
      <c r="F850" s="1" t="s">
        <v>69</v>
      </c>
      <c r="G850" s="1" t="s">
        <v>50</v>
      </c>
      <c r="H850" s="1" t="s">
        <v>1153</v>
      </c>
    </row>
    <row r="851" spans="1:8" x14ac:dyDescent="0.25">
      <c r="A851" s="1" t="s">
        <v>1570</v>
      </c>
      <c r="B851" s="1" t="s">
        <v>53</v>
      </c>
      <c r="C851" s="34" t="s">
        <v>754</v>
      </c>
      <c r="D851" s="1">
        <v>12</v>
      </c>
      <c r="E851" s="1">
        <v>128</v>
      </c>
      <c r="F851" s="1" t="s">
        <v>64</v>
      </c>
      <c r="G851" s="1" t="s">
        <v>50</v>
      </c>
      <c r="H851" s="1" t="s">
        <v>1571</v>
      </c>
    </row>
    <row r="852" spans="1:8" x14ac:dyDescent="0.25">
      <c r="A852" s="1" t="s">
        <v>1572</v>
      </c>
      <c r="B852" s="1" t="s">
        <v>62</v>
      </c>
      <c r="C852" s="34" t="s">
        <v>115</v>
      </c>
      <c r="D852" s="1">
        <v>6</v>
      </c>
      <c r="E852" s="1">
        <v>128</v>
      </c>
      <c r="F852" s="1" t="s">
        <v>64</v>
      </c>
      <c r="G852" s="1" t="s">
        <v>50</v>
      </c>
      <c r="H852" s="1" t="s">
        <v>1573</v>
      </c>
    </row>
    <row r="853" spans="1:8" x14ac:dyDescent="0.25">
      <c r="A853" s="1" t="s">
        <v>1574</v>
      </c>
      <c r="B853" s="1" t="s">
        <v>53</v>
      </c>
      <c r="C853" s="34" t="s">
        <v>754</v>
      </c>
      <c r="D853" s="1">
        <v>12</v>
      </c>
      <c r="E853" s="1">
        <v>128</v>
      </c>
      <c r="F853" s="1" t="s">
        <v>64</v>
      </c>
      <c r="G853" s="1" t="s">
        <v>50</v>
      </c>
      <c r="H853" s="1" t="s">
        <v>1575</v>
      </c>
    </row>
    <row r="854" spans="1:8" x14ac:dyDescent="0.25">
      <c r="A854" s="1" t="s">
        <v>1576</v>
      </c>
      <c r="B854" s="1" t="s">
        <v>62</v>
      </c>
      <c r="C854" s="34" t="s">
        <v>1577</v>
      </c>
      <c r="D854" s="1">
        <v>6</v>
      </c>
      <c r="E854" s="1">
        <v>128</v>
      </c>
      <c r="F854" s="1" t="s">
        <v>64</v>
      </c>
      <c r="G854" s="1" t="s">
        <v>50</v>
      </c>
      <c r="H854" s="1" t="s">
        <v>1578</v>
      </c>
    </row>
    <row r="855" spans="1:8" x14ac:dyDescent="0.25">
      <c r="A855" s="1" t="s">
        <v>1579</v>
      </c>
      <c r="B855" s="1" t="s">
        <v>1145</v>
      </c>
      <c r="C855" s="34" t="s">
        <v>1146</v>
      </c>
      <c r="D855" s="1">
        <v>6</v>
      </c>
      <c r="E855" s="1">
        <v>128</v>
      </c>
      <c r="F855" s="1" t="s">
        <v>55</v>
      </c>
      <c r="G855" s="1" t="s">
        <v>50</v>
      </c>
      <c r="H855" s="1" t="s">
        <v>1580</v>
      </c>
    </row>
    <row r="856" spans="1:8" x14ac:dyDescent="0.25">
      <c r="A856" s="1" t="s">
        <v>1581</v>
      </c>
      <c r="B856" s="1" t="s">
        <v>567</v>
      </c>
      <c r="C856" s="34" t="s">
        <v>1582</v>
      </c>
      <c r="D856" s="1">
        <v>4</v>
      </c>
      <c r="E856" s="1">
        <v>64</v>
      </c>
      <c r="F856" s="1" t="s">
        <v>272</v>
      </c>
      <c r="G856" s="1" t="s">
        <v>50</v>
      </c>
      <c r="H856" s="1" t="s">
        <v>1583</v>
      </c>
    </row>
    <row r="857" spans="1:8" x14ac:dyDescent="0.25">
      <c r="A857" s="1" t="s">
        <v>1584</v>
      </c>
      <c r="B857" s="1" t="s">
        <v>53</v>
      </c>
      <c r="C857" s="34" t="s">
        <v>1459</v>
      </c>
      <c r="D857" s="1">
        <v>6</v>
      </c>
      <c r="E857" s="1">
        <v>128</v>
      </c>
      <c r="F857" s="1" t="s">
        <v>91</v>
      </c>
      <c r="G857" s="1" t="s">
        <v>306</v>
      </c>
      <c r="H857" s="1" t="s">
        <v>1460</v>
      </c>
    </row>
    <row r="858" spans="1:8" x14ac:dyDescent="0.25">
      <c r="A858" s="1" t="s">
        <v>1585</v>
      </c>
      <c r="B858" s="1" t="s">
        <v>62</v>
      </c>
      <c r="C858" s="34" t="s">
        <v>1326</v>
      </c>
      <c r="D858" s="1">
        <v>6</v>
      </c>
      <c r="E858" s="1">
        <v>64</v>
      </c>
      <c r="F858" s="1" t="s">
        <v>64</v>
      </c>
      <c r="G858" s="1" t="s">
        <v>50</v>
      </c>
      <c r="H858" s="1" t="s">
        <v>1586</v>
      </c>
    </row>
    <row r="859" spans="1:8" x14ac:dyDescent="0.25">
      <c r="A859" s="1" t="s">
        <v>1587</v>
      </c>
      <c r="B859" s="1" t="s">
        <v>53</v>
      </c>
      <c r="C859" s="34" t="s">
        <v>913</v>
      </c>
      <c r="D859" s="1"/>
      <c r="E859" s="1">
        <v>256</v>
      </c>
      <c r="F859" s="1" t="s">
        <v>78</v>
      </c>
      <c r="G859" s="1" t="s">
        <v>50</v>
      </c>
      <c r="H859" s="1" t="s">
        <v>914</v>
      </c>
    </row>
    <row r="860" spans="1:8" x14ac:dyDescent="0.25">
      <c r="A860" s="1" t="s">
        <v>1588</v>
      </c>
      <c r="B860" s="1" t="s">
        <v>53</v>
      </c>
      <c r="C860" s="34" t="s">
        <v>1086</v>
      </c>
      <c r="D860" s="1">
        <v>4</v>
      </c>
      <c r="E860" s="1">
        <v>64</v>
      </c>
      <c r="F860" s="1" t="s">
        <v>78</v>
      </c>
      <c r="G860" s="1" t="s">
        <v>50</v>
      </c>
      <c r="H860" s="1" t="s">
        <v>1589</v>
      </c>
    </row>
    <row r="861" spans="1:8" x14ac:dyDescent="0.25">
      <c r="A861" s="1" t="s">
        <v>1590</v>
      </c>
      <c r="B861" s="1" t="s">
        <v>508</v>
      </c>
      <c r="C861" s="34" t="s">
        <v>712</v>
      </c>
      <c r="D861" s="1">
        <v>2</v>
      </c>
      <c r="E861" s="1">
        <v>32</v>
      </c>
      <c r="F861" s="1" t="s">
        <v>55</v>
      </c>
      <c r="G861" s="1" t="s">
        <v>50</v>
      </c>
      <c r="H861" s="1" t="s">
        <v>1591</v>
      </c>
    </row>
    <row r="862" spans="1:8" x14ac:dyDescent="0.25">
      <c r="A862" s="1" t="s">
        <v>1592</v>
      </c>
      <c r="B862" s="1" t="s">
        <v>101</v>
      </c>
      <c r="C862" s="34" t="s">
        <v>281</v>
      </c>
      <c r="D862" s="1"/>
      <c r="E862" s="1">
        <v>256</v>
      </c>
      <c r="F862" s="1" t="s">
        <v>78</v>
      </c>
      <c r="G862" s="1" t="s">
        <v>50</v>
      </c>
      <c r="H862" s="1" t="s">
        <v>731</v>
      </c>
    </row>
    <row r="863" spans="1:8" x14ac:dyDescent="0.25">
      <c r="A863" s="1" t="s">
        <v>1593</v>
      </c>
      <c r="B863" s="1" t="s">
        <v>53</v>
      </c>
      <c r="C863" s="34" t="s">
        <v>389</v>
      </c>
      <c r="D863" s="1">
        <v>8</v>
      </c>
      <c r="E863" s="1">
        <v>256</v>
      </c>
      <c r="F863" s="1" t="s">
        <v>81</v>
      </c>
      <c r="G863" s="1" t="s">
        <v>50</v>
      </c>
      <c r="H863" s="1" t="s">
        <v>390</v>
      </c>
    </row>
    <row r="864" spans="1:8" x14ac:dyDescent="0.25">
      <c r="A864" s="1" t="s">
        <v>1594</v>
      </c>
      <c r="B864" s="1" t="s">
        <v>270</v>
      </c>
      <c r="C864" s="34" t="s">
        <v>927</v>
      </c>
      <c r="D864" s="1">
        <v>12</v>
      </c>
      <c r="E864" s="1">
        <v>256</v>
      </c>
      <c r="F864" s="1" t="s">
        <v>91</v>
      </c>
      <c r="G864" s="1" t="s">
        <v>50</v>
      </c>
      <c r="H864" s="1" t="s">
        <v>1119</v>
      </c>
    </row>
    <row r="865" spans="1:8" x14ac:dyDescent="0.25">
      <c r="A865" s="1" t="s">
        <v>1595</v>
      </c>
      <c r="B865" s="1" t="s">
        <v>101</v>
      </c>
      <c r="C865" s="34" t="s">
        <v>281</v>
      </c>
      <c r="D865" s="1"/>
      <c r="E865" s="1">
        <v>512</v>
      </c>
      <c r="F865" s="1" t="s">
        <v>78</v>
      </c>
      <c r="G865" s="1" t="s">
        <v>50</v>
      </c>
      <c r="H865" s="1" t="s">
        <v>1596</v>
      </c>
    </row>
    <row r="866" spans="1:8" x14ac:dyDescent="0.25">
      <c r="A866" s="1" t="s">
        <v>1597</v>
      </c>
      <c r="B866" s="1" t="s">
        <v>53</v>
      </c>
      <c r="C866" s="34" t="s">
        <v>304</v>
      </c>
      <c r="D866" s="1">
        <v>8</v>
      </c>
      <c r="E866" s="1">
        <v>128</v>
      </c>
      <c r="F866" s="1" t="s">
        <v>55</v>
      </c>
      <c r="G866" s="1" t="s">
        <v>50</v>
      </c>
      <c r="H866" s="1" t="s">
        <v>1598</v>
      </c>
    </row>
    <row r="867" spans="1:8" x14ac:dyDescent="0.25">
      <c r="A867" s="1" t="s">
        <v>1599</v>
      </c>
      <c r="B867" s="1" t="s">
        <v>101</v>
      </c>
      <c r="C867" s="34" t="s">
        <v>461</v>
      </c>
      <c r="D867" s="1"/>
      <c r="E867" s="1">
        <v>64</v>
      </c>
      <c r="F867" s="1" t="s">
        <v>55</v>
      </c>
      <c r="G867" s="1" t="s">
        <v>50</v>
      </c>
      <c r="H867" s="1" t="s">
        <v>1277</v>
      </c>
    </row>
    <row r="868" spans="1:8" x14ac:dyDescent="0.25">
      <c r="A868" s="1" t="s">
        <v>1600</v>
      </c>
      <c r="B868" s="1" t="s">
        <v>47</v>
      </c>
      <c r="C868" s="34" t="s">
        <v>889</v>
      </c>
      <c r="D868" s="1">
        <v>6</v>
      </c>
      <c r="E868" s="1">
        <v>128</v>
      </c>
      <c r="F868" s="1" t="s">
        <v>64</v>
      </c>
      <c r="G868" s="1" t="s">
        <v>50</v>
      </c>
      <c r="H868" s="1" t="s">
        <v>890</v>
      </c>
    </row>
    <row r="869" spans="1:8" x14ac:dyDescent="0.25">
      <c r="A869" s="1" t="s">
        <v>1601</v>
      </c>
      <c r="B869" s="1" t="s">
        <v>101</v>
      </c>
      <c r="C869" s="34" t="s">
        <v>604</v>
      </c>
      <c r="D869" s="1"/>
      <c r="E869" s="1">
        <v>64</v>
      </c>
      <c r="F869" s="1" t="s">
        <v>91</v>
      </c>
      <c r="G869" s="1" t="s">
        <v>50</v>
      </c>
      <c r="H869" s="1" t="s">
        <v>56</v>
      </c>
    </row>
    <row r="870" spans="1:8" x14ac:dyDescent="0.25">
      <c r="A870" s="1" t="s">
        <v>1602</v>
      </c>
      <c r="B870" s="1" t="s">
        <v>101</v>
      </c>
      <c r="C870" s="34" t="s">
        <v>689</v>
      </c>
      <c r="D870" s="1"/>
      <c r="E870" s="1">
        <v>64</v>
      </c>
      <c r="F870" s="1" t="s">
        <v>69</v>
      </c>
      <c r="G870" s="1" t="s">
        <v>50</v>
      </c>
      <c r="H870" s="1" t="s">
        <v>1603</v>
      </c>
    </row>
    <row r="871" spans="1:8" x14ac:dyDescent="0.25">
      <c r="A871" s="1" t="s">
        <v>1604</v>
      </c>
      <c r="B871" s="1" t="s">
        <v>350</v>
      </c>
      <c r="C871" s="34" t="s">
        <v>1605</v>
      </c>
      <c r="D871" s="1">
        <v>4</v>
      </c>
      <c r="E871" s="1">
        <v>128</v>
      </c>
      <c r="F871" s="1" t="s">
        <v>55</v>
      </c>
      <c r="G871" s="1" t="s">
        <v>50</v>
      </c>
      <c r="H871" s="1" t="s">
        <v>1606</v>
      </c>
    </row>
    <row r="872" spans="1:8" x14ac:dyDescent="0.25">
      <c r="A872" s="1" t="s">
        <v>1607</v>
      </c>
      <c r="B872" s="1" t="s">
        <v>101</v>
      </c>
      <c r="C872" s="34" t="s">
        <v>604</v>
      </c>
      <c r="D872" s="1"/>
      <c r="E872" s="1">
        <v>64</v>
      </c>
      <c r="F872" s="1" t="s">
        <v>91</v>
      </c>
      <c r="G872" s="1" t="s">
        <v>50</v>
      </c>
      <c r="H872" s="1" t="s">
        <v>1608</v>
      </c>
    </row>
    <row r="873" spans="1:8" x14ac:dyDescent="0.25">
      <c r="A873" s="1" t="s">
        <v>1609</v>
      </c>
      <c r="B873" s="1" t="s">
        <v>47</v>
      </c>
      <c r="C873" s="34" t="s">
        <v>206</v>
      </c>
      <c r="D873" s="1">
        <v>12</v>
      </c>
      <c r="E873" s="1">
        <v>256</v>
      </c>
      <c r="F873" s="1" t="s">
        <v>81</v>
      </c>
      <c r="G873" s="1" t="s">
        <v>50</v>
      </c>
      <c r="H873" s="1" t="s">
        <v>1084</v>
      </c>
    </row>
    <row r="874" spans="1:8" x14ac:dyDescent="0.25">
      <c r="A874" s="1" t="s">
        <v>1610</v>
      </c>
      <c r="B874" s="1" t="s">
        <v>53</v>
      </c>
      <c r="C874" s="34" t="s">
        <v>1008</v>
      </c>
      <c r="D874" s="1">
        <v>8</v>
      </c>
      <c r="E874" s="1">
        <v>128</v>
      </c>
      <c r="F874" s="1" t="s">
        <v>69</v>
      </c>
      <c r="G874" s="1" t="s">
        <v>50</v>
      </c>
      <c r="H874" s="1" t="s">
        <v>1611</v>
      </c>
    </row>
    <row r="875" spans="1:8" x14ac:dyDescent="0.25">
      <c r="A875" s="1" t="s">
        <v>1612</v>
      </c>
      <c r="B875" s="1" t="s">
        <v>878</v>
      </c>
      <c r="C875" s="34" t="s">
        <v>1613</v>
      </c>
      <c r="D875" s="1">
        <v>4</v>
      </c>
      <c r="E875" s="1">
        <v>64</v>
      </c>
      <c r="F875" s="1" t="s">
        <v>78</v>
      </c>
      <c r="G875" s="1" t="s">
        <v>50</v>
      </c>
      <c r="H875" s="1" t="s">
        <v>524</v>
      </c>
    </row>
    <row r="876" spans="1:8" x14ac:dyDescent="0.25">
      <c r="A876" s="1" t="s">
        <v>1614</v>
      </c>
      <c r="B876" s="1" t="s">
        <v>62</v>
      </c>
      <c r="C876" s="34" t="s">
        <v>199</v>
      </c>
      <c r="D876" s="1">
        <v>2</v>
      </c>
      <c r="E876" s="1">
        <v>32</v>
      </c>
      <c r="F876" s="1" t="s">
        <v>55</v>
      </c>
      <c r="G876" s="1" t="s">
        <v>50</v>
      </c>
      <c r="H876" s="1" t="s">
        <v>1615</v>
      </c>
    </row>
    <row r="877" spans="1:8" x14ac:dyDescent="0.25">
      <c r="A877" s="1" t="s">
        <v>1616</v>
      </c>
      <c r="B877" s="1" t="s">
        <v>53</v>
      </c>
      <c r="C877" s="34" t="s">
        <v>1260</v>
      </c>
      <c r="D877" s="1">
        <v>4</v>
      </c>
      <c r="E877" s="1">
        <v>64</v>
      </c>
      <c r="F877" s="1" t="s">
        <v>69</v>
      </c>
      <c r="G877" s="1" t="s">
        <v>306</v>
      </c>
      <c r="H877" s="1" t="s">
        <v>1208</v>
      </c>
    </row>
    <row r="878" spans="1:8" x14ac:dyDescent="0.25">
      <c r="A878" s="1" t="s">
        <v>1617</v>
      </c>
      <c r="B878" s="1" t="s">
        <v>53</v>
      </c>
      <c r="C878" s="34" t="s">
        <v>1260</v>
      </c>
      <c r="D878" s="1">
        <v>4</v>
      </c>
      <c r="E878" s="1">
        <v>64</v>
      </c>
      <c r="F878" s="1" t="s">
        <v>78</v>
      </c>
      <c r="G878" s="1" t="s">
        <v>50</v>
      </c>
      <c r="H878" s="1" t="s">
        <v>1618</v>
      </c>
    </row>
    <row r="879" spans="1:8" x14ac:dyDescent="0.25">
      <c r="A879" s="1" t="s">
        <v>1619</v>
      </c>
      <c r="B879" s="1" t="s">
        <v>62</v>
      </c>
      <c r="C879" s="34">
        <v>12</v>
      </c>
      <c r="D879" s="1">
        <v>8</v>
      </c>
      <c r="E879" s="1">
        <v>128</v>
      </c>
      <c r="F879" s="1" t="s">
        <v>78</v>
      </c>
      <c r="G879" s="1" t="s">
        <v>50</v>
      </c>
      <c r="H879" s="1" t="s">
        <v>1620</v>
      </c>
    </row>
    <row r="880" spans="1:8" x14ac:dyDescent="0.25">
      <c r="A880" s="1" t="s">
        <v>1621</v>
      </c>
      <c r="B880" s="1" t="s">
        <v>62</v>
      </c>
      <c r="C880" s="34" t="s">
        <v>109</v>
      </c>
      <c r="D880" s="1">
        <v>4</v>
      </c>
      <c r="E880" s="1">
        <v>64</v>
      </c>
      <c r="F880" s="1" t="s">
        <v>55</v>
      </c>
      <c r="G880" s="1" t="s">
        <v>50</v>
      </c>
      <c r="H880" s="1" t="s">
        <v>110</v>
      </c>
    </row>
    <row r="881" spans="1:8" x14ac:dyDescent="0.25">
      <c r="A881" s="1" t="s">
        <v>1622</v>
      </c>
      <c r="B881" s="1" t="s">
        <v>53</v>
      </c>
      <c r="C881" s="34" t="s">
        <v>312</v>
      </c>
      <c r="D881" s="1"/>
      <c r="E881" s="1">
        <v>128</v>
      </c>
      <c r="F881" s="1" t="s">
        <v>301</v>
      </c>
      <c r="G881" s="1" t="s">
        <v>50</v>
      </c>
      <c r="H881" s="1" t="s">
        <v>282</v>
      </c>
    </row>
    <row r="882" spans="1:8" x14ac:dyDescent="0.25">
      <c r="A882" s="1" t="s">
        <v>1623</v>
      </c>
      <c r="B882" s="1" t="s">
        <v>62</v>
      </c>
      <c r="C882" s="34" t="s">
        <v>1076</v>
      </c>
      <c r="D882" s="1">
        <v>8</v>
      </c>
      <c r="E882" s="1">
        <v>128</v>
      </c>
      <c r="F882" s="1" t="s">
        <v>55</v>
      </c>
      <c r="G882" s="1" t="s">
        <v>50</v>
      </c>
      <c r="H882" s="1" t="s">
        <v>1624</v>
      </c>
    </row>
    <row r="883" spans="1:8" x14ac:dyDescent="0.25">
      <c r="A883" s="1" t="s">
        <v>1625</v>
      </c>
      <c r="B883" s="1" t="s">
        <v>53</v>
      </c>
      <c r="C883" s="34" t="s">
        <v>389</v>
      </c>
      <c r="D883" s="1">
        <v>6</v>
      </c>
      <c r="E883" s="1">
        <v>128</v>
      </c>
      <c r="F883" s="1" t="s">
        <v>55</v>
      </c>
      <c r="G883" s="1" t="s">
        <v>50</v>
      </c>
      <c r="H883" s="1" t="s">
        <v>1626</v>
      </c>
    </row>
    <row r="884" spans="1:8" x14ac:dyDescent="0.25">
      <c r="A884" s="1" t="s">
        <v>1627</v>
      </c>
      <c r="B884" s="1" t="s">
        <v>62</v>
      </c>
      <c r="C884" s="34">
        <v>13</v>
      </c>
      <c r="D884" s="1">
        <v>8</v>
      </c>
      <c r="E884" s="1">
        <v>256</v>
      </c>
      <c r="F884" s="1" t="s">
        <v>55</v>
      </c>
      <c r="G884" s="1" t="s">
        <v>50</v>
      </c>
      <c r="H884" s="1" t="s">
        <v>1628</v>
      </c>
    </row>
    <row r="885" spans="1:8" x14ac:dyDescent="0.25">
      <c r="A885" s="1" t="s">
        <v>1629</v>
      </c>
      <c r="B885" s="1" t="s">
        <v>62</v>
      </c>
      <c r="C885" s="34" t="s">
        <v>63</v>
      </c>
      <c r="D885" s="1">
        <v>6</v>
      </c>
      <c r="E885" s="1">
        <v>64</v>
      </c>
      <c r="F885" s="1" t="s">
        <v>64</v>
      </c>
      <c r="G885" s="1" t="s">
        <v>50</v>
      </c>
      <c r="H885" s="1" t="s">
        <v>203</v>
      </c>
    </row>
    <row r="886" spans="1:8" x14ac:dyDescent="0.25">
      <c r="A886" s="1" t="s">
        <v>1630</v>
      </c>
      <c r="B886" s="1" t="s">
        <v>496</v>
      </c>
      <c r="C886" s="34" t="s">
        <v>1421</v>
      </c>
      <c r="D886" s="1">
        <v>12</v>
      </c>
      <c r="E886" s="1">
        <v>256</v>
      </c>
      <c r="F886" s="1" t="s">
        <v>64</v>
      </c>
      <c r="G886" s="1" t="s">
        <v>50</v>
      </c>
      <c r="H886" s="1" t="s">
        <v>1631</v>
      </c>
    </row>
    <row r="887" spans="1:8" x14ac:dyDescent="0.25">
      <c r="A887" s="1" t="s">
        <v>1632</v>
      </c>
      <c r="B887" s="1" t="s">
        <v>1067</v>
      </c>
      <c r="C887" s="34" t="s">
        <v>1633</v>
      </c>
      <c r="D887" s="1">
        <v>6</v>
      </c>
      <c r="E887" s="1">
        <v>128</v>
      </c>
      <c r="F887" s="1" t="s">
        <v>78</v>
      </c>
      <c r="G887" s="1" t="s">
        <v>50</v>
      </c>
      <c r="H887" s="1" t="s">
        <v>110</v>
      </c>
    </row>
    <row r="888" spans="1:8" x14ac:dyDescent="0.25">
      <c r="A888" s="1" t="s">
        <v>1634</v>
      </c>
      <c r="B888" s="1" t="s">
        <v>53</v>
      </c>
      <c r="C888" s="34" t="s">
        <v>1635</v>
      </c>
      <c r="D888" s="1"/>
      <c r="E888" s="1">
        <v>64</v>
      </c>
      <c r="F888" s="1" t="s">
        <v>91</v>
      </c>
      <c r="G888" s="1" t="s">
        <v>50</v>
      </c>
      <c r="H888" s="1" t="s">
        <v>1636</v>
      </c>
    </row>
    <row r="889" spans="1:8" x14ac:dyDescent="0.25">
      <c r="A889" s="1" t="s">
        <v>1637</v>
      </c>
      <c r="B889" s="1" t="s">
        <v>101</v>
      </c>
      <c r="C889" s="34" t="s">
        <v>281</v>
      </c>
      <c r="D889" s="1"/>
      <c r="E889" s="1">
        <v>64</v>
      </c>
      <c r="F889" s="1" t="s">
        <v>78</v>
      </c>
      <c r="G889" s="1" t="s">
        <v>50</v>
      </c>
      <c r="H889" s="1" t="s">
        <v>962</v>
      </c>
    </row>
    <row r="890" spans="1:8" x14ac:dyDescent="0.25">
      <c r="A890" s="1" t="s">
        <v>1638</v>
      </c>
      <c r="B890" s="1" t="s">
        <v>47</v>
      </c>
      <c r="C890" s="34" t="s">
        <v>992</v>
      </c>
      <c r="D890" s="1">
        <v>4</v>
      </c>
      <c r="E890" s="1">
        <v>128</v>
      </c>
      <c r="F890" s="1" t="s">
        <v>78</v>
      </c>
      <c r="G890" s="1" t="s">
        <v>50</v>
      </c>
      <c r="H890" s="1" t="s">
        <v>993</v>
      </c>
    </row>
    <row r="891" spans="1:8" x14ac:dyDescent="0.25">
      <c r="A891" s="1" t="s">
        <v>1639</v>
      </c>
      <c r="B891" s="1" t="s">
        <v>567</v>
      </c>
      <c r="C891" s="34" t="s">
        <v>1640</v>
      </c>
      <c r="D891" s="1">
        <v>4</v>
      </c>
      <c r="E891" s="1">
        <v>64</v>
      </c>
      <c r="F891" s="1" t="s">
        <v>327</v>
      </c>
      <c r="G891" s="1" t="s">
        <v>50</v>
      </c>
      <c r="H891" s="1" t="s">
        <v>1641</v>
      </c>
    </row>
    <row r="892" spans="1:8" x14ac:dyDescent="0.25">
      <c r="A892" s="1" t="s">
        <v>1642</v>
      </c>
      <c r="B892" s="1" t="s">
        <v>101</v>
      </c>
      <c r="C892" s="34" t="s">
        <v>604</v>
      </c>
      <c r="D892" s="1"/>
      <c r="E892" s="1">
        <v>64</v>
      </c>
      <c r="F892" s="1" t="s">
        <v>124</v>
      </c>
      <c r="G892" s="1" t="s">
        <v>50</v>
      </c>
      <c r="H892" s="1" t="s">
        <v>56</v>
      </c>
    </row>
    <row r="893" spans="1:8" x14ac:dyDescent="0.25">
      <c r="A893" s="1" t="s">
        <v>1643</v>
      </c>
      <c r="B893" s="1" t="s">
        <v>554</v>
      </c>
      <c r="C893" s="34" t="s">
        <v>1644</v>
      </c>
      <c r="D893" s="1">
        <v>3</v>
      </c>
      <c r="E893" s="1">
        <v>32</v>
      </c>
      <c r="F893" s="1" t="s">
        <v>363</v>
      </c>
      <c r="G893" s="1" t="s">
        <v>50</v>
      </c>
      <c r="H893" s="1" t="s">
        <v>1645</v>
      </c>
    </row>
    <row r="894" spans="1:8" x14ac:dyDescent="0.25">
      <c r="A894" s="1" t="s">
        <v>1646</v>
      </c>
      <c r="B894" s="1" t="s">
        <v>62</v>
      </c>
      <c r="C894" s="34" t="s">
        <v>115</v>
      </c>
      <c r="D894" s="1">
        <v>6</v>
      </c>
      <c r="E894" s="1">
        <v>128</v>
      </c>
      <c r="F894" s="1" t="s">
        <v>64</v>
      </c>
      <c r="G894" s="1" t="s">
        <v>50</v>
      </c>
      <c r="H894" s="1" t="s">
        <v>291</v>
      </c>
    </row>
    <row r="895" spans="1:8" x14ac:dyDescent="0.25">
      <c r="A895" s="1" t="s">
        <v>1647</v>
      </c>
      <c r="B895" s="1" t="s">
        <v>67</v>
      </c>
      <c r="C895" s="34" t="s">
        <v>339</v>
      </c>
      <c r="D895" s="1">
        <v>8</v>
      </c>
      <c r="E895" s="1">
        <v>128</v>
      </c>
      <c r="F895" s="1" t="s">
        <v>78</v>
      </c>
      <c r="G895" s="1" t="s">
        <v>50</v>
      </c>
      <c r="H895" s="1" t="s">
        <v>1648</v>
      </c>
    </row>
    <row r="896" spans="1:8" x14ac:dyDescent="0.25">
      <c r="A896" s="1" t="s">
        <v>1649</v>
      </c>
      <c r="B896" s="1" t="s">
        <v>62</v>
      </c>
      <c r="C896" s="34" t="s">
        <v>1124</v>
      </c>
      <c r="D896" s="1">
        <v>6</v>
      </c>
      <c r="E896" s="1">
        <v>128</v>
      </c>
      <c r="F896" s="1" t="s">
        <v>55</v>
      </c>
      <c r="G896" s="1" t="s">
        <v>50</v>
      </c>
      <c r="H896" s="1" t="s">
        <v>1650</v>
      </c>
    </row>
    <row r="897" spans="1:8" x14ac:dyDescent="0.25">
      <c r="A897" s="1" t="s">
        <v>1651</v>
      </c>
      <c r="B897" s="1" t="s">
        <v>101</v>
      </c>
      <c r="C897" s="34" t="s">
        <v>281</v>
      </c>
      <c r="D897" s="1"/>
      <c r="E897" s="1">
        <v>512</v>
      </c>
      <c r="F897" s="1" t="s">
        <v>55</v>
      </c>
      <c r="G897" s="1" t="s">
        <v>50</v>
      </c>
      <c r="H897" s="1" t="s">
        <v>1652</v>
      </c>
    </row>
    <row r="898" spans="1:8" x14ac:dyDescent="0.25">
      <c r="A898" s="1" t="s">
        <v>1653</v>
      </c>
      <c r="B898" s="1" t="s">
        <v>53</v>
      </c>
      <c r="C898" s="34" t="s">
        <v>322</v>
      </c>
      <c r="D898" s="1"/>
      <c r="E898" s="1">
        <v>512</v>
      </c>
      <c r="F898" s="1" t="s">
        <v>69</v>
      </c>
      <c r="G898" s="1" t="s">
        <v>50</v>
      </c>
      <c r="H898" s="1" t="s">
        <v>1654</v>
      </c>
    </row>
    <row r="899" spans="1:8" x14ac:dyDescent="0.25">
      <c r="A899" s="1" t="s">
        <v>1655</v>
      </c>
      <c r="B899" s="1" t="s">
        <v>62</v>
      </c>
      <c r="C899" s="34" t="s">
        <v>476</v>
      </c>
      <c r="D899" s="1">
        <v>4</v>
      </c>
      <c r="E899" s="1">
        <v>64</v>
      </c>
      <c r="F899" s="1" t="s">
        <v>64</v>
      </c>
      <c r="G899" s="1" t="s">
        <v>50</v>
      </c>
      <c r="H899" s="1" t="s">
        <v>1656</v>
      </c>
    </row>
    <row r="900" spans="1:8" x14ac:dyDescent="0.25">
      <c r="A900" s="1" t="s">
        <v>1657</v>
      </c>
      <c r="B900" s="1" t="s">
        <v>1145</v>
      </c>
      <c r="C900" s="34" t="s">
        <v>1146</v>
      </c>
      <c r="D900" s="1">
        <v>4</v>
      </c>
      <c r="E900" s="1">
        <v>128</v>
      </c>
      <c r="F900" s="1" t="s">
        <v>1658</v>
      </c>
      <c r="G900" s="1" t="s">
        <v>50</v>
      </c>
      <c r="H900" s="1" t="s">
        <v>1659</v>
      </c>
    </row>
    <row r="901" spans="1:8" x14ac:dyDescent="0.25">
      <c r="A901" s="1" t="s">
        <v>1660</v>
      </c>
      <c r="B901" s="1" t="s">
        <v>58</v>
      </c>
      <c r="C901" s="34" t="s">
        <v>129</v>
      </c>
      <c r="D901" s="1">
        <v>2</v>
      </c>
      <c r="E901" s="1">
        <v>32</v>
      </c>
      <c r="F901" s="1" t="s">
        <v>64</v>
      </c>
      <c r="G901" s="1" t="s">
        <v>50</v>
      </c>
      <c r="H901" s="1" t="s">
        <v>177</v>
      </c>
    </row>
    <row r="902" spans="1:8" x14ac:dyDescent="0.25">
      <c r="A902" s="1" t="s">
        <v>1661</v>
      </c>
      <c r="B902" s="1" t="s">
        <v>270</v>
      </c>
      <c r="C902" s="34" t="s">
        <v>618</v>
      </c>
      <c r="D902" s="1">
        <v>6</v>
      </c>
      <c r="E902" s="1">
        <v>128</v>
      </c>
      <c r="F902" s="1" t="s">
        <v>55</v>
      </c>
      <c r="G902" s="1" t="s">
        <v>50</v>
      </c>
      <c r="H902" s="1" t="s">
        <v>498</v>
      </c>
    </row>
    <row r="903" spans="1:8" x14ac:dyDescent="0.25">
      <c r="A903" s="1" t="s">
        <v>1662</v>
      </c>
      <c r="B903" s="1" t="s">
        <v>53</v>
      </c>
      <c r="C903" s="34" t="s">
        <v>1465</v>
      </c>
      <c r="D903" s="1">
        <v>4</v>
      </c>
      <c r="E903" s="1">
        <v>128</v>
      </c>
      <c r="F903" s="1" t="s">
        <v>69</v>
      </c>
      <c r="G903" s="1" t="s">
        <v>50</v>
      </c>
      <c r="H903" s="1" t="s">
        <v>1663</v>
      </c>
    </row>
    <row r="904" spans="1:8" x14ac:dyDescent="0.25">
      <c r="A904" s="1" t="s">
        <v>1664</v>
      </c>
      <c r="B904" s="1" t="s">
        <v>53</v>
      </c>
      <c r="C904" s="34" t="s">
        <v>106</v>
      </c>
      <c r="D904" s="1">
        <v>4</v>
      </c>
      <c r="E904" s="1">
        <v>128</v>
      </c>
      <c r="F904" s="1" t="s">
        <v>272</v>
      </c>
      <c r="G904" s="1" t="s">
        <v>50</v>
      </c>
      <c r="H904" s="1" t="s">
        <v>180</v>
      </c>
    </row>
    <row r="905" spans="1:8" x14ac:dyDescent="0.25">
      <c r="A905" s="1" t="s">
        <v>1665</v>
      </c>
      <c r="B905" s="1" t="s">
        <v>270</v>
      </c>
      <c r="C905" s="34" t="s">
        <v>1132</v>
      </c>
      <c r="D905" s="1">
        <v>6</v>
      </c>
      <c r="E905" s="1">
        <v>128</v>
      </c>
      <c r="F905" s="1" t="s">
        <v>55</v>
      </c>
      <c r="G905" s="1" t="s">
        <v>50</v>
      </c>
      <c r="H905" s="1" t="s">
        <v>1666</v>
      </c>
    </row>
    <row r="906" spans="1:8" x14ac:dyDescent="0.25">
      <c r="A906" s="1" t="s">
        <v>1667</v>
      </c>
      <c r="B906" s="1" t="s">
        <v>496</v>
      </c>
      <c r="C906" s="34" t="s">
        <v>1421</v>
      </c>
      <c r="D906" s="1">
        <v>8</v>
      </c>
      <c r="E906" s="1">
        <v>128</v>
      </c>
      <c r="F906" s="1" t="s">
        <v>78</v>
      </c>
      <c r="G906" s="1" t="s">
        <v>50</v>
      </c>
      <c r="H906" s="1" t="s">
        <v>1668</v>
      </c>
    </row>
    <row r="907" spans="1:8" x14ac:dyDescent="0.25">
      <c r="A907" s="1" t="s">
        <v>1669</v>
      </c>
      <c r="B907" s="1" t="s">
        <v>101</v>
      </c>
      <c r="C907" s="34" t="s">
        <v>689</v>
      </c>
      <c r="D907" s="1"/>
      <c r="E907" s="1">
        <v>64</v>
      </c>
      <c r="F907" s="1" t="s">
        <v>78</v>
      </c>
      <c r="G907" s="1" t="s">
        <v>50</v>
      </c>
      <c r="H907" s="1" t="s">
        <v>1603</v>
      </c>
    </row>
    <row r="908" spans="1:8" x14ac:dyDescent="0.25">
      <c r="A908" s="1" t="s">
        <v>1670</v>
      </c>
      <c r="B908" s="1" t="s">
        <v>53</v>
      </c>
      <c r="C908" s="34" t="s">
        <v>405</v>
      </c>
      <c r="D908" s="1">
        <v>4</v>
      </c>
      <c r="E908" s="1">
        <v>128</v>
      </c>
      <c r="F908" s="1" t="s">
        <v>78</v>
      </c>
      <c r="G908" s="1" t="s">
        <v>50</v>
      </c>
      <c r="H908" s="1" t="s">
        <v>1671</v>
      </c>
    </row>
    <row r="909" spans="1:8" x14ac:dyDescent="0.25">
      <c r="A909" s="1" t="s">
        <v>1672</v>
      </c>
      <c r="B909" s="1" t="s">
        <v>62</v>
      </c>
      <c r="C909" s="34" t="s">
        <v>1055</v>
      </c>
      <c r="D909" s="1">
        <v>8</v>
      </c>
      <c r="E909" s="1">
        <v>128</v>
      </c>
      <c r="F909" s="1" t="s">
        <v>81</v>
      </c>
      <c r="G909" s="1" t="s">
        <v>50</v>
      </c>
      <c r="H909" s="1" t="s">
        <v>1673</v>
      </c>
    </row>
    <row r="910" spans="1:8" x14ac:dyDescent="0.25">
      <c r="A910" s="1" t="s">
        <v>1674</v>
      </c>
      <c r="B910" s="1" t="s">
        <v>62</v>
      </c>
      <c r="C910" s="34" t="s">
        <v>196</v>
      </c>
      <c r="D910" s="1">
        <v>3</v>
      </c>
      <c r="E910" s="1">
        <v>64</v>
      </c>
      <c r="F910" s="1" t="s">
        <v>81</v>
      </c>
      <c r="G910" s="1" t="s">
        <v>50</v>
      </c>
      <c r="H910" s="1" t="s">
        <v>251</v>
      </c>
    </row>
    <row r="911" spans="1:8" x14ac:dyDescent="0.25">
      <c r="A911" s="1" t="s">
        <v>1675</v>
      </c>
      <c r="B911" s="1" t="s">
        <v>58</v>
      </c>
      <c r="C911" s="34" t="s">
        <v>222</v>
      </c>
      <c r="D911" s="1">
        <v>12</v>
      </c>
      <c r="E911" s="1">
        <v>256</v>
      </c>
      <c r="F911" s="1" t="s">
        <v>55</v>
      </c>
      <c r="G911" s="1" t="s">
        <v>50</v>
      </c>
      <c r="H911" s="1" t="s">
        <v>1676</v>
      </c>
    </row>
    <row r="912" spans="1:8" x14ac:dyDescent="0.25">
      <c r="A912" s="1" t="s">
        <v>1677</v>
      </c>
      <c r="B912" s="1" t="s">
        <v>270</v>
      </c>
      <c r="C912" s="34" t="s">
        <v>927</v>
      </c>
      <c r="D912" s="1">
        <v>8</v>
      </c>
      <c r="E912" s="1">
        <v>128</v>
      </c>
      <c r="F912" s="1" t="s">
        <v>55</v>
      </c>
      <c r="G912" s="1" t="s">
        <v>50</v>
      </c>
      <c r="H912" s="1" t="s">
        <v>240</v>
      </c>
    </row>
    <row r="913" spans="1:8" x14ac:dyDescent="0.25">
      <c r="A913" s="1" t="s">
        <v>1678</v>
      </c>
      <c r="B913" s="1" t="s">
        <v>878</v>
      </c>
      <c r="C913" s="34" t="s">
        <v>1679</v>
      </c>
      <c r="D913" s="1">
        <v>2</v>
      </c>
      <c r="E913" s="1">
        <v>16</v>
      </c>
      <c r="F913" s="1" t="s">
        <v>272</v>
      </c>
      <c r="G913" s="1" t="s">
        <v>50</v>
      </c>
      <c r="H913" s="1" t="s">
        <v>1680</v>
      </c>
    </row>
    <row r="914" spans="1:8" x14ac:dyDescent="0.25">
      <c r="A914" s="1" t="s">
        <v>1681</v>
      </c>
      <c r="B914" s="1" t="s">
        <v>270</v>
      </c>
      <c r="C914" s="34" t="s">
        <v>927</v>
      </c>
      <c r="D914" s="1">
        <v>12</v>
      </c>
      <c r="E914" s="1">
        <v>256</v>
      </c>
      <c r="F914" s="1" t="s">
        <v>55</v>
      </c>
      <c r="G914" s="1" t="s">
        <v>50</v>
      </c>
      <c r="H914" s="1" t="s">
        <v>939</v>
      </c>
    </row>
    <row r="915" spans="1:8" x14ac:dyDescent="0.25">
      <c r="A915" s="1" t="s">
        <v>1682</v>
      </c>
      <c r="B915" s="1" t="s">
        <v>86</v>
      </c>
      <c r="C915" s="34" t="s">
        <v>250</v>
      </c>
      <c r="D915" s="1">
        <v>4</v>
      </c>
      <c r="E915" s="1">
        <v>64</v>
      </c>
      <c r="F915" s="1" t="s">
        <v>78</v>
      </c>
      <c r="G915" s="1" t="s">
        <v>50</v>
      </c>
      <c r="H915" s="1" t="s">
        <v>220</v>
      </c>
    </row>
    <row r="916" spans="1:8" x14ac:dyDescent="0.25">
      <c r="A916" s="1" t="s">
        <v>1683</v>
      </c>
      <c r="B916" s="1" t="s">
        <v>567</v>
      </c>
      <c r="C916" s="34" t="s">
        <v>1684</v>
      </c>
      <c r="D916" s="1">
        <v>6</v>
      </c>
      <c r="E916" s="1">
        <v>128</v>
      </c>
      <c r="F916" s="1" t="s">
        <v>78</v>
      </c>
      <c r="G916" s="1" t="s">
        <v>50</v>
      </c>
      <c r="H916" s="1" t="s">
        <v>1685</v>
      </c>
    </row>
    <row r="917" spans="1:8" x14ac:dyDescent="0.25">
      <c r="A917" s="1" t="s">
        <v>1686</v>
      </c>
      <c r="B917" s="1" t="s">
        <v>625</v>
      </c>
      <c r="C917" s="34" t="s">
        <v>1687</v>
      </c>
      <c r="D917" s="1">
        <v>6</v>
      </c>
      <c r="E917" s="1">
        <v>64</v>
      </c>
      <c r="F917" s="1" t="s">
        <v>78</v>
      </c>
      <c r="G917" s="1" t="s">
        <v>50</v>
      </c>
      <c r="H917" s="1" t="s">
        <v>1688</v>
      </c>
    </row>
    <row r="918" spans="1:8" x14ac:dyDescent="0.25">
      <c r="A918" s="1" t="s">
        <v>1689</v>
      </c>
      <c r="B918" s="1" t="s">
        <v>47</v>
      </c>
      <c r="C918" s="34" t="s">
        <v>1690</v>
      </c>
      <c r="D918" s="1">
        <v>8</v>
      </c>
      <c r="E918" s="1">
        <v>128</v>
      </c>
      <c r="F918" s="1" t="s">
        <v>69</v>
      </c>
      <c r="G918" s="1" t="s">
        <v>50</v>
      </c>
      <c r="H918" s="1" t="s">
        <v>180</v>
      </c>
    </row>
    <row r="919" spans="1:8" x14ac:dyDescent="0.25">
      <c r="A919" s="1" t="s">
        <v>1691</v>
      </c>
      <c r="B919" s="1" t="s">
        <v>53</v>
      </c>
      <c r="C919" s="34" t="s">
        <v>360</v>
      </c>
      <c r="D919" s="1">
        <v>6</v>
      </c>
      <c r="E919" s="1">
        <v>128</v>
      </c>
      <c r="F919" s="1" t="s">
        <v>272</v>
      </c>
      <c r="G919" s="1" t="s">
        <v>50</v>
      </c>
      <c r="H919" s="1" t="s">
        <v>361</v>
      </c>
    </row>
    <row r="920" spans="1:8" x14ac:dyDescent="0.25">
      <c r="A920" s="1" t="s">
        <v>1692</v>
      </c>
      <c r="B920" s="1" t="s">
        <v>101</v>
      </c>
      <c r="C920" s="34" t="s">
        <v>102</v>
      </c>
      <c r="D920" s="1"/>
      <c r="E920" s="1">
        <v>1000</v>
      </c>
      <c r="F920" s="1" t="s">
        <v>91</v>
      </c>
      <c r="G920" s="1" t="s">
        <v>50</v>
      </c>
      <c r="H920" s="1" t="s">
        <v>1239</v>
      </c>
    </row>
    <row r="921" spans="1:8" x14ac:dyDescent="0.25">
      <c r="A921" s="1" t="s">
        <v>1693</v>
      </c>
      <c r="B921" s="1" t="s">
        <v>47</v>
      </c>
      <c r="C921" s="34" t="s">
        <v>1694</v>
      </c>
      <c r="D921" s="1">
        <v>8</v>
      </c>
      <c r="E921" s="1">
        <v>128</v>
      </c>
      <c r="F921" s="1" t="s">
        <v>55</v>
      </c>
      <c r="G921" s="1" t="s">
        <v>50</v>
      </c>
      <c r="H921" s="1" t="s">
        <v>1695</v>
      </c>
    </row>
    <row r="922" spans="1:8" x14ac:dyDescent="0.25">
      <c r="A922" s="1" t="s">
        <v>1696</v>
      </c>
      <c r="B922" s="1" t="s">
        <v>53</v>
      </c>
      <c r="C922" s="34" t="s">
        <v>1008</v>
      </c>
      <c r="D922" s="1">
        <v>8</v>
      </c>
      <c r="E922" s="1">
        <v>128</v>
      </c>
      <c r="F922" s="1" t="s">
        <v>78</v>
      </c>
      <c r="G922" s="1" t="s">
        <v>306</v>
      </c>
      <c r="H922" s="1" t="s">
        <v>1697</v>
      </c>
    </row>
    <row r="923" spans="1:8" x14ac:dyDescent="0.25">
      <c r="A923" s="1" t="s">
        <v>1698</v>
      </c>
      <c r="B923" s="1" t="s">
        <v>53</v>
      </c>
      <c r="C923" s="34" t="s">
        <v>312</v>
      </c>
      <c r="D923" s="1"/>
      <c r="E923" s="1">
        <v>128</v>
      </c>
      <c r="F923" s="1" t="s">
        <v>69</v>
      </c>
      <c r="G923" s="1" t="s">
        <v>50</v>
      </c>
      <c r="H923" s="1" t="s">
        <v>1699</v>
      </c>
    </row>
    <row r="924" spans="1:8" x14ac:dyDescent="0.25">
      <c r="A924" s="1" t="s">
        <v>1700</v>
      </c>
      <c r="B924" s="1" t="s">
        <v>1145</v>
      </c>
      <c r="C924" s="34" t="s">
        <v>1146</v>
      </c>
      <c r="D924" s="1">
        <v>4</v>
      </c>
      <c r="E924" s="1">
        <v>128</v>
      </c>
      <c r="F924" s="1" t="s">
        <v>55</v>
      </c>
      <c r="G924" s="1" t="s">
        <v>50</v>
      </c>
      <c r="H924" s="1" t="s">
        <v>1701</v>
      </c>
    </row>
    <row r="925" spans="1:8" x14ac:dyDescent="0.25">
      <c r="A925" s="1" t="s">
        <v>1702</v>
      </c>
      <c r="B925" s="1" t="s">
        <v>53</v>
      </c>
      <c r="C925" s="34" t="s">
        <v>772</v>
      </c>
      <c r="D925" s="1">
        <v>6</v>
      </c>
      <c r="E925" s="1">
        <v>128</v>
      </c>
      <c r="F925" s="1" t="s">
        <v>69</v>
      </c>
      <c r="G925" s="1" t="s">
        <v>50</v>
      </c>
      <c r="H925" s="1" t="s">
        <v>1703</v>
      </c>
    </row>
    <row r="926" spans="1:8" x14ac:dyDescent="0.25">
      <c r="A926" s="1" t="s">
        <v>1704</v>
      </c>
      <c r="B926" s="1" t="s">
        <v>62</v>
      </c>
      <c r="C926" s="34">
        <v>12</v>
      </c>
      <c r="D926" s="1">
        <v>8</v>
      </c>
      <c r="E926" s="1">
        <v>128</v>
      </c>
      <c r="F926" s="1" t="s">
        <v>81</v>
      </c>
      <c r="G926" s="1" t="s">
        <v>50</v>
      </c>
      <c r="H926" s="1" t="s">
        <v>1620</v>
      </c>
    </row>
    <row r="927" spans="1:8" x14ac:dyDescent="0.25">
      <c r="A927" s="1" t="s">
        <v>1705</v>
      </c>
      <c r="B927" s="1" t="s">
        <v>47</v>
      </c>
      <c r="C927" s="34" t="s">
        <v>927</v>
      </c>
      <c r="D927" s="1">
        <v>12</v>
      </c>
      <c r="E927" s="1">
        <v>256</v>
      </c>
      <c r="F927" s="1" t="s">
        <v>69</v>
      </c>
      <c r="G927" s="1" t="s">
        <v>50</v>
      </c>
      <c r="H927" s="1" t="s">
        <v>1706</v>
      </c>
    </row>
    <row r="928" spans="1:8" x14ac:dyDescent="0.25">
      <c r="A928" s="1" t="s">
        <v>1707</v>
      </c>
      <c r="B928" s="1" t="s">
        <v>878</v>
      </c>
      <c r="C928" s="34" t="s">
        <v>1158</v>
      </c>
      <c r="D928" s="1">
        <v>4</v>
      </c>
      <c r="E928" s="1">
        <v>64</v>
      </c>
      <c r="F928" s="1" t="s">
        <v>81</v>
      </c>
      <c r="G928" s="1" t="s">
        <v>50</v>
      </c>
      <c r="H928" s="1" t="s">
        <v>1708</v>
      </c>
    </row>
    <row r="929" spans="1:8" x14ac:dyDescent="0.25">
      <c r="A929" s="1" t="s">
        <v>1709</v>
      </c>
      <c r="B929" s="1" t="s">
        <v>101</v>
      </c>
      <c r="C929" s="34" t="s">
        <v>579</v>
      </c>
      <c r="D929" s="1"/>
      <c r="E929" s="1">
        <v>64</v>
      </c>
      <c r="F929" s="1" t="s">
        <v>91</v>
      </c>
      <c r="G929" s="1" t="s">
        <v>50</v>
      </c>
      <c r="H929" s="1" t="s">
        <v>1710</v>
      </c>
    </row>
    <row r="930" spans="1:8" x14ac:dyDescent="0.25">
      <c r="A930" s="1" t="s">
        <v>1711</v>
      </c>
      <c r="B930" s="1" t="s">
        <v>58</v>
      </c>
      <c r="C930" s="34" t="s">
        <v>1712</v>
      </c>
      <c r="D930" s="1">
        <v>4</v>
      </c>
      <c r="E930" s="1">
        <v>128</v>
      </c>
      <c r="F930" s="1" t="s">
        <v>55</v>
      </c>
      <c r="G930" s="1" t="s">
        <v>50</v>
      </c>
      <c r="H930" s="1" t="s">
        <v>1713</v>
      </c>
    </row>
    <row r="931" spans="1:8" x14ac:dyDescent="0.25">
      <c r="A931" s="1" t="s">
        <v>1714</v>
      </c>
      <c r="B931" s="1" t="s">
        <v>53</v>
      </c>
      <c r="C931" s="34" t="s">
        <v>1465</v>
      </c>
      <c r="D931" s="1">
        <v>4</v>
      </c>
      <c r="E931" s="1">
        <v>128</v>
      </c>
      <c r="F931" s="1" t="s">
        <v>55</v>
      </c>
      <c r="G931" s="1" t="s">
        <v>50</v>
      </c>
      <c r="H931" s="1" t="s">
        <v>1290</v>
      </c>
    </row>
    <row r="932" spans="1:8" x14ac:dyDescent="0.25">
      <c r="A932" s="1" t="s">
        <v>1715</v>
      </c>
      <c r="B932" s="1" t="s">
        <v>53</v>
      </c>
      <c r="C932" s="34" t="s">
        <v>754</v>
      </c>
      <c r="D932" s="1">
        <v>6</v>
      </c>
      <c r="E932" s="1">
        <v>128</v>
      </c>
      <c r="F932" s="1" t="s">
        <v>81</v>
      </c>
      <c r="G932" s="1" t="s">
        <v>50</v>
      </c>
      <c r="H932" s="1" t="s">
        <v>390</v>
      </c>
    </row>
    <row r="933" spans="1:8" x14ac:dyDescent="0.25">
      <c r="A933" s="1" t="s">
        <v>1716</v>
      </c>
      <c r="B933" s="1" t="s">
        <v>62</v>
      </c>
      <c r="C933" s="34" t="s">
        <v>1717</v>
      </c>
      <c r="D933" s="1"/>
      <c r="E933" s="1">
        <v>64</v>
      </c>
      <c r="F933" s="1" t="s">
        <v>124</v>
      </c>
      <c r="G933" s="1" t="s">
        <v>306</v>
      </c>
      <c r="H933" s="1" t="s">
        <v>1718</v>
      </c>
    </row>
    <row r="934" spans="1:8" x14ac:dyDescent="0.25">
      <c r="A934" s="1" t="s">
        <v>1719</v>
      </c>
      <c r="B934" s="1" t="s">
        <v>101</v>
      </c>
      <c r="C934" s="34" t="s">
        <v>461</v>
      </c>
      <c r="D934" s="1"/>
      <c r="E934" s="1">
        <v>128</v>
      </c>
      <c r="F934" s="1" t="s">
        <v>55</v>
      </c>
      <c r="G934" s="1" t="s">
        <v>50</v>
      </c>
      <c r="H934" s="1" t="s">
        <v>1720</v>
      </c>
    </row>
    <row r="935" spans="1:8" x14ac:dyDescent="0.25">
      <c r="A935" s="1" t="s">
        <v>1721</v>
      </c>
      <c r="B935" s="1" t="s">
        <v>53</v>
      </c>
      <c r="C935" s="34" t="s">
        <v>389</v>
      </c>
      <c r="D935" s="1"/>
      <c r="E935" s="1">
        <v>256</v>
      </c>
      <c r="F935" s="1" t="s">
        <v>301</v>
      </c>
      <c r="G935" s="1" t="s">
        <v>50</v>
      </c>
      <c r="H935" s="1" t="s">
        <v>273</v>
      </c>
    </row>
    <row r="936" spans="1:8" x14ac:dyDescent="0.25">
      <c r="A936" s="1" t="s">
        <v>1722</v>
      </c>
      <c r="B936" s="1" t="s">
        <v>53</v>
      </c>
      <c r="C936" s="34" t="s">
        <v>389</v>
      </c>
      <c r="D936" s="1"/>
      <c r="E936" s="1">
        <v>256</v>
      </c>
      <c r="F936" s="1" t="s">
        <v>91</v>
      </c>
      <c r="G936" s="1" t="s">
        <v>50</v>
      </c>
      <c r="H936" s="1" t="s">
        <v>1723</v>
      </c>
    </row>
    <row r="937" spans="1:8" x14ac:dyDescent="0.25">
      <c r="A937" s="1" t="s">
        <v>1724</v>
      </c>
      <c r="B937" s="1" t="s">
        <v>567</v>
      </c>
      <c r="C937" s="34" t="s">
        <v>1640</v>
      </c>
      <c r="D937" s="1">
        <v>4</v>
      </c>
      <c r="E937" s="1">
        <v>64</v>
      </c>
      <c r="F937" s="1" t="s">
        <v>78</v>
      </c>
      <c r="G937" s="1" t="s">
        <v>50</v>
      </c>
      <c r="H937" s="1" t="s">
        <v>1641</v>
      </c>
    </row>
    <row r="938" spans="1:8" x14ac:dyDescent="0.25">
      <c r="A938" s="1" t="s">
        <v>1725</v>
      </c>
      <c r="B938" s="1" t="s">
        <v>270</v>
      </c>
      <c r="C938" s="34" t="s">
        <v>1276</v>
      </c>
      <c r="D938" s="1">
        <v>4</v>
      </c>
      <c r="E938" s="1">
        <v>128</v>
      </c>
      <c r="F938" s="1" t="s">
        <v>55</v>
      </c>
      <c r="G938" s="1" t="s">
        <v>50</v>
      </c>
      <c r="H938" s="1" t="s">
        <v>1726</v>
      </c>
    </row>
    <row r="939" spans="1:8" x14ac:dyDescent="0.25">
      <c r="A939" s="1" t="s">
        <v>1727</v>
      </c>
      <c r="B939" s="1" t="s">
        <v>53</v>
      </c>
      <c r="C939" s="34" t="s">
        <v>1247</v>
      </c>
      <c r="D939" s="1"/>
      <c r="E939" s="1">
        <v>128</v>
      </c>
      <c r="F939" s="1" t="s">
        <v>301</v>
      </c>
      <c r="G939" s="1" t="s">
        <v>50</v>
      </c>
      <c r="H939" s="1" t="s">
        <v>1728</v>
      </c>
    </row>
    <row r="940" spans="1:8" x14ac:dyDescent="0.25">
      <c r="A940" s="1" t="s">
        <v>1729</v>
      </c>
      <c r="B940" s="1" t="s">
        <v>62</v>
      </c>
      <c r="C940" s="34" t="s">
        <v>199</v>
      </c>
      <c r="D940" s="1">
        <v>2</v>
      </c>
      <c r="E940" s="1">
        <v>32</v>
      </c>
      <c r="F940" s="1" t="s">
        <v>91</v>
      </c>
      <c r="G940" s="1" t="s">
        <v>50</v>
      </c>
      <c r="H940" s="1" t="s">
        <v>1730</v>
      </c>
    </row>
    <row r="941" spans="1:8" x14ac:dyDescent="0.25">
      <c r="A941" s="1" t="s">
        <v>1731</v>
      </c>
      <c r="B941" s="1" t="s">
        <v>101</v>
      </c>
      <c r="C941" s="34" t="s">
        <v>461</v>
      </c>
      <c r="D941" s="1"/>
      <c r="E941" s="1">
        <v>256</v>
      </c>
      <c r="F941" s="1" t="s">
        <v>78</v>
      </c>
      <c r="G941" s="1" t="s">
        <v>50</v>
      </c>
      <c r="H941" s="1" t="s">
        <v>1732</v>
      </c>
    </row>
    <row r="942" spans="1:8" x14ac:dyDescent="0.25">
      <c r="A942" s="1" t="s">
        <v>521</v>
      </c>
      <c r="B942" s="1" t="s">
        <v>522</v>
      </c>
      <c r="C942" s="34" t="s">
        <v>523</v>
      </c>
      <c r="D942" s="1">
        <v>3</v>
      </c>
      <c r="E942" s="1">
        <v>32</v>
      </c>
      <c r="F942" s="1" t="s">
        <v>78</v>
      </c>
      <c r="G942" s="1" t="s">
        <v>50</v>
      </c>
      <c r="H942" s="1" t="s">
        <v>524</v>
      </c>
    </row>
    <row r="943" spans="1:8" x14ac:dyDescent="0.25">
      <c r="A943" s="1" t="s">
        <v>1736</v>
      </c>
      <c r="B943" s="1" t="s">
        <v>53</v>
      </c>
      <c r="C943" s="34" t="s">
        <v>408</v>
      </c>
      <c r="D943" s="1">
        <v>4</v>
      </c>
      <c r="E943" s="1">
        <v>64</v>
      </c>
      <c r="F943" s="1" t="s">
        <v>78</v>
      </c>
      <c r="G943" s="1" t="s">
        <v>50</v>
      </c>
      <c r="H943" s="1" t="s">
        <v>1737</v>
      </c>
    </row>
    <row r="944" spans="1:8" x14ac:dyDescent="0.25">
      <c r="A944" s="1" t="s">
        <v>1738</v>
      </c>
      <c r="B944" s="1" t="s">
        <v>53</v>
      </c>
      <c r="C944" s="34" t="s">
        <v>389</v>
      </c>
      <c r="D944" s="1"/>
      <c r="E944" s="1">
        <v>128</v>
      </c>
      <c r="F944" s="1" t="s">
        <v>305</v>
      </c>
      <c r="G944" s="1" t="s">
        <v>50</v>
      </c>
      <c r="H944" s="1" t="s">
        <v>1739</v>
      </c>
    </row>
    <row r="945" spans="1:8" x14ac:dyDescent="0.25">
      <c r="A945" s="1" t="s">
        <v>1740</v>
      </c>
      <c r="B945" s="1" t="s">
        <v>508</v>
      </c>
      <c r="C945" s="34">
        <v>403</v>
      </c>
      <c r="D945" s="1">
        <v>2</v>
      </c>
      <c r="E945" s="1">
        <v>32</v>
      </c>
      <c r="F945" s="1" t="s">
        <v>78</v>
      </c>
      <c r="G945" s="1" t="s">
        <v>50</v>
      </c>
      <c r="H945" s="1" t="s">
        <v>1490</v>
      </c>
    </row>
    <row r="946" spans="1:8" x14ac:dyDescent="0.25">
      <c r="A946" s="1" t="s">
        <v>1741</v>
      </c>
      <c r="B946" s="1" t="s">
        <v>62</v>
      </c>
      <c r="C946" s="34" t="s">
        <v>172</v>
      </c>
      <c r="D946" s="1">
        <v>3</v>
      </c>
      <c r="E946" s="1">
        <v>64</v>
      </c>
      <c r="F946" s="1" t="s">
        <v>64</v>
      </c>
      <c r="G946" s="1" t="s">
        <v>50</v>
      </c>
      <c r="H946" s="1" t="s">
        <v>1742</v>
      </c>
    </row>
    <row r="947" spans="1:8" x14ac:dyDescent="0.25">
      <c r="A947" s="1" t="s">
        <v>1743</v>
      </c>
      <c r="B947" s="1" t="s">
        <v>62</v>
      </c>
      <c r="C947" s="34" t="s">
        <v>172</v>
      </c>
      <c r="D947" s="1">
        <v>2</v>
      </c>
      <c r="E947" s="1">
        <v>32</v>
      </c>
      <c r="F947" s="1" t="s">
        <v>64</v>
      </c>
      <c r="G947" s="1" t="s">
        <v>50</v>
      </c>
      <c r="H947" s="1" t="s">
        <v>1744</v>
      </c>
    </row>
    <row r="948" spans="1:8" x14ac:dyDescent="0.25">
      <c r="A948" s="1" t="s">
        <v>1745</v>
      </c>
      <c r="B948" s="1" t="s">
        <v>62</v>
      </c>
      <c r="C948" s="34" t="s">
        <v>121</v>
      </c>
      <c r="D948" s="1">
        <v>4</v>
      </c>
      <c r="E948" s="1">
        <v>64</v>
      </c>
      <c r="F948" s="1" t="s">
        <v>55</v>
      </c>
      <c r="G948" s="1" t="s">
        <v>50</v>
      </c>
      <c r="H948" s="1" t="s">
        <v>159</v>
      </c>
    </row>
    <row r="949" spans="1:8" x14ac:dyDescent="0.25">
      <c r="A949" s="1" t="s">
        <v>1746</v>
      </c>
      <c r="B949" s="1" t="s">
        <v>53</v>
      </c>
      <c r="C949" s="34" t="s">
        <v>389</v>
      </c>
      <c r="D949" s="1"/>
      <c r="E949" s="1">
        <v>128</v>
      </c>
      <c r="F949" s="1" t="s">
        <v>91</v>
      </c>
      <c r="G949" s="1" t="s">
        <v>50</v>
      </c>
      <c r="H949" s="1" t="s">
        <v>1747</v>
      </c>
    </row>
    <row r="950" spans="1:8" x14ac:dyDescent="0.25">
      <c r="A950" s="1" t="s">
        <v>1748</v>
      </c>
      <c r="B950" s="1" t="s">
        <v>53</v>
      </c>
      <c r="C950" s="34" t="s">
        <v>1749</v>
      </c>
      <c r="D950" s="1">
        <v>2</v>
      </c>
      <c r="E950" s="1">
        <v>32</v>
      </c>
      <c r="F950" s="1" t="s">
        <v>78</v>
      </c>
      <c r="G950" s="1" t="s">
        <v>50</v>
      </c>
      <c r="H950" s="1" t="s">
        <v>228</v>
      </c>
    </row>
    <row r="951" spans="1:8" x14ac:dyDescent="0.25">
      <c r="A951" s="1" t="s">
        <v>1750</v>
      </c>
      <c r="B951" s="1" t="s">
        <v>62</v>
      </c>
      <c r="C951" s="34" t="s">
        <v>1751</v>
      </c>
      <c r="D951" s="1">
        <v>4</v>
      </c>
      <c r="E951" s="1">
        <v>64</v>
      </c>
      <c r="F951" s="1" t="s">
        <v>64</v>
      </c>
      <c r="G951" s="1" t="s">
        <v>50</v>
      </c>
      <c r="H951" s="1" t="s">
        <v>1752</v>
      </c>
    </row>
    <row r="952" spans="1:8" x14ac:dyDescent="0.25">
      <c r="A952" s="1" t="s">
        <v>1753</v>
      </c>
      <c r="B952" s="1" t="s">
        <v>62</v>
      </c>
      <c r="C952" s="34" t="s">
        <v>330</v>
      </c>
      <c r="D952" s="1">
        <v>4</v>
      </c>
      <c r="E952" s="1">
        <v>128</v>
      </c>
      <c r="F952" s="1" t="s">
        <v>55</v>
      </c>
      <c r="G952" s="1" t="s">
        <v>50</v>
      </c>
      <c r="H952" s="1" t="s">
        <v>331</v>
      </c>
    </row>
    <row r="953" spans="1:8" x14ac:dyDescent="0.25">
      <c r="A953" s="1" t="s">
        <v>1754</v>
      </c>
      <c r="B953" s="1" t="s">
        <v>101</v>
      </c>
      <c r="C953" s="34" t="s">
        <v>964</v>
      </c>
      <c r="D953" s="1"/>
      <c r="E953" s="1">
        <v>32</v>
      </c>
      <c r="F953" s="1" t="s">
        <v>91</v>
      </c>
      <c r="G953" s="1" t="s">
        <v>50</v>
      </c>
      <c r="H953" s="1" t="s">
        <v>1755</v>
      </c>
    </row>
    <row r="954" spans="1:8" x14ac:dyDescent="0.25">
      <c r="A954" s="1" t="s">
        <v>1756</v>
      </c>
      <c r="B954" s="1" t="s">
        <v>62</v>
      </c>
      <c r="C954" s="34" t="s">
        <v>1757</v>
      </c>
      <c r="D954" s="1">
        <v>4</v>
      </c>
      <c r="E954" s="1">
        <v>128</v>
      </c>
      <c r="F954" s="1" t="s">
        <v>81</v>
      </c>
      <c r="G954" s="1" t="s">
        <v>50</v>
      </c>
      <c r="H954" s="1" t="s">
        <v>462</v>
      </c>
    </row>
    <row r="955" spans="1:8" x14ac:dyDescent="0.25">
      <c r="A955" s="1" t="s">
        <v>1758</v>
      </c>
      <c r="B955" s="1" t="s">
        <v>1145</v>
      </c>
      <c r="C955" s="34" t="s">
        <v>1759</v>
      </c>
      <c r="D955" s="1">
        <v>8</v>
      </c>
      <c r="E955" s="1">
        <v>256</v>
      </c>
      <c r="F955" s="1" t="s">
        <v>124</v>
      </c>
      <c r="G955" s="1" t="s">
        <v>50</v>
      </c>
      <c r="H955" s="1" t="s">
        <v>1760</v>
      </c>
    </row>
    <row r="956" spans="1:8" x14ac:dyDescent="0.25">
      <c r="A956" s="1" t="s">
        <v>1761</v>
      </c>
      <c r="B956" s="1" t="s">
        <v>58</v>
      </c>
      <c r="C956" s="34" t="s">
        <v>1762</v>
      </c>
      <c r="D956" s="1">
        <v>6</v>
      </c>
      <c r="E956" s="1">
        <v>128</v>
      </c>
      <c r="F956" s="1" t="s">
        <v>81</v>
      </c>
      <c r="G956" s="1" t="s">
        <v>50</v>
      </c>
      <c r="H956" s="1" t="s">
        <v>165</v>
      </c>
    </row>
    <row r="957" spans="1:8" x14ac:dyDescent="0.25">
      <c r="A957" s="1" t="s">
        <v>1763</v>
      </c>
      <c r="B957" s="1" t="s">
        <v>47</v>
      </c>
      <c r="C957" s="34" t="s">
        <v>77</v>
      </c>
      <c r="D957" s="1">
        <v>6</v>
      </c>
      <c r="E957" s="1">
        <v>128</v>
      </c>
      <c r="F957" s="1" t="s">
        <v>78</v>
      </c>
      <c r="G957" s="1" t="s">
        <v>50</v>
      </c>
      <c r="H957" s="1" t="s">
        <v>1764</v>
      </c>
    </row>
    <row r="958" spans="1:8" x14ac:dyDescent="0.25">
      <c r="A958" s="1" t="s">
        <v>1765</v>
      </c>
      <c r="B958" s="1" t="s">
        <v>47</v>
      </c>
      <c r="C958" s="34" t="s">
        <v>1357</v>
      </c>
      <c r="D958" s="1">
        <v>4</v>
      </c>
      <c r="E958" s="1">
        <v>64</v>
      </c>
      <c r="F958" s="1" t="s">
        <v>81</v>
      </c>
      <c r="G958" s="1" t="s">
        <v>50</v>
      </c>
      <c r="H958" s="1" t="s">
        <v>1766</v>
      </c>
    </row>
    <row r="959" spans="1:8" x14ac:dyDescent="0.25">
      <c r="A959" s="1" t="s">
        <v>1767</v>
      </c>
      <c r="B959" s="1" t="s">
        <v>1768</v>
      </c>
      <c r="C959" s="34" t="s">
        <v>1769</v>
      </c>
      <c r="D959" s="1"/>
      <c r="E959" s="1"/>
      <c r="F959" s="1" t="s">
        <v>81</v>
      </c>
      <c r="G959" s="1" t="s">
        <v>50</v>
      </c>
      <c r="H959" s="1" t="s">
        <v>1770</v>
      </c>
    </row>
    <row r="960" spans="1:8" x14ac:dyDescent="0.25">
      <c r="A960" s="1" t="s">
        <v>1771</v>
      </c>
      <c r="B960" s="1" t="s">
        <v>101</v>
      </c>
      <c r="C960" s="34" t="s">
        <v>604</v>
      </c>
      <c r="D960" s="1"/>
      <c r="E960" s="1">
        <v>64</v>
      </c>
      <c r="F960" s="1" t="s">
        <v>124</v>
      </c>
      <c r="G960" s="1" t="s">
        <v>50</v>
      </c>
      <c r="H960" s="1" t="s">
        <v>533</v>
      </c>
    </row>
    <row r="961" spans="1:8" x14ac:dyDescent="0.25">
      <c r="A961" s="1" t="s">
        <v>1772</v>
      </c>
      <c r="B961" s="1" t="s">
        <v>53</v>
      </c>
      <c r="C961" s="34" t="s">
        <v>645</v>
      </c>
      <c r="D961" s="1">
        <v>4</v>
      </c>
      <c r="E961" s="1">
        <v>64</v>
      </c>
      <c r="F961" s="1" t="s">
        <v>78</v>
      </c>
      <c r="G961" s="1" t="s">
        <v>50</v>
      </c>
      <c r="H961" s="1" t="s">
        <v>149</v>
      </c>
    </row>
    <row r="962" spans="1:8" x14ac:dyDescent="0.25">
      <c r="A962" s="1" t="s">
        <v>1773</v>
      </c>
      <c r="B962" s="1" t="s">
        <v>53</v>
      </c>
      <c r="C962" s="34" t="s">
        <v>312</v>
      </c>
      <c r="D962" s="1">
        <v>12</v>
      </c>
      <c r="E962" s="1">
        <v>256</v>
      </c>
      <c r="F962" s="1" t="s">
        <v>327</v>
      </c>
      <c r="G962" s="1" t="s">
        <v>50</v>
      </c>
      <c r="H962" s="1" t="s">
        <v>1774</v>
      </c>
    </row>
    <row r="963" spans="1:8" x14ac:dyDescent="0.25">
      <c r="A963" s="1" t="s">
        <v>1775</v>
      </c>
      <c r="B963" s="1" t="s">
        <v>53</v>
      </c>
      <c r="C963" s="34" t="s">
        <v>389</v>
      </c>
      <c r="D963" s="1">
        <v>6</v>
      </c>
      <c r="E963" s="1">
        <v>128</v>
      </c>
      <c r="F963" s="1" t="s">
        <v>301</v>
      </c>
      <c r="G963" s="1" t="s">
        <v>50</v>
      </c>
      <c r="H963" s="1" t="s">
        <v>1060</v>
      </c>
    </row>
    <row r="964" spans="1:8" x14ac:dyDescent="0.25">
      <c r="A964" s="1" t="s">
        <v>1776</v>
      </c>
      <c r="B964" s="1" t="s">
        <v>62</v>
      </c>
      <c r="C964" s="34" t="s">
        <v>927</v>
      </c>
      <c r="D964" s="1">
        <v>6</v>
      </c>
      <c r="E964" s="1">
        <v>128</v>
      </c>
      <c r="F964" s="1" t="s">
        <v>78</v>
      </c>
      <c r="G964" s="1" t="s">
        <v>50</v>
      </c>
      <c r="H964" s="1" t="s">
        <v>1777</v>
      </c>
    </row>
    <row r="965" spans="1:8" x14ac:dyDescent="0.25">
      <c r="A965" s="1" t="s">
        <v>1778</v>
      </c>
      <c r="B965" s="1" t="s">
        <v>53</v>
      </c>
      <c r="C965" s="34" t="s">
        <v>913</v>
      </c>
      <c r="D965" s="1"/>
      <c r="E965" s="1">
        <v>256</v>
      </c>
      <c r="F965" s="1" t="s">
        <v>78</v>
      </c>
      <c r="G965" s="1" t="s">
        <v>50</v>
      </c>
      <c r="H965" s="1" t="s">
        <v>1779</v>
      </c>
    </row>
    <row r="966" spans="1:8" x14ac:dyDescent="0.25">
      <c r="A966" s="1" t="s">
        <v>1780</v>
      </c>
      <c r="B966" s="1" t="s">
        <v>53</v>
      </c>
      <c r="C966" s="34" t="s">
        <v>389</v>
      </c>
      <c r="D966" s="1"/>
      <c r="E966" s="1">
        <v>256</v>
      </c>
      <c r="F966" s="1" t="s">
        <v>305</v>
      </c>
      <c r="G966" s="1" t="s">
        <v>50</v>
      </c>
      <c r="H966" s="1" t="s">
        <v>1398</v>
      </c>
    </row>
    <row r="967" spans="1:8" x14ac:dyDescent="0.25">
      <c r="A967" s="1" t="s">
        <v>1781</v>
      </c>
      <c r="B967" s="1" t="s">
        <v>47</v>
      </c>
      <c r="C967" s="34">
        <v>7</v>
      </c>
      <c r="D967" s="1">
        <v>8</v>
      </c>
      <c r="E967" s="1">
        <v>128</v>
      </c>
      <c r="F967" s="1" t="s">
        <v>55</v>
      </c>
      <c r="G967" s="1" t="s">
        <v>50</v>
      </c>
      <c r="H967" s="1" t="s">
        <v>1277</v>
      </c>
    </row>
    <row r="968" spans="1:8" x14ac:dyDescent="0.25">
      <c r="A968" s="1" t="s">
        <v>1782</v>
      </c>
      <c r="B968" s="1" t="s">
        <v>101</v>
      </c>
      <c r="C968" s="34" t="s">
        <v>102</v>
      </c>
      <c r="D968" s="1"/>
      <c r="E968" s="1">
        <v>512</v>
      </c>
      <c r="F968" s="1" t="s">
        <v>49</v>
      </c>
      <c r="G968" s="1" t="s">
        <v>50</v>
      </c>
      <c r="H968" s="1" t="s">
        <v>513</v>
      </c>
    </row>
    <row r="969" spans="1:8" x14ac:dyDescent="0.25">
      <c r="A969" s="1" t="s">
        <v>1783</v>
      </c>
      <c r="B969" s="1" t="s">
        <v>58</v>
      </c>
      <c r="C969" s="34" t="s">
        <v>1784</v>
      </c>
      <c r="D969" s="1">
        <v>4</v>
      </c>
      <c r="E969" s="1">
        <v>64</v>
      </c>
      <c r="F969" s="1" t="s">
        <v>64</v>
      </c>
      <c r="G969" s="1" t="s">
        <v>50</v>
      </c>
      <c r="H969" s="1" t="s">
        <v>1785</v>
      </c>
    </row>
    <row r="970" spans="1:8" x14ac:dyDescent="0.25">
      <c r="A970" s="1" t="s">
        <v>1786</v>
      </c>
      <c r="B970" s="1" t="s">
        <v>58</v>
      </c>
      <c r="C970" s="34" t="s">
        <v>1787</v>
      </c>
      <c r="D970" s="1">
        <v>8</v>
      </c>
      <c r="E970" s="1">
        <v>256</v>
      </c>
      <c r="F970" s="1" t="s">
        <v>78</v>
      </c>
      <c r="G970" s="1" t="s">
        <v>50</v>
      </c>
      <c r="H970" s="1" t="s">
        <v>704</v>
      </c>
    </row>
    <row r="971" spans="1:8" x14ac:dyDescent="0.25">
      <c r="A971" s="1" t="s">
        <v>1788</v>
      </c>
      <c r="B971" s="1" t="s">
        <v>47</v>
      </c>
      <c r="C971" s="34" t="s">
        <v>333</v>
      </c>
      <c r="D971" s="1">
        <v>4</v>
      </c>
      <c r="E971" s="1">
        <v>128</v>
      </c>
      <c r="F971" s="1" t="s">
        <v>301</v>
      </c>
      <c r="G971" s="1" t="s">
        <v>50</v>
      </c>
      <c r="H971" s="1" t="s">
        <v>1073</v>
      </c>
    </row>
    <row r="972" spans="1:8" x14ac:dyDescent="0.25">
      <c r="A972" s="1" t="s">
        <v>1789</v>
      </c>
      <c r="B972" s="1" t="s">
        <v>47</v>
      </c>
      <c r="C972" s="34">
        <v>9</v>
      </c>
      <c r="D972" s="1">
        <v>8</v>
      </c>
      <c r="E972" s="1">
        <v>128</v>
      </c>
      <c r="F972" s="1" t="s">
        <v>78</v>
      </c>
      <c r="G972" s="1" t="s">
        <v>50</v>
      </c>
      <c r="H972" s="1" t="s">
        <v>1790</v>
      </c>
    </row>
    <row r="973" spans="1:8" x14ac:dyDescent="0.25">
      <c r="A973" s="1" t="s">
        <v>1791</v>
      </c>
      <c r="B973" s="1" t="s">
        <v>47</v>
      </c>
      <c r="C973" s="34" t="s">
        <v>1792</v>
      </c>
      <c r="D973" s="1">
        <v>4</v>
      </c>
      <c r="E973" s="1">
        <v>128</v>
      </c>
      <c r="F973" s="1" t="s">
        <v>55</v>
      </c>
      <c r="G973" s="1" t="s">
        <v>50</v>
      </c>
      <c r="H973" s="1" t="s">
        <v>1793</v>
      </c>
    </row>
    <row r="974" spans="1:8" x14ac:dyDescent="0.25">
      <c r="A974" s="1" t="s">
        <v>1794</v>
      </c>
      <c r="B974" s="1" t="s">
        <v>62</v>
      </c>
      <c r="C974" s="34" t="s">
        <v>1795</v>
      </c>
      <c r="D974" s="1">
        <v>6</v>
      </c>
      <c r="E974" s="1">
        <v>128</v>
      </c>
      <c r="F974" s="1" t="s">
        <v>69</v>
      </c>
      <c r="G974" s="1" t="s">
        <v>306</v>
      </c>
      <c r="H974" s="1" t="s">
        <v>1796</v>
      </c>
    </row>
    <row r="975" spans="1:8" x14ac:dyDescent="0.25">
      <c r="A975" s="1" t="s">
        <v>1797</v>
      </c>
      <c r="B975" s="1" t="s">
        <v>62</v>
      </c>
      <c r="C975" s="34" t="s">
        <v>850</v>
      </c>
      <c r="D975" s="1">
        <v>6</v>
      </c>
      <c r="E975" s="1">
        <v>64</v>
      </c>
      <c r="F975" s="1" t="s">
        <v>55</v>
      </c>
      <c r="G975" s="1" t="s">
        <v>50</v>
      </c>
      <c r="H975" s="1" t="s">
        <v>392</v>
      </c>
    </row>
    <row r="976" spans="1:8" x14ac:dyDescent="0.25">
      <c r="A976" s="1" t="s">
        <v>1798</v>
      </c>
      <c r="B976" s="1" t="s">
        <v>62</v>
      </c>
      <c r="C976" s="34" t="s">
        <v>1799</v>
      </c>
      <c r="D976" s="1">
        <v>4</v>
      </c>
      <c r="E976" s="1">
        <v>64</v>
      </c>
      <c r="F976" s="1" t="s">
        <v>64</v>
      </c>
      <c r="G976" s="1" t="s">
        <v>50</v>
      </c>
      <c r="H976" s="1" t="s">
        <v>1618</v>
      </c>
    </row>
    <row r="977" spans="1:8" x14ac:dyDescent="0.25">
      <c r="A977" s="1" t="s">
        <v>1800</v>
      </c>
      <c r="B977" s="1" t="s">
        <v>62</v>
      </c>
      <c r="C977" s="34" t="s">
        <v>77</v>
      </c>
      <c r="D977" s="1">
        <v>6</v>
      </c>
      <c r="E977" s="1">
        <v>128</v>
      </c>
      <c r="F977" s="1" t="s">
        <v>64</v>
      </c>
      <c r="G977" s="1" t="s">
        <v>50</v>
      </c>
      <c r="H977" s="1" t="s">
        <v>1801</v>
      </c>
    </row>
    <row r="978" spans="1:8" x14ac:dyDescent="0.25">
      <c r="A978" s="1" t="s">
        <v>1802</v>
      </c>
      <c r="B978" s="1" t="s">
        <v>62</v>
      </c>
      <c r="C978" s="34" t="s">
        <v>77</v>
      </c>
      <c r="D978" s="1">
        <v>6</v>
      </c>
      <c r="E978" s="1">
        <v>64</v>
      </c>
      <c r="F978" s="1" t="s">
        <v>81</v>
      </c>
      <c r="G978" s="1" t="s">
        <v>50</v>
      </c>
      <c r="H978" s="1" t="s">
        <v>1803</v>
      </c>
    </row>
    <row r="979" spans="1:8" x14ac:dyDescent="0.25">
      <c r="A979" s="1" t="s">
        <v>1804</v>
      </c>
      <c r="B979" s="1" t="s">
        <v>101</v>
      </c>
      <c r="C979" s="34" t="s">
        <v>368</v>
      </c>
      <c r="D979" s="1"/>
      <c r="E979" s="1">
        <v>256</v>
      </c>
      <c r="F979" s="1" t="s">
        <v>327</v>
      </c>
      <c r="G979" s="1" t="s">
        <v>50</v>
      </c>
      <c r="H979" s="1" t="s">
        <v>1115</v>
      </c>
    </row>
    <row r="980" spans="1:8" x14ac:dyDescent="0.25">
      <c r="A980" s="1" t="s">
        <v>1805</v>
      </c>
      <c r="B980" s="1" t="s">
        <v>101</v>
      </c>
      <c r="C980" s="34" t="s">
        <v>368</v>
      </c>
      <c r="D980" s="1"/>
      <c r="E980" s="1">
        <v>512</v>
      </c>
      <c r="F980" s="1" t="s">
        <v>69</v>
      </c>
      <c r="G980" s="1" t="s">
        <v>50</v>
      </c>
      <c r="H980" s="1" t="s">
        <v>307</v>
      </c>
    </row>
    <row r="981" spans="1:8" x14ac:dyDescent="0.25">
      <c r="A981" s="1" t="s">
        <v>1806</v>
      </c>
      <c r="B981" s="1" t="s">
        <v>101</v>
      </c>
      <c r="C981" s="34" t="s">
        <v>102</v>
      </c>
      <c r="D981" s="1"/>
      <c r="E981" s="1">
        <v>512</v>
      </c>
      <c r="F981" s="1" t="s">
        <v>49</v>
      </c>
      <c r="G981" s="1" t="s">
        <v>50</v>
      </c>
      <c r="H981" s="1" t="s">
        <v>419</v>
      </c>
    </row>
    <row r="982" spans="1:8" x14ac:dyDescent="0.25">
      <c r="A982" s="1" t="s">
        <v>1807</v>
      </c>
      <c r="B982" s="1" t="s">
        <v>101</v>
      </c>
      <c r="C982" s="34" t="s">
        <v>102</v>
      </c>
      <c r="D982" s="1"/>
      <c r="E982" s="1">
        <v>1000</v>
      </c>
      <c r="F982" s="1" t="s">
        <v>301</v>
      </c>
      <c r="G982" s="1" t="s">
        <v>50</v>
      </c>
      <c r="H982" s="1" t="s">
        <v>1039</v>
      </c>
    </row>
    <row r="983" spans="1:8" x14ac:dyDescent="0.25">
      <c r="A983" s="1" t="s">
        <v>1808</v>
      </c>
      <c r="B983" s="1" t="s">
        <v>53</v>
      </c>
      <c r="C983" s="34" t="s">
        <v>754</v>
      </c>
      <c r="D983" s="1">
        <v>12</v>
      </c>
      <c r="E983" s="1">
        <v>128</v>
      </c>
      <c r="F983" s="1" t="s">
        <v>305</v>
      </c>
      <c r="G983" s="1" t="s">
        <v>50</v>
      </c>
      <c r="H983" s="1" t="s">
        <v>1809</v>
      </c>
    </row>
    <row r="984" spans="1:8" x14ac:dyDescent="0.25">
      <c r="A984" s="1" t="s">
        <v>1810</v>
      </c>
      <c r="B984" s="1" t="s">
        <v>53</v>
      </c>
      <c r="C984" s="34" t="s">
        <v>304</v>
      </c>
      <c r="D984" s="1">
        <v>8</v>
      </c>
      <c r="E984" s="1">
        <v>256</v>
      </c>
      <c r="F984" s="1" t="s">
        <v>64</v>
      </c>
      <c r="G984" s="1" t="s">
        <v>306</v>
      </c>
      <c r="H984" s="1" t="s">
        <v>1811</v>
      </c>
    </row>
    <row r="985" spans="1:8" x14ac:dyDescent="0.25">
      <c r="A985" s="1" t="s">
        <v>1812</v>
      </c>
      <c r="B985" s="1" t="s">
        <v>53</v>
      </c>
      <c r="C985" s="34" t="s">
        <v>823</v>
      </c>
      <c r="D985" s="1">
        <v>12</v>
      </c>
      <c r="E985" s="1">
        <v>512</v>
      </c>
      <c r="F985" s="1" t="s">
        <v>78</v>
      </c>
      <c r="G985" s="1" t="s">
        <v>50</v>
      </c>
      <c r="H985" s="1" t="s">
        <v>1813</v>
      </c>
    </row>
    <row r="986" spans="1:8" x14ac:dyDescent="0.25">
      <c r="A986" s="1" t="s">
        <v>1814</v>
      </c>
      <c r="B986" s="1" t="s">
        <v>62</v>
      </c>
      <c r="C986" s="34">
        <v>13</v>
      </c>
      <c r="D986" s="1">
        <v>8</v>
      </c>
      <c r="E986" s="1">
        <v>256</v>
      </c>
      <c r="F986" s="1" t="s">
        <v>78</v>
      </c>
      <c r="G986" s="1" t="s">
        <v>50</v>
      </c>
      <c r="H986" s="1" t="s">
        <v>1815</v>
      </c>
    </row>
    <row r="987" spans="1:8" x14ac:dyDescent="0.25">
      <c r="A987" s="1" t="s">
        <v>1816</v>
      </c>
      <c r="B987" s="1" t="s">
        <v>62</v>
      </c>
      <c r="C987" s="34" t="s">
        <v>673</v>
      </c>
      <c r="D987" s="1">
        <v>2</v>
      </c>
      <c r="E987" s="1">
        <v>32</v>
      </c>
      <c r="F987" s="1" t="s">
        <v>64</v>
      </c>
      <c r="G987" s="1" t="s">
        <v>50</v>
      </c>
      <c r="H987" s="1" t="s">
        <v>1817</v>
      </c>
    </row>
    <row r="988" spans="1:8" x14ac:dyDescent="0.25">
      <c r="A988" s="1" t="s">
        <v>1818</v>
      </c>
      <c r="B988" s="1" t="s">
        <v>1819</v>
      </c>
      <c r="C988" s="34" t="s">
        <v>1820</v>
      </c>
      <c r="D988" s="1">
        <v>4</v>
      </c>
      <c r="E988" s="1">
        <v>64</v>
      </c>
      <c r="F988" s="1" t="s">
        <v>272</v>
      </c>
      <c r="G988" s="1" t="s">
        <v>306</v>
      </c>
      <c r="H988" s="1" t="s">
        <v>1821</v>
      </c>
    </row>
    <row r="989" spans="1:8" x14ac:dyDescent="0.25">
      <c r="A989" s="1" t="s">
        <v>1822</v>
      </c>
      <c r="B989" s="1" t="s">
        <v>58</v>
      </c>
      <c r="C989" s="34" t="s">
        <v>222</v>
      </c>
      <c r="D989" s="1">
        <v>8</v>
      </c>
      <c r="E989" s="1">
        <v>128</v>
      </c>
      <c r="F989" s="1" t="s">
        <v>124</v>
      </c>
      <c r="G989" s="1" t="s">
        <v>50</v>
      </c>
      <c r="H989" s="1" t="s">
        <v>232</v>
      </c>
    </row>
    <row r="990" spans="1:8" x14ac:dyDescent="0.25">
      <c r="A990" s="1" t="s">
        <v>1823</v>
      </c>
      <c r="B990" s="1" t="s">
        <v>1012</v>
      </c>
      <c r="C990" s="34" t="s">
        <v>1824</v>
      </c>
      <c r="D990" s="1">
        <v>4</v>
      </c>
      <c r="E990" s="1">
        <v>64</v>
      </c>
      <c r="F990" s="1" t="s">
        <v>55</v>
      </c>
      <c r="G990" s="1" t="s">
        <v>50</v>
      </c>
      <c r="H990" s="1" t="s">
        <v>1825</v>
      </c>
    </row>
    <row r="991" spans="1:8" x14ac:dyDescent="0.25">
      <c r="A991" s="1" t="s">
        <v>1826</v>
      </c>
      <c r="B991" s="1" t="s">
        <v>86</v>
      </c>
      <c r="C991" s="34" t="s">
        <v>330</v>
      </c>
      <c r="D991" s="1">
        <v>4</v>
      </c>
      <c r="E991" s="1">
        <v>64</v>
      </c>
      <c r="F991" s="1" t="s">
        <v>55</v>
      </c>
      <c r="G991" s="1" t="s">
        <v>50</v>
      </c>
      <c r="H991" s="1" t="s">
        <v>1827</v>
      </c>
    </row>
    <row r="992" spans="1:8" x14ac:dyDescent="0.25">
      <c r="A992" s="1" t="s">
        <v>1828</v>
      </c>
      <c r="B992" s="1" t="s">
        <v>101</v>
      </c>
      <c r="C992" s="34" t="s">
        <v>281</v>
      </c>
      <c r="D992" s="1"/>
      <c r="E992" s="1">
        <v>512</v>
      </c>
      <c r="F992" s="1" t="s">
        <v>78</v>
      </c>
      <c r="G992" s="1" t="s">
        <v>50</v>
      </c>
      <c r="H992" s="1" t="s">
        <v>70</v>
      </c>
    </row>
    <row r="993" spans="1:8" x14ac:dyDescent="0.25">
      <c r="A993" s="1" t="s">
        <v>1829</v>
      </c>
      <c r="B993" s="1" t="s">
        <v>47</v>
      </c>
      <c r="C993" s="34" t="s">
        <v>1474</v>
      </c>
      <c r="D993" s="1">
        <v>4</v>
      </c>
      <c r="E993" s="1">
        <v>64</v>
      </c>
      <c r="F993" s="1" t="s">
        <v>55</v>
      </c>
      <c r="G993" s="1" t="s">
        <v>50</v>
      </c>
      <c r="H993" s="1" t="s">
        <v>1830</v>
      </c>
    </row>
    <row r="994" spans="1:8" x14ac:dyDescent="0.25">
      <c r="A994" s="1" t="s">
        <v>1831</v>
      </c>
      <c r="B994" s="1" t="s">
        <v>1145</v>
      </c>
      <c r="C994" s="34" t="s">
        <v>1832</v>
      </c>
      <c r="D994" s="1"/>
      <c r="E994" s="1"/>
      <c r="F994" s="1" t="s">
        <v>78</v>
      </c>
      <c r="G994" s="1" t="s">
        <v>50</v>
      </c>
      <c r="H994" s="1" t="s">
        <v>1833</v>
      </c>
    </row>
    <row r="995" spans="1:8" x14ac:dyDescent="0.25">
      <c r="A995" s="1" t="s">
        <v>1834</v>
      </c>
      <c r="B995" s="1" t="s">
        <v>101</v>
      </c>
      <c r="C995" s="34" t="s">
        <v>281</v>
      </c>
      <c r="D995" s="1"/>
      <c r="E995" s="1">
        <v>64</v>
      </c>
      <c r="F995" s="1" t="s">
        <v>301</v>
      </c>
      <c r="G995" s="1" t="s">
        <v>50</v>
      </c>
      <c r="H995" s="1" t="s">
        <v>962</v>
      </c>
    </row>
    <row r="996" spans="1:8" x14ac:dyDescent="0.25">
      <c r="A996" s="1" t="s">
        <v>1835</v>
      </c>
      <c r="B996" s="1" t="s">
        <v>86</v>
      </c>
      <c r="C996" s="34" t="s">
        <v>250</v>
      </c>
      <c r="D996" s="1">
        <v>4</v>
      </c>
      <c r="E996" s="1">
        <v>64</v>
      </c>
      <c r="F996" s="1" t="s">
        <v>81</v>
      </c>
      <c r="G996" s="1" t="s">
        <v>50</v>
      </c>
      <c r="H996" s="1" t="s">
        <v>251</v>
      </c>
    </row>
    <row r="997" spans="1:8" x14ac:dyDescent="0.25">
      <c r="A997" s="1" t="s">
        <v>1836</v>
      </c>
      <c r="B997" s="1" t="s">
        <v>47</v>
      </c>
      <c r="C997" s="34" t="s">
        <v>1837</v>
      </c>
      <c r="D997" s="1">
        <v>12</v>
      </c>
      <c r="E997" s="1">
        <v>256</v>
      </c>
      <c r="F997" s="1" t="s">
        <v>327</v>
      </c>
      <c r="G997" s="1" t="s">
        <v>50</v>
      </c>
      <c r="H997" s="1" t="s">
        <v>857</v>
      </c>
    </row>
    <row r="998" spans="1:8" x14ac:dyDescent="0.25">
      <c r="A998" s="1" t="s">
        <v>1838</v>
      </c>
      <c r="B998" s="1" t="s">
        <v>53</v>
      </c>
      <c r="C998" s="34" t="s">
        <v>360</v>
      </c>
      <c r="D998" s="1">
        <v>6</v>
      </c>
      <c r="E998" s="1">
        <v>128</v>
      </c>
      <c r="F998" s="1" t="s">
        <v>55</v>
      </c>
      <c r="G998" s="1" t="s">
        <v>50</v>
      </c>
      <c r="H998" s="1" t="s">
        <v>1839</v>
      </c>
    </row>
    <row r="999" spans="1:8" x14ac:dyDescent="0.25">
      <c r="A999" s="1" t="s">
        <v>1840</v>
      </c>
      <c r="B999" s="1" t="s">
        <v>62</v>
      </c>
      <c r="C999" s="34" t="s">
        <v>1577</v>
      </c>
      <c r="D999" s="1">
        <v>8</v>
      </c>
      <c r="E999" s="1">
        <v>128</v>
      </c>
      <c r="F999" s="1" t="s">
        <v>91</v>
      </c>
      <c r="G999" s="1" t="s">
        <v>50</v>
      </c>
      <c r="H999" s="1" t="s">
        <v>1841</v>
      </c>
    </row>
    <row r="1000" spans="1:8" x14ac:dyDescent="0.25">
      <c r="A1000" s="1" t="s">
        <v>1842</v>
      </c>
      <c r="B1000" s="1" t="s">
        <v>101</v>
      </c>
      <c r="C1000" s="34" t="s">
        <v>604</v>
      </c>
      <c r="D1000" s="1"/>
      <c r="E1000" s="1">
        <v>512</v>
      </c>
      <c r="F1000" s="1" t="s">
        <v>91</v>
      </c>
      <c r="G1000" s="1" t="s">
        <v>50</v>
      </c>
      <c r="H1000" s="1" t="s">
        <v>137</v>
      </c>
    </row>
    <row r="1001" spans="1:8" x14ac:dyDescent="0.25">
      <c r="A1001" s="1" t="s">
        <v>1843</v>
      </c>
      <c r="B1001" s="1" t="s">
        <v>496</v>
      </c>
      <c r="C1001" s="34" t="s">
        <v>1421</v>
      </c>
      <c r="D1001" s="1">
        <v>12</v>
      </c>
      <c r="E1001" s="1">
        <v>256</v>
      </c>
      <c r="F1001" s="1" t="s">
        <v>55</v>
      </c>
      <c r="G1001" s="1" t="s">
        <v>50</v>
      </c>
      <c r="H1001" s="1" t="s">
        <v>1844</v>
      </c>
    </row>
    <row r="1002" spans="1:8" x14ac:dyDescent="0.25">
      <c r="A1002" s="1" t="s">
        <v>1845</v>
      </c>
      <c r="B1002" s="1" t="s">
        <v>53</v>
      </c>
      <c r="C1002" s="34" t="s">
        <v>1316</v>
      </c>
      <c r="D1002" s="1"/>
      <c r="E1002" s="1">
        <v>128</v>
      </c>
      <c r="F1002" s="1" t="s">
        <v>78</v>
      </c>
      <c r="G1002" s="1" t="s">
        <v>50</v>
      </c>
      <c r="H1002" s="1" t="s">
        <v>1846</v>
      </c>
    </row>
    <row r="1003" spans="1:8" x14ac:dyDescent="0.25">
      <c r="A1003" s="1" t="s">
        <v>1847</v>
      </c>
      <c r="B1003" s="1" t="s">
        <v>53</v>
      </c>
      <c r="C1003" s="34" t="s">
        <v>1316</v>
      </c>
      <c r="D1003" s="1"/>
      <c r="E1003" s="1">
        <v>128</v>
      </c>
      <c r="F1003" s="1" t="s">
        <v>78</v>
      </c>
      <c r="G1003" s="1" t="s">
        <v>50</v>
      </c>
      <c r="H1003" s="1" t="s">
        <v>1848</v>
      </c>
    </row>
    <row r="1004" spans="1:8" x14ac:dyDescent="0.25">
      <c r="A1004" s="1" t="s">
        <v>1849</v>
      </c>
      <c r="B1004" s="1" t="s">
        <v>101</v>
      </c>
      <c r="C1004" s="34" t="s">
        <v>461</v>
      </c>
      <c r="D1004" s="1"/>
      <c r="E1004" s="1">
        <v>64</v>
      </c>
      <c r="F1004" s="1" t="s">
        <v>305</v>
      </c>
      <c r="G1004" s="1" t="s">
        <v>50</v>
      </c>
      <c r="H1004" s="1" t="s">
        <v>907</v>
      </c>
    </row>
    <row r="1005" spans="1:8" x14ac:dyDescent="0.25">
      <c r="A1005" s="1" t="s">
        <v>1850</v>
      </c>
      <c r="B1005" s="1" t="s">
        <v>1145</v>
      </c>
      <c r="C1005" s="34" t="s">
        <v>1146</v>
      </c>
      <c r="D1005" s="1">
        <v>6</v>
      </c>
      <c r="E1005" s="1">
        <v>128</v>
      </c>
      <c r="F1005" s="1" t="s">
        <v>1658</v>
      </c>
      <c r="G1005" s="1" t="s">
        <v>50</v>
      </c>
      <c r="H1005" s="1" t="s">
        <v>180</v>
      </c>
    </row>
    <row r="1006" spans="1:8" x14ac:dyDescent="0.25">
      <c r="A1006" s="1" t="s">
        <v>1851</v>
      </c>
      <c r="B1006" s="1" t="s">
        <v>270</v>
      </c>
      <c r="C1006" s="34" t="s">
        <v>1852</v>
      </c>
      <c r="D1006" s="1">
        <v>3</v>
      </c>
      <c r="E1006" s="1">
        <v>32</v>
      </c>
      <c r="F1006" s="1" t="s">
        <v>78</v>
      </c>
      <c r="G1006" s="1" t="s">
        <v>50</v>
      </c>
      <c r="H1006" s="1" t="s">
        <v>1853</v>
      </c>
    </row>
    <row r="1007" spans="1:8" x14ac:dyDescent="0.25">
      <c r="A1007" s="1" t="s">
        <v>1854</v>
      </c>
      <c r="B1007" s="1" t="s">
        <v>47</v>
      </c>
      <c r="C1007" s="34">
        <v>7</v>
      </c>
      <c r="D1007" s="1">
        <v>8</v>
      </c>
      <c r="E1007" s="1">
        <v>128</v>
      </c>
      <c r="F1007" s="1" t="s">
        <v>55</v>
      </c>
      <c r="G1007" s="1" t="s">
        <v>50</v>
      </c>
      <c r="H1007" s="1" t="s">
        <v>1277</v>
      </c>
    </row>
    <row r="1008" spans="1:8" x14ac:dyDescent="0.25">
      <c r="A1008" s="1" t="s">
        <v>1855</v>
      </c>
      <c r="B1008" s="1" t="s">
        <v>53</v>
      </c>
      <c r="C1008" s="34" t="s">
        <v>312</v>
      </c>
      <c r="D1008" s="1"/>
      <c r="E1008" s="1">
        <v>128</v>
      </c>
      <c r="F1008" s="1" t="s">
        <v>81</v>
      </c>
      <c r="G1008" s="1" t="s">
        <v>50</v>
      </c>
      <c r="H1008" s="1" t="s">
        <v>1856</v>
      </c>
    </row>
    <row r="1009" spans="1:8" x14ac:dyDescent="0.25">
      <c r="A1009" s="1" t="s">
        <v>1857</v>
      </c>
      <c r="B1009" s="1" t="s">
        <v>350</v>
      </c>
      <c r="C1009" s="34" t="s">
        <v>1858</v>
      </c>
      <c r="D1009" s="1">
        <v>8</v>
      </c>
      <c r="E1009" s="1">
        <v>128</v>
      </c>
      <c r="F1009" s="1" t="s">
        <v>69</v>
      </c>
      <c r="G1009" s="1" t="s">
        <v>50</v>
      </c>
      <c r="H1009" s="1" t="s">
        <v>1859</v>
      </c>
    </row>
    <row r="1010" spans="1:8" x14ac:dyDescent="0.25">
      <c r="A1010" s="1" t="s">
        <v>1860</v>
      </c>
      <c r="B1010" s="1" t="s">
        <v>62</v>
      </c>
      <c r="C1010" s="34" t="s">
        <v>196</v>
      </c>
      <c r="D1010" s="1">
        <v>4</v>
      </c>
      <c r="E1010" s="1">
        <v>128</v>
      </c>
      <c r="F1010" s="1" t="s">
        <v>55</v>
      </c>
      <c r="G1010" s="1" t="s">
        <v>50</v>
      </c>
      <c r="H1010" s="1" t="s">
        <v>1861</v>
      </c>
    </row>
    <row r="1011" spans="1:8" x14ac:dyDescent="0.25">
      <c r="A1011" s="1" t="s">
        <v>1862</v>
      </c>
      <c r="B1011" s="1" t="s">
        <v>101</v>
      </c>
      <c r="C1011" s="34" t="s">
        <v>461</v>
      </c>
      <c r="D1011" s="1"/>
      <c r="E1011" s="1">
        <v>64</v>
      </c>
      <c r="F1011" s="1" t="s">
        <v>55</v>
      </c>
      <c r="G1011" s="1" t="s">
        <v>50</v>
      </c>
      <c r="H1011" s="1" t="s">
        <v>421</v>
      </c>
    </row>
    <row r="1012" spans="1:8" x14ac:dyDescent="0.25">
      <c r="A1012" s="1" t="s">
        <v>1863</v>
      </c>
      <c r="B1012" s="1" t="s">
        <v>1145</v>
      </c>
      <c r="C1012" s="34" t="s">
        <v>1832</v>
      </c>
      <c r="D1012" s="1"/>
      <c r="E1012" s="1"/>
      <c r="F1012" s="1" t="s">
        <v>301</v>
      </c>
      <c r="G1012" s="1" t="s">
        <v>50</v>
      </c>
      <c r="H1012" s="1" t="s">
        <v>1864</v>
      </c>
    </row>
    <row r="1013" spans="1:8" x14ac:dyDescent="0.25">
      <c r="A1013" s="1" t="s">
        <v>1865</v>
      </c>
      <c r="B1013" s="1" t="s">
        <v>270</v>
      </c>
      <c r="C1013" s="34" t="s">
        <v>1866</v>
      </c>
      <c r="D1013" s="1">
        <v>8</v>
      </c>
      <c r="E1013" s="1">
        <v>256</v>
      </c>
      <c r="F1013" s="1" t="s">
        <v>78</v>
      </c>
      <c r="G1013" s="1" t="s">
        <v>50</v>
      </c>
      <c r="H1013" s="1" t="s">
        <v>1867</v>
      </c>
    </row>
    <row r="1014" spans="1:8" x14ac:dyDescent="0.25">
      <c r="A1014" s="1" t="s">
        <v>1868</v>
      </c>
      <c r="B1014" s="1" t="s">
        <v>62</v>
      </c>
      <c r="C1014" s="34" t="s">
        <v>1055</v>
      </c>
      <c r="D1014" s="1">
        <v>8</v>
      </c>
      <c r="E1014" s="1">
        <v>256</v>
      </c>
      <c r="F1014" s="1" t="s">
        <v>55</v>
      </c>
      <c r="G1014" s="1" t="s">
        <v>50</v>
      </c>
      <c r="H1014" s="1" t="s">
        <v>1524</v>
      </c>
    </row>
    <row r="1015" spans="1:8" x14ac:dyDescent="0.25">
      <c r="A1015" s="1" t="s">
        <v>1869</v>
      </c>
      <c r="B1015" s="1" t="s">
        <v>47</v>
      </c>
      <c r="C1015" s="34" t="s">
        <v>1792</v>
      </c>
      <c r="D1015" s="1">
        <v>4</v>
      </c>
      <c r="E1015" s="1">
        <v>128</v>
      </c>
      <c r="F1015" s="1" t="s">
        <v>78</v>
      </c>
      <c r="G1015" s="1" t="s">
        <v>50</v>
      </c>
      <c r="H1015" s="1" t="s">
        <v>1793</v>
      </c>
    </row>
    <row r="1016" spans="1:8" x14ac:dyDescent="0.25">
      <c r="A1016" s="1" t="s">
        <v>1870</v>
      </c>
      <c r="B1016" s="1" t="s">
        <v>53</v>
      </c>
      <c r="C1016" s="34" t="s">
        <v>239</v>
      </c>
      <c r="D1016" s="1">
        <v>6</v>
      </c>
      <c r="E1016" s="1">
        <v>128</v>
      </c>
      <c r="F1016" s="1" t="s">
        <v>78</v>
      </c>
      <c r="G1016" s="1" t="s">
        <v>50</v>
      </c>
      <c r="H1016" s="1" t="s">
        <v>1871</v>
      </c>
    </row>
    <row r="1017" spans="1:8" x14ac:dyDescent="0.25">
      <c r="A1017" s="1" t="s">
        <v>1872</v>
      </c>
      <c r="B1017" s="1" t="s">
        <v>878</v>
      </c>
      <c r="C1017" s="34" t="s">
        <v>1873</v>
      </c>
      <c r="D1017" s="1">
        <v>12</v>
      </c>
      <c r="E1017" s="1">
        <v>256</v>
      </c>
      <c r="F1017" s="1" t="s">
        <v>78</v>
      </c>
      <c r="G1017" s="1" t="s">
        <v>50</v>
      </c>
      <c r="H1017" s="1" t="s">
        <v>1874</v>
      </c>
    </row>
    <row r="1018" spans="1:8" x14ac:dyDescent="0.25">
      <c r="A1018" s="1" t="s">
        <v>1875</v>
      </c>
      <c r="B1018" s="1" t="s">
        <v>1819</v>
      </c>
      <c r="C1018" s="34" t="s">
        <v>1876</v>
      </c>
      <c r="D1018" s="1">
        <v>6</v>
      </c>
      <c r="E1018" s="1">
        <v>128</v>
      </c>
      <c r="F1018" s="1" t="s">
        <v>272</v>
      </c>
      <c r="G1018" s="1" t="s">
        <v>50</v>
      </c>
      <c r="H1018" s="1" t="s">
        <v>1877</v>
      </c>
    </row>
    <row r="1019" spans="1:8" x14ac:dyDescent="0.25">
      <c r="A1019" s="1" t="s">
        <v>1878</v>
      </c>
      <c r="B1019" s="1" t="s">
        <v>53</v>
      </c>
      <c r="C1019" s="34" t="s">
        <v>1439</v>
      </c>
      <c r="D1019" s="1">
        <v>4</v>
      </c>
      <c r="E1019" s="1">
        <v>128</v>
      </c>
      <c r="F1019" s="1" t="s">
        <v>64</v>
      </c>
      <c r="G1019" s="1" t="s">
        <v>50</v>
      </c>
      <c r="H1019" s="1" t="s">
        <v>1153</v>
      </c>
    </row>
    <row r="1020" spans="1:8" x14ac:dyDescent="0.25">
      <c r="A1020" s="1" t="s">
        <v>1879</v>
      </c>
      <c r="B1020" s="1" t="s">
        <v>53</v>
      </c>
      <c r="C1020" s="34" t="s">
        <v>1152</v>
      </c>
      <c r="D1020" s="1">
        <v>4</v>
      </c>
      <c r="E1020" s="1">
        <v>128</v>
      </c>
      <c r="F1020" s="1" t="s">
        <v>69</v>
      </c>
      <c r="G1020" s="1" t="s">
        <v>50</v>
      </c>
      <c r="H1020" s="1" t="s">
        <v>1446</v>
      </c>
    </row>
    <row r="1021" spans="1:8" x14ac:dyDescent="0.25">
      <c r="A1021" s="1" t="s">
        <v>1880</v>
      </c>
      <c r="B1021" s="1" t="s">
        <v>53</v>
      </c>
      <c r="C1021" s="34" t="s">
        <v>106</v>
      </c>
      <c r="D1021" s="1">
        <v>4</v>
      </c>
      <c r="E1021" s="1">
        <v>64</v>
      </c>
      <c r="F1021" s="1" t="s">
        <v>81</v>
      </c>
      <c r="G1021" s="1" t="s">
        <v>50</v>
      </c>
      <c r="H1021" s="1" t="s">
        <v>1881</v>
      </c>
    </row>
    <row r="1022" spans="1:8" x14ac:dyDescent="0.25">
      <c r="A1022" s="1" t="s">
        <v>1882</v>
      </c>
      <c r="B1022" s="1" t="s">
        <v>53</v>
      </c>
      <c r="C1022" s="34" t="s">
        <v>322</v>
      </c>
      <c r="D1022" s="1"/>
      <c r="E1022" s="1">
        <v>512</v>
      </c>
      <c r="F1022" s="1" t="s">
        <v>301</v>
      </c>
      <c r="G1022" s="1" t="s">
        <v>50</v>
      </c>
      <c r="H1022" s="1" t="s">
        <v>818</v>
      </c>
    </row>
    <row r="1023" spans="1:8" x14ac:dyDescent="0.25">
      <c r="A1023" s="1" t="s">
        <v>1883</v>
      </c>
      <c r="B1023" s="1" t="s">
        <v>62</v>
      </c>
      <c r="C1023" s="34" t="s">
        <v>999</v>
      </c>
      <c r="D1023" s="1">
        <v>8</v>
      </c>
      <c r="E1023" s="1">
        <v>256</v>
      </c>
      <c r="F1023" s="1" t="s">
        <v>55</v>
      </c>
      <c r="G1023" s="1" t="s">
        <v>50</v>
      </c>
      <c r="H1023" s="1" t="s">
        <v>1884</v>
      </c>
    </row>
    <row r="1024" spans="1:8" x14ac:dyDescent="0.25">
      <c r="A1024" s="1" t="s">
        <v>1885</v>
      </c>
      <c r="B1024" s="1" t="s">
        <v>1145</v>
      </c>
      <c r="C1024" s="34" t="s">
        <v>1886</v>
      </c>
      <c r="D1024" s="1">
        <v>8</v>
      </c>
      <c r="E1024" s="1">
        <v>128</v>
      </c>
      <c r="F1024" s="1" t="s">
        <v>78</v>
      </c>
      <c r="G1024" s="1" t="s">
        <v>50</v>
      </c>
      <c r="H1024" s="1" t="s">
        <v>1648</v>
      </c>
    </row>
    <row r="1025" spans="1:8" x14ac:dyDescent="0.25">
      <c r="A1025" s="1" t="s">
        <v>1887</v>
      </c>
      <c r="B1025" s="1" t="s">
        <v>62</v>
      </c>
      <c r="C1025" s="34" t="s">
        <v>115</v>
      </c>
      <c r="D1025" s="1">
        <v>6</v>
      </c>
      <c r="E1025" s="1">
        <v>128</v>
      </c>
      <c r="F1025" s="1" t="s">
        <v>64</v>
      </c>
      <c r="G1025" s="1" t="s">
        <v>50</v>
      </c>
      <c r="H1025" s="1" t="s">
        <v>1888</v>
      </c>
    </row>
    <row r="1026" spans="1:8" x14ac:dyDescent="0.25">
      <c r="A1026" s="1" t="s">
        <v>1889</v>
      </c>
      <c r="B1026" s="1" t="s">
        <v>58</v>
      </c>
      <c r="C1026" s="34" t="s">
        <v>1890</v>
      </c>
      <c r="D1026" s="1">
        <v>4</v>
      </c>
      <c r="E1026" s="1">
        <v>64</v>
      </c>
      <c r="F1026" s="1" t="s">
        <v>64</v>
      </c>
      <c r="G1026" s="1" t="s">
        <v>50</v>
      </c>
      <c r="H1026" s="1" t="s">
        <v>1891</v>
      </c>
    </row>
    <row r="1027" spans="1:8" x14ac:dyDescent="0.25">
      <c r="A1027" s="1" t="s">
        <v>1892</v>
      </c>
      <c r="B1027" s="1" t="s">
        <v>58</v>
      </c>
      <c r="C1027" s="34" t="s">
        <v>1893</v>
      </c>
      <c r="D1027" s="1">
        <v>3</v>
      </c>
      <c r="E1027" s="1">
        <v>32</v>
      </c>
      <c r="F1027" s="1" t="s">
        <v>55</v>
      </c>
      <c r="G1027" s="1" t="s">
        <v>306</v>
      </c>
      <c r="H1027" s="1" t="s">
        <v>1589</v>
      </c>
    </row>
    <row r="1028" spans="1:8" x14ac:dyDescent="0.25">
      <c r="A1028" s="1" t="s">
        <v>1894</v>
      </c>
      <c r="B1028" s="1" t="s">
        <v>1895</v>
      </c>
      <c r="C1028" s="34" t="s">
        <v>1896</v>
      </c>
      <c r="D1028" s="1">
        <v>4</v>
      </c>
      <c r="E1028" s="1">
        <v>64</v>
      </c>
      <c r="F1028" s="1" t="s">
        <v>55</v>
      </c>
      <c r="G1028" s="1" t="s">
        <v>50</v>
      </c>
      <c r="H1028" s="1" t="s">
        <v>1897</v>
      </c>
    </row>
    <row r="1029" spans="1:8" x14ac:dyDescent="0.25">
      <c r="A1029" s="1" t="s">
        <v>1898</v>
      </c>
      <c r="B1029" s="1" t="s">
        <v>53</v>
      </c>
      <c r="C1029" s="34" t="s">
        <v>763</v>
      </c>
      <c r="D1029" s="1">
        <v>3</v>
      </c>
      <c r="E1029" s="1">
        <v>32</v>
      </c>
      <c r="F1029" s="1" t="s">
        <v>81</v>
      </c>
      <c r="G1029" s="1" t="s">
        <v>50</v>
      </c>
      <c r="H1029" s="1" t="s">
        <v>1899</v>
      </c>
    </row>
    <row r="1030" spans="1:8" x14ac:dyDescent="0.25">
      <c r="A1030" s="1" t="s">
        <v>1900</v>
      </c>
      <c r="B1030" s="1" t="s">
        <v>53</v>
      </c>
      <c r="C1030" s="34" t="s">
        <v>1901</v>
      </c>
      <c r="D1030" s="1">
        <v>6</v>
      </c>
      <c r="E1030" s="1">
        <v>128</v>
      </c>
      <c r="F1030" s="1" t="s">
        <v>55</v>
      </c>
      <c r="G1030" s="1" t="s">
        <v>50</v>
      </c>
      <c r="H1030" s="1" t="s">
        <v>1290</v>
      </c>
    </row>
    <row r="1031" spans="1:8" x14ac:dyDescent="0.25">
      <c r="A1031" s="1" t="s">
        <v>1902</v>
      </c>
      <c r="B1031" s="1" t="s">
        <v>62</v>
      </c>
      <c r="C1031" s="34" t="s">
        <v>1757</v>
      </c>
      <c r="D1031" s="1">
        <v>3</v>
      </c>
      <c r="E1031" s="1">
        <v>64</v>
      </c>
      <c r="F1031" s="1" t="s">
        <v>69</v>
      </c>
      <c r="G1031" s="1" t="s">
        <v>50</v>
      </c>
      <c r="H1031" s="1" t="s">
        <v>1903</v>
      </c>
    </row>
    <row r="1032" spans="1:8" x14ac:dyDescent="0.25">
      <c r="A1032" s="1" t="s">
        <v>1904</v>
      </c>
      <c r="B1032" s="1" t="s">
        <v>47</v>
      </c>
      <c r="C1032" s="34" t="s">
        <v>206</v>
      </c>
      <c r="D1032" s="1">
        <v>12</v>
      </c>
      <c r="E1032" s="1">
        <v>256</v>
      </c>
      <c r="F1032" s="1" t="s">
        <v>81</v>
      </c>
      <c r="G1032" s="1" t="s">
        <v>50</v>
      </c>
      <c r="H1032" s="1" t="s">
        <v>614</v>
      </c>
    </row>
    <row r="1033" spans="1:8" x14ac:dyDescent="0.25">
      <c r="A1033" s="1" t="s">
        <v>1905</v>
      </c>
      <c r="B1033" s="1" t="s">
        <v>101</v>
      </c>
      <c r="C1033" s="34" t="s">
        <v>281</v>
      </c>
      <c r="D1033" s="1"/>
      <c r="E1033" s="1">
        <v>256</v>
      </c>
      <c r="F1033" s="1" t="s">
        <v>69</v>
      </c>
      <c r="G1033" s="1" t="s">
        <v>50</v>
      </c>
      <c r="H1033" s="1" t="s">
        <v>731</v>
      </c>
    </row>
    <row r="1034" spans="1:8" x14ac:dyDescent="0.25">
      <c r="A1034" s="1" t="s">
        <v>1906</v>
      </c>
      <c r="B1034" s="1" t="s">
        <v>1067</v>
      </c>
      <c r="C1034" s="34" t="s">
        <v>1068</v>
      </c>
      <c r="D1034" s="1">
        <v>6</v>
      </c>
      <c r="E1034" s="1">
        <v>128</v>
      </c>
      <c r="F1034" s="1" t="s">
        <v>78</v>
      </c>
      <c r="G1034" s="1" t="s">
        <v>50</v>
      </c>
      <c r="H1034" s="1" t="s">
        <v>1907</v>
      </c>
    </row>
    <row r="1035" spans="1:8" x14ac:dyDescent="0.25">
      <c r="A1035" s="1" t="s">
        <v>1908</v>
      </c>
      <c r="B1035" s="1" t="s">
        <v>1067</v>
      </c>
      <c r="C1035" s="34" t="s">
        <v>1389</v>
      </c>
      <c r="D1035" s="1">
        <v>6</v>
      </c>
      <c r="E1035" s="1">
        <v>128</v>
      </c>
      <c r="F1035" s="1" t="s">
        <v>78</v>
      </c>
      <c r="G1035" s="1" t="s">
        <v>50</v>
      </c>
      <c r="H1035" s="1" t="s">
        <v>1909</v>
      </c>
    </row>
    <row r="1036" spans="1:8" x14ac:dyDescent="0.25">
      <c r="A1036" s="1" t="s">
        <v>1910</v>
      </c>
      <c r="B1036" s="1" t="s">
        <v>1911</v>
      </c>
      <c r="C1036" s="34" t="s">
        <v>1912</v>
      </c>
      <c r="D1036" s="1">
        <v>3</v>
      </c>
      <c r="E1036" s="1">
        <v>16</v>
      </c>
      <c r="F1036" s="1" t="s">
        <v>78</v>
      </c>
      <c r="G1036" s="1" t="s">
        <v>50</v>
      </c>
      <c r="H1036" s="1" t="s">
        <v>1913</v>
      </c>
    </row>
    <row r="1037" spans="1:8" x14ac:dyDescent="0.25">
      <c r="A1037" s="1" t="s">
        <v>1914</v>
      </c>
      <c r="B1037" s="1" t="s">
        <v>554</v>
      </c>
      <c r="C1037" s="34" t="s">
        <v>1915</v>
      </c>
      <c r="D1037" s="1">
        <v>3</v>
      </c>
      <c r="E1037" s="1">
        <v>64</v>
      </c>
      <c r="F1037" s="1" t="s">
        <v>78</v>
      </c>
      <c r="G1037" s="1" t="s">
        <v>50</v>
      </c>
      <c r="H1037" s="1" t="s">
        <v>1916</v>
      </c>
    </row>
    <row r="1038" spans="1:8" x14ac:dyDescent="0.25">
      <c r="A1038" s="1" t="s">
        <v>1917</v>
      </c>
      <c r="B1038" s="1" t="s">
        <v>878</v>
      </c>
      <c r="C1038" s="34" t="s">
        <v>1567</v>
      </c>
      <c r="D1038" s="1">
        <v>8</v>
      </c>
      <c r="E1038" s="1">
        <v>128</v>
      </c>
      <c r="F1038" s="1" t="s">
        <v>78</v>
      </c>
      <c r="G1038" s="1" t="s">
        <v>50</v>
      </c>
      <c r="H1038" s="1" t="s">
        <v>392</v>
      </c>
    </row>
    <row r="1039" spans="1:8" x14ac:dyDescent="0.25">
      <c r="A1039" s="1" t="s">
        <v>1918</v>
      </c>
      <c r="B1039" s="1" t="s">
        <v>62</v>
      </c>
      <c r="C1039" s="34" t="s">
        <v>476</v>
      </c>
      <c r="D1039" s="1">
        <v>4</v>
      </c>
      <c r="E1039" s="1">
        <v>128</v>
      </c>
      <c r="F1039" s="1" t="s">
        <v>64</v>
      </c>
      <c r="G1039" s="1" t="s">
        <v>50</v>
      </c>
      <c r="H1039" s="1" t="s">
        <v>1919</v>
      </c>
    </row>
    <row r="1040" spans="1:8" x14ac:dyDescent="0.25">
      <c r="A1040" s="1" t="s">
        <v>1920</v>
      </c>
      <c r="B1040" s="1" t="s">
        <v>62</v>
      </c>
      <c r="C1040" s="34" t="s">
        <v>1921</v>
      </c>
      <c r="D1040" s="1">
        <v>4</v>
      </c>
      <c r="E1040" s="1">
        <v>64</v>
      </c>
      <c r="F1040" s="1" t="s">
        <v>78</v>
      </c>
      <c r="G1040" s="1" t="s">
        <v>50</v>
      </c>
      <c r="H1040" s="1" t="s">
        <v>1656</v>
      </c>
    </row>
    <row r="1041" spans="1:8" x14ac:dyDescent="0.25">
      <c r="A1041" s="1" t="s">
        <v>1922</v>
      </c>
      <c r="B1041" s="1" t="s">
        <v>101</v>
      </c>
      <c r="C1041" s="34" t="s">
        <v>368</v>
      </c>
      <c r="D1041" s="1"/>
      <c r="E1041" s="1">
        <v>512</v>
      </c>
      <c r="F1041" s="1" t="s">
        <v>55</v>
      </c>
      <c r="G1041" s="1" t="s">
        <v>50</v>
      </c>
      <c r="H1041" s="1" t="s">
        <v>1218</v>
      </c>
    </row>
    <row r="1042" spans="1:8" x14ac:dyDescent="0.25">
      <c r="A1042" s="1" t="s">
        <v>1923</v>
      </c>
      <c r="B1042" s="1" t="s">
        <v>101</v>
      </c>
      <c r="C1042" s="34" t="s">
        <v>604</v>
      </c>
      <c r="D1042" s="1"/>
      <c r="E1042" s="1">
        <v>512</v>
      </c>
      <c r="F1042" s="1" t="s">
        <v>124</v>
      </c>
      <c r="G1042" s="1" t="s">
        <v>50</v>
      </c>
      <c r="H1042" s="1" t="s">
        <v>1924</v>
      </c>
    </row>
    <row r="1043" spans="1:8" x14ac:dyDescent="0.25">
      <c r="A1043" s="1" t="s">
        <v>1925</v>
      </c>
      <c r="B1043" s="1" t="s">
        <v>270</v>
      </c>
      <c r="C1043" s="34" t="s">
        <v>1276</v>
      </c>
      <c r="D1043" s="1">
        <v>4</v>
      </c>
      <c r="E1043" s="1">
        <v>128</v>
      </c>
      <c r="F1043" s="1" t="s">
        <v>78</v>
      </c>
      <c r="G1043" s="1" t="s">
        <v>50</v>
      </c>
      <c r="H1043" s="1" t="s">
        <v>1726</v>
      </c>
    </row>
    <row r="1044" spans="1:8" x14ac:dyDescent="0.25">
      <c r="A1044" s="1" t="s">
        <v>1926</v>
      </c>
      <c r="B1044" s="1" t="s">
        <v>496</v>
      </c>
      <c r="C1044" s="34" t="s">
        <v>1421</v>
      </c>
      <c r="D1044" s="1">
        <v>12</v>
      </c>
      <c r="E1044" s="1">
        <v>256</v>
      </c>
      <c r="F1044" s="1" t="s">
        <v>55</v>
      </c>
      <c r="G1044" s="1" t="s">
        <v>50</v>
      </c>
      <c r="H1044" s="1" t="s">
        <v>1927</v>
      </c>
    </row>
    <row r="1045" spans="1:8" x14ac:dyDescent="0.25">
      <c r="A1045" s="1" t="s">
        <v>1928</v>
      </c>
      <c r="B1045" s="1" t="s">
        <v>47</v>
      </c>
      <c r="C1045" s="34" t="s">
        <v>77</v>
      </c>
      <c r="D1045" s="1">
        <v>6</v>
      </c>
      <c r="E1045" s="1">
        <v>128</v>
      </c>
      <c r="F1045" s="1" t="s">
        <v>81</v>
      </c>
      <c r="G1045" s="1" t="s">
        <v>50</v>
      </c>
      <c r="H1045" s="1" t="s">
        <v>1764</v>
      </c>
    </row>
    <row r="1046" spans="1:8" x14ac:dyDescent="0.25">
      <c r="A1046" s="1" t="s">
        <v>1929</v>
      </c>
      <c r="B1046" s="1" t="s">
        <v>878</v>
      </c>
      <c r="C1046" s="34" t="s">
        <v>1679</v>
      </c>
      <c r="D1046" s="1">
        <v>2</v>
      </c>
      <c r="E1046" s="1">
        <v>16</v>
      </c>
      <c r="F1046" s="1" t="s">
        <v>78</v>
      </c>
      <c r="G1046" s="1" t="s">
        <v>50</v>
      </c>
      <c r="H1046" s="1" t="s">
        <v>1930</v>
      </c>
    </row>
    <row r="1047" spans="1:8" x14ac:dyDescent="0.25">
      <c r="A1047" s="1" t="s">
        <v>1931</v>
      </c>
      <c r="B1047" s="1" t="s">
        <v>62</v>
      </c>
      <c r="C1047" s="34" t="s">
        <v>115</v>
      </c>
      <c r="D1047" s="1">
        <v>6</v>
      </c>
      <c r="E1047" s="1">
        <v>64</v>
      </c>
      <c r="F1047" s="1" t="s">
        <v>55</v>
      </c>
      <c r="G1047" s="1" t="s">
        <v>50</v>
      </c>
      <c r="H1047" s="1" t="s">
        <v>530</v>
      </c>
    </row>
    <row r="1048" spans="1:8" x14ac:dyDescent="0.25">
      <c r="A1048" s="1" t="s">
        <v>1932</v>
      </c>
      <c r="B1048" s="1" t="s">
        <v>101</v>
      </c>
      <c r="C1048" s="34" t="s">
        <v>604</v>
      </c>
      <c r="D1048" s="1"/>
      <c r="E1048" s="1">
        <v>256</v>
      </c>
      <c r="F1048" s="1" t="s">
        <v>91</v>
      </c>
      <c r="G1048" s="1" t="s">
        <v>50</v>
      </c>
      <c r="H1048" s="1" t="s">
        <v>1234</v>
      </c>
    </row>
    <row r="1049" spans="1:8" x14ac:dyDescent="0.25">
      <c r="A1049" s="1" t="s">
        <v>1733</v>
      </c>
      <c r="B1049" s="1" t="s">
        <v>522</v>
      </c>
      <c r="C1049" s="34" t="s">
        <v>1734</v>
      </c>
      <c r="D1049" s="1">
        <v>6</v>
      </c>
      <c r="E1049" s="1">
        <v>128</v>
      </c>
      <c r="F1049" s="1" t="s">
        <v>78</v>
      </c>
      <c r="G1049" s="1" t="s">
        <v>50</v>
      </c>
      <c r="H1049" s="1" t="s">
        <v>1735</v>
      </c>
    </row>
    <row r="1050" spans="1:8" x14ac:dyDescent="0.25">
      <c r="A1050" s="1" t="s">
        <v>1936</v>
      </c>
      <c r="B1050" s="1" t="s">
        <v>1067</v>
      </c>
      <c r="C1050" s="34" t="s">
        <v>1937</v>
      </c>
      <c r="D1050" s="1">
        <v>4</v>
      </c>
      <c r="E1050" s="1">
        <v>64</v>
      </c>
      <c r="F1050" s="1" t="s">
        <v>78</v>
      </c>
      <c r="G1050" s="1" t="s">
        <v>50</v>
      </c>
      <c r="H1050" s="1" t="s">
        <v>764</v>
      </c>
    </row>
    <row r="1051" spans="1:8" x14ac:dyDescent="0.25">
      <c r="A1051" s="1" t="s">
        <v>1938</v>
      </c>
      <c r="B1051" s="1" t="s">
        <v>62</v>
      </c>
      <c r="C1051" s="34" t="s">
        <v>330</v>
      </c>
      <c r="D1051" s="1">
        <v>4</v>
      </c>
      <c r="E1051" s="1">
        <v>128</v>
      </c>
      <c r="F1051" s="1" t="s">
        <v>69</v>
      </c>
      <c r="G1051" s="1" t="s">
        <v>50</v>
      </c>
      <c r="H1051" s="1" t="s">
        <v>826</v>
      </c>
    </row>
    <row r="1052" spans="1:8" x14ac:dyDescent="0.25">
      <c r="A1052" s="1" t="s">
        <v>1939</v>
      </c>
      <c r="B1052" s="1" t="s">
        <v>86</v>
      </c>
      <c r="C1052" s="34" t="s">
        <v>87</v>
      </c>
      <c r="D1052" s="1">
        <v>8</v>
      </c>
      <c r="E1052" s="1">
        <v>256</v>
      </c>
      <c r="F1052" s="1" t="s">
        <v>78</v>
      </c>
      <c r="G1052" s="1" t="s">
        <v>50</v>
      </c>
      <c r="H1052" s="1" t="s">
        <v>1940</v>
      </c>
    </row>
    <row r="1053" spans="1:8" x14ac:dyDescent="0.25">
      <c r="A1053" s="1" t="s">
        <v>1941</v>
      </c>
      <c r="B1053" s="1" t="s">
        <v>47</v>
      </c>
      <c r="C1053" s="34" t="s">
        <v>206</v>
      </c>
      <c r="D1053" s="1">
        <v>8</v>
      </c>
      <c r="E1053" s="1">
        <v>128</v>
      </c>
      <c r="F1053" s="1" t="s">
        <v>78</v>
      </c>
      <c r="G1053" s="1" t="s">
        <v>50</v>
      </c>
      <c r="H1053" s="1" t="s">
        <v>207</v>
      </c>
    </row>
    <row r="1054" spans="1:8" x14ac:dyDescent="0.25">
      <c r="A1054" s="1" t="s">
        <v>1942</v>
      </c>
      <c r="B1054" s="1" t="s">
        <v>554</v>
      </c>
      <c r="C1054" s="34" t="s">
        <v>1943</v>
      </c>
      <c r="D1054" s="1">
        <v>1</v>
      </c>
      <c r="E1054" s="1">
        <v>16</v>
      </c>
      <c r="F1054" s="1" t="s">
        <v>327</v>
      </c>
      <c r="G1054" s="1" t="s">
        <v>50</v>
      </c>
      <c r="H1054" s="1" t="s">
        <v>1944</v>
      </c>
    </row>
    <row r="1055" spans="1:8" x14ac:dyDescent="0.25">
      <c r="A1055" s="1" t="s">
        <v>1945</v>
      </c>
      <c r="B1055" s="1" t="s">
        <v>62</v>
      </c>
      <c r="C1055" s="34" t="s">
        <v>476</v>
      </c>
      <c r="D1055" s="1">
        <v>4</v>
      </c>
      <c r="E1055" s="1">
        <v>64</v>
      </c>
      <c r="F1055" s="1" t="s">
        <v>55</v>
      </c>
      <c r="G1055" s="1" t="s">
        <v>50</v>
      </c>
      <c r="H1055" s="1" t="s">
        <v>1349</v>
      </c>
    </row>
    <row r="1056" spans="1:8" x14ac:dyDescent="0.25">
      <c r="A1056" s="1" t="s">
        <v>1946</v>
      </c>
      <c r="B1056" s="1" t="s">
        <v>62</v>
      </c>
      <c r="C1056" s="34" t="s">
        <v>121</v>
      </c>
      <c r="D1056" s="1">
        <v>6</v>
      </c>
      <c r="E1056" s="1">
        <v>128</v>
      </c>
      <c r="F1056" s="1" t="s">
        <v>55</v>
      </c>
      <c r="G1056" s="1" t="s">
        <v>50</v>
      </c>
      <c r="H1056" s="1" t="s">
        <v>1947</v>
      </c>
    </row>
    <row r="1057" spans="1:8" x14ac:dyDescent="0.25">
      <c r="A1057" s="1" t="s">
        <v>1948</v>
      </c>
      <c r="B1057" s="1" t="s">
        <v>101</v>
      </c>
      <c r="C1057" s="34" t="s">
        <v>281</v>
      </c>
      <c r="D1057" s="1"/>
      <c r="E1057" s="1">
        <v>256</v>
      </c>
      <c r="F1057" s="1" t="s">
        <v>78</v>
      </c>
      <c r="G1057" s="1" t="s">
        <v>50</v>
      </c>
      <c r="H1057" s="1" t="s">
        <v>282</v>
      </c>
    </row>
    <row r="1058" spans="1:8" x14ac:dyDescent="0.25">
      <c r="A1058" s="1" t="s">
        <v>1949</v>
      </c>
      <c r="B1058" s="1" t="s">
        <v>53</v>
      </c>
      <c r="C1058" s="34" t="s">
        <v>1950</v>
      </c>
      <c r="D1058" s="1">
        <v>4</v>
      </c>
      <c r="E1058" s="1">
        <v>128</v>
      </c>
      <c r="F1058" s="1" t="s">
        <v>78</v>
      </c>
      <c r="G1058" s="1" t="s">
        <v>50</v>
      </c>
      <c r="H1058" s="1" t="s">
        <v>1951</v>
      </c>
    </row>
    <row r="1059" spans="1:8" x14ac:dyDescent="0.25">
      <c r="A1059" s="1" t="s">
        <v>1952</v>
      </c>
      <c r="B1059" s="1" t="s">
        <v>567</v>
      </c>
      <c r="C1059" s="34" t="s">
        <v>1953</v>
      </c>
      <c r="D1059" s="1">
        <v>2</v>
      </c>
      <c r="E1059" s="1">
        <v>16</v>
      </c>
      <c r="F1059" s="1" t="s">
        <v>81</v>
      </c>
      <c r="G1059" s="1" t="s">
        <v>50</v>
      </c>
      <c r="H1059" s="1" t="s">
        <v>1645</v>
      </c>
    </row>
    <row r="1060" spans="1:8" x14ac:dyDescent="0.25">
      <c r="A1060" s="1" t="s">
        <v>1954</v>
      </c>
      <c r="B1060" s="1" t="s">
        <v>53</v>
      </c>
      <c r="C1060" s="34" t="s">
        <v>1086</v>
      </c>
      <c r="D1060" s="1">
        <v>4</v>
      </c>
      <c r="E1060" s="1">
        <v>64</v>
      </c>
      <c r="F1060" s="1" t="s">
        <v>69</v>
      </c>
      <c r="G1060" s="1" t="s">
        <v>50</v>
      </c>
      <c r="H1060" s="1" t="s">
        <v>1955</v>
      </c>
    </row>
    <row r="1061" spans="1:8" x14ac:dyDescent="0.25">
      <c r="A1061" s="1" t="s">
        <v>1956</v>
      </c>
      <c r="B1061" s="1" t="s">
        <v>53</v>
      </c>
      <c r="C1061" s="34" t="s">
        <v>389</v>
      </c>
      <c r="D1061" s="1">
        <v>8</v>
      </c>
      <c r="E1061" s="1">
        <v>256</v>
      </c>
      <c r="F1061" s="1" t="s">
        <v>69</v>
      </c>
      <c r="G1061" s="1" t="s">
        <v>50</v>
      </c>
      <c r="H1061" s="1" t="s">
        <v>390</v>
      </c>
    </row>
    <row r="1062" spans="1:8" x14ac:dyDescent="0.25">
      <c r="A1062" s="1" t="s">
        <v>1957</v>
      </c>
      <c r="B1062" s="1" t="s">
        <v>1145</v>
      </c>
      <c r="C1062" s="34" t="s">
        <v>1958</v>
      </c>
      <c r="D1062" s="1">
        <v>8</v>
      </c>
      <c r="E1062" s="1">
        <v>128</v>
      </c>
      <c r="F1062" s="1" t="s">
        <v>78</v>
      </c>
      <c r="G1062" s="1" t="s">
        <v>50</v>
      </c>
      <c r="H1062" s="1" t="s">
        <v>1959</v>
      </c>
    </row>
    <row r="1063" spans="1:8" x14ac:dyDescent="0.25">
      <c r="A1063" s="1" t="s">
        <v>1960</v>
      </c>
      <c r="B1063" s="1" t="s">
        <v>101</v>
      </c>
      <c r="C1063" s="34" t="s">
        <v>461</v>
      </c>
      <c r="D1063" s="1"/>
      <c r="E1063" s="1">
        <v>256</v>
      </c>
      <c r="F1063" s="1" t="s">
        <v>69</v>
      </c>
      <c r="G1063" s="1" t="s">
        <v>50</v>
      </c>
      <c r="H1063" s="1" t="s">
        <v>1961</v>
      </c>
    </row>
    <row r="1064" spans="1:8" x14ac:dyDescent="0.25">
      <c r="A1064" s="1" t="s">
        <v>1962</v>
      </c>
      <c r="B1064" s="1" t="s">
        <v>567</v>
      </c>
      <c r="C1064" s="34" t="s">
        <v>1963</v>
      </c>
      <c r="D1064" s="1">
        <v>2</v>
      </c>
      <c r="E1064" s="1">
        <v>16</v>
      </c>
      <c r="F1064" s="1" t="s">
        <v>78</v>
      </c>
      <c r="G1064" s="1" t="s">
        <v>50</v>
      </c>
      <c r="H1064" s="1" t="s">
        <v>1964</v>
      </c>
    </row>
    <row r="1065" spans="1:8" x14ac:dyDescent="0.25">
      <c r="A1065" s="1" t="s">
        <v>1965</v>
      </c>
      <c r="B1065" s="1" t="s">
        <v>58</v>
      </c>
      <c r="C1065" s="34" t="s">
        <v>1890</v>
      </c>
      <c r="D1065" s="1">
        <v>4</v>
      </c>
      <c r="E1065" s="1">
        <v>128</v>
      </c>
      <c r="F1065" s="1" t="s">
        <v>64</v>
      </c>
      <c r="G1065" s="1" t="s">
        <v>50</v>
      </c>
      <c r="H1065" s="1" t="s">
        <v>960</v>
      </c>
    </row>
    <row r="1066" spans="1:8" x14ac:dyDescent="0.25">
      <c r="A1066" s="1" t="s">
        <v>1966</v>
      </c>
      <c r="B1066" s="1" t="s">
        <v>53</v>
      </c>
      <c r="C1066" s="34" t="s">
        <v>763</v>
      </c>
      <c r="D1066" s="1">
        <v>3</v>
      </c>
      <c r="E1066" s="1">
        <v>32</v>
      </c>
      <c r="F1066" s="1" t="s">
        <v>69</v>
      </c>
      <c r="G1066" s="1" t="s">
        <v>50</v>
      </c>
      <c r="H1066" s="1" t="s">
        <v>1967</v>
      </c>
    </row>
    <row r="1067" spans="1:8" x14ac:dyDescent="0.25">
      <c r="A1067" s="1" t="s">
        <v>1968</v>
      </c>
      <c r="B1067" s="1" t="s">
        <v>53</v>
      </c>
      <c r="C1067" s="34" t="s">
        <v>1086</v>
      </c>
      <c r="D1067" s="1">
        <v>3</v>
      </c>
      <c r="E1067" s="1">
        <v>32</v>
      </c>
      <c r="F1067" s="1" t="s">
        <v>69</v>
      </c>
      <c r="G1067" s="1" t="s">
        <v>50</v>
      </c>
      <c r="H1067" s="1" t="s">
        <v>1969</v>
      </c>
    </row>
    <row r="1068" spans="1:8" x14ac:dyDescent="0.25">
      <c r="A1068" s="1" t="s">
        <v>1970</v>
      </c>
      <c r="B1068" s="1" t="s">
        <v>53</v>
      </c>
      <c r="C1068" s="34" t="s">
        <v>871</v>
      </c>
      <c r="D1068" s="1">
        <v>8</v>
      </c>
      <c r="E1068" s="1">
        <v>256</v>
      </c>
      <c r="F1068" s="1" t="s">
        <v>64</v>
      </c>
      <c r="G1068" s="1" t="s">
        <v>50</v>
      </c>
      <c r="H1068" s="1" t="s">
        <v>1971</v>
      </c>
    </row>
    <row r="1069" spans="1:8" x14ac:dyDescent="0.25">
      <c r="A1069" s="1" t="s">
        <v>1972</v>
      </c>
      <c r="B1069" s="1" t="s">
        <v>53</v>
      </c>
      <c r="C1069" s="34" t="s">
        <v>754</v>
      </c>
      <c r="D1069" s="1">
        <v>6</v>
      </c>
      <c r="E1069" s="1">
        <v>128</v>
      </c>
      <c r="F1069" s="1" t="s">
        <v>272</v>
      </c>
      <c r="G1069" s="1" t="s">
        <v>50</v>
      </c>
      <c r="H1069" s="1" t="s">
        <v>390</v>
      </c>
    </row>
    <row r="1070" spans="1:8" x14ac:dyDescent="0.25">
      <c r="A1070" s="1" t="s">
        <v>1973</v>
      </c>
      <c r="B1070" s="1" t="s">
        <v>101</v>
      </c>
      <c r="C1070" s="34" t="s">
        <v>115</v>
      </c>
      <c r="D1070" s="1"/>
      <c r="E1070" s="1">
        <v>512</v>
      </c>
      <c r="F1070" s="1" t="s">
        <v>64</v>
      </c>
      <c r="G1070" s="1" t="s">
        <v>50</v>
      </c>
      <c r="H1070" s="1" t="s">
        <v>1974</v>
      </c>
    </row>
    <row r="1071" spans="1:8" x14ac:dyDescent="0.25">
      <c r="A1071" s="1" t="s">
        <v>1975</v>
      </c>
      <c r="B1071" s="1" t="s">
        <v>101</v>
      </c>
      <c r="C1071" s="34" t="s">
        <v>579</v>
      </c>
      <c r="D1071" s="1"/>
      <c r="E1071" s="1">
        <v>256</v>
      </c>
      <c r="F1071" s="1" t="s">
        <v>91</v>
      </c>
      <c r="G1071" s="1" t="s">
        <v>50</v>
      </c>
      <c r="H1071" s="1" t="s">
        <v>773</v>
      </c>
    </row>
    <row r="1072" spans="1:8" x14ac:dyDescent="0.25">
      <c r="A1072" s="1" t="s">
        <v>1976</v>
      </c>
      <c r="B1072" s="1" t="s">
        <v>285</v>
      </c>
      <c r="C1072" s="34" t="s">
        <v>1977</v>
      </c>
      <c r="D1072" s="1">
        <v>6</v>
      </c>
      <c r="E1072" s="1">
        <v>64</v>
      </c>
      <c r="F1072" s="1" t="s">
        <v>81</v>
      </c>
      <c r="G1072" s="1" t="s">
        <v>50</v>
      </c>
      <c r="H1072" s="1" t="s">
        <v>1978</v>
      </c>
    </row>
    <row r="1073" spans="1:8" x14ac:dyDescent="0.25">
      <c r="A1073" s="1" t="s">
        <v>1979</v>
      </c>
      <c r="B1073" s="1" t="s">
        <v>53</v>
      </c>
      <c r="C1073" s="34" t="s">
        <v>527</v>
      </c>
      <c r="D1073" s="1">
        <v>8</v>
      </c>
      <c r="E1073" s="1">
        <v>256</v>
      </c>
      <c r="F1073" s="1" t="s">
        <v>69</v>
      </c>
      <c r="G1073" s="1" t="s">
        <v>50</v>
      </c>
      <c r="H1073" s="1" t="s">
        <v>1505</v>
      </c>
    </row>
    <row r="1074" spans="1:8" x14ac:dyDescent="0.25">
      <c r="A1074" s="1" t="s">
        <v>1980</v>
      </c>
      <c r="B1074" s="1" t="s">
        <v>62</v>
      </c>
      <c r="C1074" s="34" t="s">
        <v>1577</v>
      </c>
      <c r="D1074" s="1">
        <v>6</v>
      </c>
      <c r="E1074" s="1">
        <v>128</v>
      </c>
      <c r="F1074" s="1" t="s">
        <v>91</v>
      </c>
      <c r="G1074" s="1" t="s">
        <v>50</v>
      </c>
      <c r="H1074" s="1" t="s">
        <v>1023</v>
      </c>
    </row>
    <row r="1075" spans="1:8" x14ac:dyDescent="0.25">
      <c r="A1075" s="1" t="s">
        <v>1981</v>
      </c>
      <c r="B1075" s="1" t="s">
        <v>1145</v>
      </c>
      <c r="C1075" s="34" t="s">
        <v>1982</v>
      </c>
      <c r="D1075" s="1">
        <v>4</v>
      </c>
      <c r="E1075" s="1">
        <v>64</v>
      </c>
      <c r="F1075" s="1" t="s">
        <v>78</v>
      </c>
      <c r="G1075" s="1" t="s">
        <v>50</v>
      </c>
      <c r="H1075" s="1" t="s">
        <v>1983</v>
      </c>
    </row>
    <row r="1076" spans="1:8" x14ac:dyDescent="0.25">
      <c r="A1076" s="1" t="s">
        <v>1984</v>
      </c>
      <c r="B1076" s="1" t="s">
        <v>53</v>
      </c>
      <c r="C1076" s="34" t="s">
        <v>1086</v>
      </c>
      <c r="D1076" s="1">
        <v>3</v>
      </c>
      <c r="E1076" s="1">
        <v>32</v>
      </c>
      <c r="F1076" s="1" t="s">
        <v>55</v>
      </c>
      <c r="G1076" s="1" t="s">
        <v>50</v>
      </c>
      <c r="H1076" s="1" t="s">
        <v>1985</v>
      </c>
    </row>
    <row r="1077" spans="1:8" x14ac:dyDescent="0.25">
      <c r="A1077" s="1" t="s">
        <v>1986</v>
      </c>
      <c r="B1077" s="1" t="s">
        <v>62</v>
      </c>
      <c r="C1077" s="34">
        <v>12</v>
      </c>
      <c r="D1077" s="1">
        <v>8</v>
      </c>
      <c r="E1077" s="1">
        <v>128</v>
      </c>
      <c r="F1077" s="1" t="s">
        <v>301</v>
      </c>
      <c r="G1077" s="1" t="s">
        <v>50</v>
      </c>
      <c r="H1077" s="1" t="s">
        <v>1987</v>
      </c>
    </row>
    <row r="1078" spans="1:8" x14ac:dyDescent="0.25">
      <c r="A1078" s="1" t="s">
        <v>1988</v>
      </c>
      <c r="B1078" s="1" t="s">
        <v>62</v>
      </c>
      <c r="C1078" s="34" t="s">
        <v>199</v>
      </c>
      <c r="D1078" s="1">
        <v>4</v>
      </c>
      <c r="E1078" s="1">
        <v>128</v>
      </c>
      <c r="F1078" s="1" t="s">
        <v>55</v>
      </c>
      <c r="G1078" s="1" t="s">
        <v>50</v>
      </c>
      <c r="H1078" s="1" t="s">
        <v>1989</v>
      </c>
    </row>
    <row r="1079" spans="1:8" x14ac:dyDescent="0.25">
      <c r="A1079" s="1" t="s">
        <v>1990</v>
      </c>
      <c r="B1079" s="1" t="s">
        <v>101</v>
      </c>
      <c r="C1079" s="34" t="s">
        <v>115</v>
      </c>
      <c r="D1079" s="1"/>
      <c r="E1079" s="1">
        <v>256</v>
      </c>
      <c r="F1079" s="1" t="s">
        <v>124</v>
      </c>
      <c r="G1079" s="1" t="s">
        <v>50</v>
      </c>
      <c r="H1079" s="1" t="s">
        <v>1991</v>
      </c>
    </row>
    <row r="1080" spans="1:8" x14ac:dyDescent="0.25">
      <c r="A1080" s="1" t="s">
        <v>1992</v>
      </c>
      <c r="B1080" s="1" t="s">
        <v>101</v>
      </c>
      <c r="C1080" s="34" t="s">
        <v>689</v>
      </c>
      <c r="D1080" s="1"/>
      <c r="E1080" s="1">
        <v>256</v>
      </c>
      <c r="F1080" s="1" t="s">
        <v>78</v>
      </c>
      <c r="G1080" s="1" t="s">
        <v>50</v>
      </c>
      <c r="H1080" s="1" t="s">
        <v>1097</v>
      </c>
    </row>
    <row r="1081" spans="1:8" x14ac:dyDescent="0.25">
      <c r="A1081" s="1" t="s">
        <v>1993</v>
      </c>
      <c r="B1081" s="1" t="s">
        <v>101</v>
      </c>
      <c r="C1081" s="34" t="s">
        <v>461</v>
      </c>
      <c r="D1081" s="1"/>
      <c r="E1081" s="1">
        <v>128</v>
      </c>
      <c r="F1081" s="1" t="s">
        <v>305</v>
      </c>
      <c r="G1081" s="1" t="s">
        <v>50</v>
      </c>
      <c r="H1081" s="1" t="s">
        <v>1994</v>
      </c>
    </row>
    <row r="1082" spans="1:8" x14ac:dyDescent="0.25">
      <c r="A1082" s="1" t="s">
        <v>1995</v>
      </c>
      <c r="B1082" s="1" t="s">
        <v>270</v>
      </c>
      <c r="C1082" s="34" t="s">
        <v>310</v>
      </c>
      <c r="D1082" s="1">
        <v>4</v>
      </c>
      <c r="E1082" s="1">
        <v>64</v>
      </c>
      <c r="F1082" s="1" t="s">
        <v>55</v>
      </c>
      <c r="G1082" s="1" t="s">
        <v>50</v>
      </c>
      <c r="H1082" s="1" t="s">
        <v>1418</v>
      </c>
    </row>
    <row r="1083" spans="1:8" x14ac:dyDescent="0.25">
      <c r="A1083" s="1" t="s">
        <v>1996</v>
      </c>
      <c r="B1083" s="1" t="s">
        <v>496</v>
      </c>
      <c r="C1083" s="34" t="s">
        <v>1997</v>
      </c>
      <c r="D1083" s="1">
        <v>8</v>
      </c>
      <c r="E1083" s="1">
        <v>128</v>
      </c>
      <c r="F1083" s="1" t="s">
        <v>81</v>
      </c>
      <c r="G1083" s="1" t="s">
        <v>50</v>
      </c>
      <c r="H1083" s="1" t="s">
        <v>1998</v>
      </c>
    </row>
    <row r="1084" spans="1:8" x14ac:dyDescent="0.25">
      <c r="A1084" s="1" t="s">
        <v>1999</v>
      </c>
      <c r="B1084" s="1" t="s">
        <v>53</v>
      </c>
      <c r="C1084" s="34" t="s">
        <v>1439</v>
      </c>
      <c r="D1084" s="1">
        <v>4</v>
      </c>
      <c r="E1084" s="1">
        <v>64</v>
      </c>
      <c r="F1084" s="1" t="s">
        <v>78</v>
      </c>
      <c r="G1084" s="1" t="s">
        <v>50</v>
      </c>
      <c r="H1084" s="1" t="s">
        <v>1153</v>
      </c>
    </row>
    <row r="1085" spans="1:8" x14ac:dyDescent="0.25">
      <c r="A1085" s="1" t="s">
        <v>2000</v>
      </c>
      <c r="B1085" s="1" t="s">
        <v>53</v>
      </c>
      <c r="C1085" s="34" t="s">
        <v>1316</v>
      </c>
      <c r="D1085" s="1"/>
      <c r="E1085" s="1">
        <v>128</v>
      </c>
      <c r="F1085" s="1" t="s">
        <v>69</v>
      </c>
      <c r="G1085" s="1" t="s">
        <v>50</v>
      </c>
      <c r="H1085" s="1" t="s">
        <v>1848</v>
      </c>
    </row>
    <row r="1086" spans="1:8" x14ac:dyDescent="0.25">
      <c r="A1086" s="1" t="s">
        <v>2001</v>
      </c>
      <c r="B1086" s="1" t="s">
        <v>350</v>
      </c>
      <c r="C1086" s="34" t="s">
        <v>2002</v>
      </c>
      <c r="D1086" s="1">
        <v>8</v>
      </c>
      <c r="E1086" s="1">
        <v>128</v>
      </c>
      <c r="F1086" s="1" t="s">
        <v>55</v>
      </c>
      <c r="G1086" s="1" t="s">
        <v>50</v>
      </c>
      <c r="H1086" s="1" t="s">
        <v>2003</v>
      </c>
    </row>
    <row r="1087" spans="1:8" x14ac:dyDescent="0.25">
      <c r="A1087" s="1" t="s">
        <v>2004</v>
      </c>
      <c r="B1087" s="1" t="s">
        <v>101</v>
      </c>
      <c r="C1087" s="34" t="s">
        <v>281</v>
      </c>
      <c r="D1087" s="1"/>
      <c r="E1087" s="1">
        <v>256</v>
      </c>
      <c r="F1087" s="1" t="s">
        <v>69</v>
      </c>
      <c r="G1087" s="1" t="s">
        <v>50</v>
      </c>
      <c r="H1087" s="1" t="s">
        <v>282</v>
      </c>
    </row>
    <row r="1088" spans="1:8" x14ac:dyDescent="0.25">
      <c r="A1088" s="1" t="s">
        <v>2005</v>
      </c>
      <c r="B1088" s="1" t="s">
        <v>1145</v>
      </c>
      <c r="C1088" s="34" t="s">
        <v>2006</v>
      </c>
      <c r="D1088" s="1">
        <v>4</v>
      </c>
      <c r="E1088" s="1">
        <v>128</v>
      </c>
      <c r="F1088" s="1" t="s">
        <v>78</v>
      </c>
      <c r="G1088" s="1" t="s">
        <v>50</v>
      </c>
      <c r="H1088" s="1" t="s">
        <v>2007</v>
      </c>
    </row>
    <row r="1089" spans="1:8" x14ac:dyDescent="0.25">
      <c r="A1089" s="1" t="s">
        <v>2008</v>
      </c>
      <c r="B1089" s="1" t="s">
        <v>47</v>
      </c>
      <c r="C1089" s="34" t="s">
        <v>2009</v>
      </c>
      <c r="D1089" s="1">
        <v>6</v>
      </c>
      <c r="E1089" s="1">
        <v>128</v>
      </c>
      <c r="F1089" s="1" t="s">
        <v>81</v>
      </c>
      <c r="G1089" s="1" t="s">
        <v>50</v>
      </c>
      <c r="H1089" s="1" t="s">
        <v>1277</v>
      </c>
    </row>
    <row r="1090" spans="1:8" x14ac:dyDescent="0.25">
      <c r="A1090" s="1" t="s">
        <v>2010</v>
      </c>
      <c r="B1090" s="1" t="s">
        <v>53</v>
      </c>
      <c r="C1090" s="34" t="s">
        <v>1086</v>
      </c>
      <c r="D1090" s="1">
        <v>3</v>
      </c>
      <c r="E1090" s="1">
        <v>32</v>
      </c>
      <c r="F1090" s="1" t="s">
        <v>69</v>
      </c>
      <c r="G1090" s="1" t="s">
        <v>50</v>
      </c>
      <c r="H1090" s="1" t="s">
        <v>2011</v>
      </c>
    </row>
    <row r="1091" spans="1:8" x14ac:dyDescent="0.25">
      <c r="A1091" s="1" t="s">
        <v>2012</v>
      </c>
      <c r="B1091" s="1" t="s">
        <v>53</v>
      </c>
      <c r="C1091" s="34" t="s">
        <v>408</v>
      </c>
      <c r="D1091" s="1">
        <v>4</v>
      </c>
      <c r="E1091" s="1">
        <v>64</v>
      </c>
      <c r="F1091" s="1" t="s">
        <v>55</v>
      </c>
      <c r="G1091" s="1" t="s">
        <v>50</v>
      </c>
      <c r="H1091" s="1" t="s">
        <v>2013</v>
      </c>
    </row>
    <row r="1092" spans="1:8" x14ac:dyDescent="0.25">
      <c r="A1092" s="1" t="s">
        <v>2014</v>
      </c>
      <c r="B1092" s="1" t="s">
        <v>62</v>
      </c>
      <c r="C1092" s="34" t="s">
        <v>196</v>
      </c>
      <c r="D1092" s="1">
        <v>3</v>
      </c>
      <c r="E1092" s="1">
        <v>32</v>
      </c>
      <c r="F1092" s="1" t="s">
        <v>64</v>
      </c>
      <c r="G1092" s="1" t="s">
        <v>50</v>
      </c>
      <c r="H1092" s="1" t="s">
        <v>434</v>
      </c>
    </row>
    <row r="1093" spans="1:8" x14ac:dyDescent="0.25">
      <c r="A1093" s="1" t="s">
        <v>2015</v>
      </c>
      <c r="B1093" s="1" t="s">
        <v>101</v>
      </c>
      <c r="C1093" s="34" t="s">
        <v>297</v>
      </c>
      <c r="D1093" s="1"/>
      <c r="E1093" s="1">
        <v>128</v>
      </c>
      <c r="F1093" s="1" t="s">
        <v>49</v>
      </c>
      <c r="G1093" s="1" t="s">
        <v>50</v>
      </c>
      <c r="H1093" s="1" t="s">
        <v>2016</v>
      </c>
    </row>
    <row r="1094" spans="1:8" x14ac:dyDescent="0.25">
      <c r="A1094" s="1" t="s">
        <v>2017</v>
      </c>
      <c r="B1094" s="1" t="s">
        <v>2018</v>
      </c>
      <c r="C1094" s="34" t="s">
        <v>2019</v>
      </c>
      <c r="D1094" s="1">
        <v>12</v>
      </c>
      <c r="E1094" s="1">
        <v>256</v>
      </c>
      <c r="F1094" s="1" t="s">
        <v>78</v>
      </c>
      <c r="G1094" s="1" t="s">
        <v>50</v>
      </c>
      <c r="H1094" s="1" t="s">
        <v>2020</v>
      </c>
    </row>
    <row r="1095" spans="1:8" x14ac:dyDescent="0.25">
      <c r="A1095" s="1" t="s">
        <v>2021</v>
      </c>
      <c r="B1095" s="1" t="s">
        <v>1145</v>
      </c>
      <c r="C1095" s="34" t="s">
        <v>1146</v>
      </c>
      <c r="D1095" s="1">
        <v>6</v>
      </c>
      <c r="E1095" s="1">
        <v>128</v>
      </c>
      <c r="F1095" s="1" t="s">
        <v>78</v>
      </c>
      <c r="G1095" s="1" t="s">
        <v>50</v>
      </c>
      <c r="H1095" s="1" t="s">
        <v>180</v>
      </c>
    </row>
    <row r="1096" spans="1:8" x14ac:dyDescent="0.25">
      <c r="A1096" s="1" t="s">
        <v>2022</v>
      </c>
      <c r="B1096" s="1" t="s">
        <v>1145</v>
      </c>
      <c r="C1096" s="34" t="s">
        <v>1146</v>
      </c>
      <c r="D1096" s="1">
        <v>4</v>
      </c>
      <c r="E1096" s="1">
        <v>128</v>
      </c>
      <c r="F1096" s="1" t="s">
        <v>78</v>
      </c>
      <c r="G1096" s="1" t="s">
        <v>50</v>
      </c>
      <c r="H1096" s="1" t="s">
        <v>2023</v>
      </c>
    </row>
    <row r="1097" spans="1:8" x14ac:dyDescent="0.25">
      <c r="A1097" s="1" t="s">
        <v>2024</v>
      </c>
      <c r="B1097" s="1" t="s">
        <v>496</v>
      </c>
      <c r="C1097" s="34" t="s">
        <v>77</v>
      </c>
      <c r="D1097" s="1">
        <v>8</v>
      </c>
      <c r="E1097" s="1">
        <v>128</v>
      </c>
      <c r="F1097" s="1" t="s">
        <v>78</v>
      </c>
      <c r="G1097" s="1" t="s">
        <v>50</v>
      </c>
      <c r="H1097" s="1" t="s">
        <v>2025</v>
      </c>
    </row>
    <row r="1098" spans="1:8" x14ac:dyDescent="0.25">
      <c r="A1098" s="1" t="s">
        <v>2026</v>
      </c>
      <c r="B1098" s="1" t="s">
        <v>53</v>
      </c>
      <c r="C1098" s="34" t="s">
        <v>645</v>
      </c>
      <c r="D1098" s="1">
        <v>4</v>
      </c>
      <c r="E1098" s="1">
        <v>128</v>
      </c>
      <c r="F1098" s="1" t="s">
        <v>78</v>
      </c>
      <c r="G1098" s="1" t="s">
        <v>50</v>
      </c>
      <c r="H1098" s="1" t="s">
        <v>2027</v>
      </c>
    </row>
    <row r="1099" spans="1:8" x14ac:dyDescent="0.25">
      <c r="A1099" s="1" t="s">
        <v>2028</v>
      </c>
      <c r="B1099" s="1" t="s">
        <v>101</v>
      </c>
      <c r="C1099" s="34" t="s">
        <v>297</v>
      </c>
      <c r="D1099" s="1"/>
      <c r="E1099" s="1">
        <v>64</v>
      </c>
      <c r="F1099" s="1" t="s">
        <v>49</v>
      </c>
      <c r="G1099" s="1" t="s">
        <v>50</v>
      </c>
      <c r="H1099" s="1" t="s">
        <v>807</v>
      </c>
    </row>
    <row r="1100" spans="1:8" x14ac:dyDescent="0.25">
      <c r="A1100" s="1" t="s">
        <v>2029</v>
      </c>
      <c r="B1100" s="1" t="s">
        <v>101</v>
      </c>
      <c r="C1100" s="34" t="s">
        <v>461</v>
      </c>
      <c r="D1100" s="1"/>
      <c r="E1100" s="1">
        <v>64</v>
      </c>
      <c r="F1100" s="1" t="s">
        <v>78</v>
      </c>
      <c r="G1100" s="1" t="s">
        <v>50</v>
      </c>
      <c r="H1100" s="1" t="s">
        <v>2030</v>
      </c>
    </row>
    <row r="1101" spans="1:8" x14ac:dyDescent="0.25">
      <c r="A1101" s="1" t="s">
        <v>980</v>
      </c>
      <c r="B1101" s="1" t="s">
        <v>522</v>
      </c>
      <c r="C1101" s="34" t="s">
        <v>981</v>
      </c>
      <c r="D1101" s="1">
        <v>6</v>
      </c>
      <c r="E1101" s="1">
        <v>128</v>
      </c>
      <c r="F1101" s="1" t="s">
        <v>78</v>
      </c>
      <c r="G1101" s="1" t="s">
        <v>50</v>
      </c>
      <c r="H1101" s="1" t="s">
        <v>982</v>
      </c>
    </row>
    <row r="1102" spans="1:8" x14ac:dyDescent="0.25">
      <c r="A1102" s="1" t="s">
        <v>2034</v>
      </c>
      <c r="B1102" s="1" t="s">
        <v>1145</v>
      </c>
      <c r="C1102" s="34" t="s">
        <v>1982</v>
      </c>
      <c r="D1102" s="1"/>
      <c r="E1102" s="1">
        <v>4</v>
      </c>
      <c r="F1102" s="1" t="s">
        <v>78</v>
      </c>
      <c r="G1102" s="1" t="s">
        <v>50</v>
      </c>
      <c r="H1102" s="1" t="s">
        <v>1165</v>
      </c>
    </row>
    <row r="1103" spans="1:8" x14ac:dyDescent="0.25">
      <c r="A1103" s="1" t="s">
        <v>2035</v>
      </c>
      <c r="B1103" s="1" t="s">
        <v>53</v>
      </c>
      <c r="C1103" s="34" t="s">
        <v>322</v>
      </c>
      <c r="D1103" s="1"/>
      <c r="E1103" s="1">
        <v>256</v>
      </c>
      <c r="F1103" s="1" t="s">
        <v>78</v>
      </c>
      <c r="G1103" s="1" t="s">
        <v>50</v>
      </c>
      <c r="H1103" s="1" t="s">
        <v>816</v>
      </c>
    </row>
    <row r="1104" spans="1:8" x14ac:dyDescent="0.25">
      <c r="A1104" s="1" t="s">
        <v>2036</v>
      </c>
      <c r="B1104" s="1" t="s">
        <v>101</v>
      </c>
      <c r="C1104" s="34" t="s">
        <v>281</v>
      </c>
      <c r="D1104" s="1"/>
      <c r="E1104" s="1">
        <v>64</v>
      </c>
      <c r="F1104" s="1" t="s">
        <v>69</v>
      </c>
      <c r="G1104" s="1" t="s">
        <v>50</v>
      </c>
      <c r="H1104" s="1" t="s">
        <v>962</v>
      </c>
    </row>
    <row r="1105" spans="1:8" x14ac:dyDescent="0.25">
      <c r="A1105" s="1" t="s">
        <v>2037</v>
      </c>
      <c r="B1105" s="1" t="s">
        <v>1145</v>
      </c>
      <c r="C1105" s="34" t="s">
        <v>333</v>
      </c>
      <c r="D1105" s="1">
        <v>6</v>
      </c>
      <c r="E1105" s="1">
        <v>128</v>
      </c>
      <c r="F1105" s="1" t="s">
        <v>78</v>
      </c>
      <c r="G1105" s="1" t="s">
        <v>50</v>
      </c>
      <c r="H1105" s="1" t="s">
        <v>960</v>
      </c>
    </row>
    <row r="1106" spans="1:8" x14ac:dyDescent="0.25">
      <c r="A1106" s="1" t="s">
        <v>2038</v>
      </c>
      <c r="B1106" s="1" t="s">
        <v>86</v>
      </c>
      <c r="C1106" s="34" t="s">
        <v>721</v>
      </c>
      <c r="D1106" s="1">
        <v>8</v>
      </c>
      <c r="E1106" s="1">
        <v>128</v>
      </c>
      <c r="F1106" s="1" t="s">
        <v>78</v>
      </c>
      <c r="G1106" s="1" t="s">
        <v>50</v>
      </c>
      <c r="H1106" s="1" t="s">
        <v>2039</v>
      </c>
    </row>
    <row r="1107" spans="1:8" x14ac:dyDescent="0.25">
      <c r="A1107" s="1" t="s">
        <v>2040</v>
      </c>
      <c r="B1107" s="1" t="s">
        <v>47</v>
      </c>
      <c r="C1107" s="34" t="s">
        <v>1690</v>
      </c>
      <c r="D1107" s="1">
        <v>8</v>
      </c>
      <c r="E1107" s="1">
        <v>128</v>
      </c>
      <c r="F1107" s="1" t="s">
        <v>55</v>
      </c>
      <c r="G1107" s="1" t="s">
        <v>50</v>
      </c>
      <c r="H1107" s="1" t="s">
        <v>462</v>
      </c>
    </row>
    <row r="1108" spans="1:8" x14ac:dyDescent="0.25">
      <c r="A1108" s="1" t="s">
        <v>2041</v>
      </c>
      <c r="B1108" s="1" t="s">
        <v>53</v>
      </c>
      <c r="C1108" s="34" t="s">
        <v>304</v>
      </c>
      <c r="D1108" s="1">
        <v>8</v>
      </c>
      <c r="E1108" s="1">
        <v>512</v>
      </c>
      <c r="F1108" s="1" t="s">
        <v>64</v>
      </c>
      <c r="G1108" s="1" t="s">
        <v>50</v>
      </c>
      <c r="H1108" s="1" t="s">
        <v>2042</v>
      </c>
    </row>
    <row r="1109" spans="1:8" x14ac:dyDescent="0.25">
      <c r="A1109" s="1" t="s">
        <v>2043</v>
      </c>
      <c r="B1109" s="1" t="s">
        <v>878</v>
      </c>
      <c r="C1109" s="34" t="s">
        <v>2044</v>
      </c>
      <c r="D1109" s="1">
        <v>4</v>
      </c>
      <c r="E1109" s="1">
        <v>64</v>
      </c>
      <c r="F1109" s="1" t="s">
        <v>78</v>
      </c>
      <c r="G1109" s="1" t="s">
        <v>50</v>
      </c>
      <c r="H1109" s="1" t="s">
        <v>2045</v>
      </c>
    </row>
    <row r="1110" spans="1:8" x14ac:dyDescent="0.25">
      <c r="A1110" s="1" t="s">
        <v>2046</v>
      </c>
      <c r="B1110" s="1" t="s">
        <v>878</v>
      </c>
      <c r="C1110" s="34" t="s">
        <v>2047</v>
      </c>
      <c r="D1110" s="1">
        <v>12</v>
      </c>
      <c r="E1110" s="1">
        <v>256</v>
      </c>
      <c r="F1110" s="1" t="s">
        <v>78</v>
      </c>
      <c r="G1110" s="1" t="s">
        <v>50</v>
      </c>
      <c r="H1110" s="1" t="s">
        <v>2048</v>
      </c>
    </row>
    <row r="1111" spans="1:8" x14ac:dyDescent="0.25">
      <c r="A1111" s="1" t="s">
        <v>2049</v>
      </c>
      <c r="B1111" s="1" t="s">
        <v>58</v>
      </c>
      <c r="C1111" s="34" t="s">
        <v>1544</v>
      </c>
      <c r="D1111" s="1">
        <v>12</v>
      </c>
      <c r="E1111" s="1">
        <v>256</v>
      </c>
      <c r="F1111" s="1" t="s">
        <v>55</v>
      </c>
      <c r="G1111" s="1" t="s">
        <v>50</v>
      </c>
      <c r="H1111" s="1" t="s">
        <v>2050</v>
      </c>
    </row>
    <row r="1112" spans="1:8" x14ac:dyDescent="0.25">
      <c r="A1112" s="1" t="s">
        <v>2051</v>
      </c>
      <c r="B1112" s="1" t="s">
        <v>47</v>
      </c>
      <c r="C1112" s="34" t="s">
        <v>77</v>
      </c>
      <c r="D1112" s="1">
        <v>6</v>
      </c>
      <c r="E1112" s="1">
        <v>128</v>
      </c>
      <c r="F1112" s="1" t="s">
        <v>78</v>
      </c>
      <c r="G1112" s="1" t="s">
        <v>50</v>
      </c>
      <c r="H1112" s="1" t="s">
        <v>2052</v>
      </c>
    </row>
    <row r="1113" spans="1:8" x14ac:dyDescent="0.25">
      <c r="A1113" s="1" t="s">
        <v>2053</v>
      </c>
      <c r="B1113" s="1" t="s">
        <v>567</v>
      </c>
      <c r="C1113" s="34" t="s">
        <v>2054</v>
      </c>
      <c r="D1113" s="1">
        <v>4</v>
      </c>
      <c r="E1113" s="1">
        <v>64</v>
      </c>
      <c r="F1113" s="1" t="s">
        <v>78</v>
      </c>
      <c r="G1113" s="1" t="s">
        <v>50</v>
      </c>
      <c r="H1113" s="1" t="s">
        <v>1969</v>
      </c>
    </row>
    <row r="1114" spans="1:8" x14ac:dyDescent="0.25">
      <c r="A1114" s="1" t="s">
        <v>2055</v>
      </c>
      <c r="B1114" s="1" t="s">
        <v>62</v>
      </c>
      <c r="C1114" s="34" t="s">
        <v>1003</v>
      </c>
      <c r="D1114" s="1">
        <v>8</v>
      </c>
      <c r="E1114" s="1">
        <v>128</v>
      </c>
      <c r="F1114" s="1" t="s">
        <v>64</v>
      </c>
      <c r="G1114" s="1" t="s">
        <v>50</v>
      </c>
      <c r="H1114" s="1" t="s">
        <v>2056</v>
      </c>
    </row>
    <row r="1115" spans="1:8" x14ac:dyDescent="0.25">
      <c r="A1115" s="1" t="s">
        <v>2057</v>
      </c>
      <c r="B1115" s="1" t="s">
        <v>1067</v>
      </c>
      <c r="C1115" s="34">
        <v>70</v>
      </c>
      <c r="D1115" s="1">
        <v>4</v>
      </c>
      <c r="E1115" s="1">
        <v>128</v>
      </c>
      <c r="F1115" s="1" t="s">
        <v>78</v>
      </c>
      <c r="G1115" s="1" t="s">
        <v>50</v>
      </c>
      <c r="H1115" s="1" t="s">
        <v>2058</v>
      </c>
    </row>
    <row r="1116" spans="1:8" x14ac:dyDescent="0.25">
      <c r="A1116" s="1" t="s">
        <v>2059</v>
      </c>
      <c r="B1116" s="1" t="s">
        <v>53</v>
      </c>
      <c r="C1116" s="34" t="s">
        <v>754</v>
      </c>
      <c r="D1116" s="1">
        <v>8</v>
      </c>
      <c r="E1116" s="1">
        <v>128</v>
      </c>
      <c r="F1116" s="1" t="s">
        <v>55</v>
      </c>
      <c r="G1116" s="1" t="s">
        <v>50</v>
      </c>
      <c r="H1116" s="1" t="s">
        <v>2060</v>
      </c>
    </row>
    <row r="1117" spans="1:8" x14ac:dyDescent="0.25">
      <c r="A1117" s="1" t="s">
        <v>2061</v>
      </c>
      <c r="B1117" s="1" t="s">
        <v>53</v>
      </c>
      <c r="C1117" s="34" t="s">
        <v>389</v>
      </c>
      <c r="D1117" s="1"/>
      <c r="E1117" s="1">
        <v>128</v>
      </c>
      <c r="F1117" s="1" t="s">
        <v>69</v>
      </c>
      <c r="G1117" s="1" t="s">
        <v>50</v>
      </c>
      <c r="H1117" s="1" t="s">
        <v>1739</v>
      </c>
    </row>
    <row r="1118" spans="1:8" x14ac:dyDescent="0.25">
      <c r="A1118" s="1" t="s">
        <v>2062</v>
      </c>
      <c r="B1118" s="1" t="s">
        <v>62</v>
      </c>
      <c r="C1118" s="34" t="s">
        <v>1799</v>
      </c>
      <c r="D1118" s="1">
        <v>3</v>
      </c>
      <c r="E1118" s="1">
        <v>32</v>
      </c>
      <c r="F1118" s="1" t="s">
        <v>55</v>
      </c>
      <c r="G1118" s="1" t="s">
        <v>50</v>
      </c>
      <c r="H1118" s="1" t="s">
        <v>1710</v>
      </c>
    </row>
    <row r="1119" spans="1:8" x14ac:dyDescent="0.25">
      <c r="A1119" s="1" t="s">
        <v>2063</v>
      </c>
      <c r="B1119" s="1" t="s">
        <v>62</v>
      </c>
      <c r="C1119" s="34" t="s">
        <v>850</v>
      </c>
      <c r="D1119" s="1">
        <v>8</v>
      </c>
      <c r="E1119" s="1">
        <v>256</v>
      </c>
      <c r="F1119" s="1" t="s">
        <v>55</v>
      </c>
      <c r="G1119" s="1" t="s">
        <v>50</v>
      </c>
      <c r="H1119" s="1" t="s">
        <v>1143</v>
      </c>
    </row>
    <row r="1120" spans="1:8" x14ac:dyDescent="0.25">
      <c r="A1120" s="1" t="s">
        <v>2064</v>
      </c>
      <c r="B1120" s="1" t="s">
        <v>270</v>
      </c>
      <c r="C1120" s="34" t="s">
        <v>972</v>
      </c>
      <c r="D1120" s="1">
        <v>12</v>
      </c>
      <c r="E1120" s="1">
        <v>256</v>
      </c>
      <c r="F1120" s="1" t="s">
        <v>78</v>
      </c>
      <c r="G1120" s="1" t="s">
        <v>50</v>
      </c>
      <c r="H1120" s="1" t="s">
        <v>2065</v>
      </c>
    </row>
    <row r="1121" spans="1:8" x14ac:dyDescent="0.25">
      <c r="A1121" s="1" t="s">
        <v>2066</v>
      </c>
      <c r="B1121" s="1" t="s">
        <v>47</v>
      </c>
      <c r="C1121" s="34" t="s">
        <v>992</v>
      </c>
      <c r="D1121" s="1">
        <v>4</v>
      </c>
      <c r="E1121" s="1">
        <v>64</v>
      </c>
      <c r="F1121" s="1" t="s">
        <v>78</v>
      </c>
      <c r="G1121" s="1" t="s">
        <v>50</v>
      </c>
      <c r="H1121" s="1" t="s">
        <v>1547</v>
      </c>
    </row>
    <row r="1122" spans="1:8" x14ac:dyDescent="0.25">
      <c r="A1122" s="1" t="s">
        <v>2067</v>
      </c>
      <c r="B1122" s="1" t="s">
        <v>53</v>
      </c>
      <c r="C1122" s="34" t="s">
        <v>1086</v>
      </c>
      <c r="D1122" s="1">
        <v>4</v>
      </c>
      <c r="E1122" s="1">
        <v>64</v>
      </c>
      <c r="F1122" s="1" t="s">
        <v>55</v>
      </c>
      <c r="G1122" s="1" t="s">
        <v>50</v>
      </c>
      <c r="H1122" s="1" t="s">
        <v>159</v>
      </c>
    </row>
    <row r="1123" spans="1:8" x14ac:dyDescent="0.25">
      <c r="A1123" s="1" t="s">
        <v>2068</v>
      </c>
      <c r="B1123" s="1" t="s">
        <v>62</v>
      </c>
      <c r="C1123" s="34" t="s">
        <v>336</v>
      </c>
      <c r="D1123" s="1">
        <v>8</v>
      </c>
      <c r="E1123" s="1">
        <v>128</v>
      </c>
      <c r="F1123" s="1" t="s">
        <v>78</v>
      </c>
      <c r="G1123" s="1" t="s">
        <v>50</v>
      </c>
      <c r="H1123" s="1" t="s">
        <v>614</v>
      </c>
    </row>
    <row r="1124" spans="1:8" x14ac:dyDescent="0.25">
      <c r="A1124" s="1" t="s">
        <v>2069</v>
      </c>
      <c r="B1124" s="1" t="s">
        <v>101</v>
      </c>
      <c r="C1124" s="34" t="s">
        <v>115</v>
      </c>
      <c r="D1124" s="1"/>
      <c r="E1124" s="1">
        <v>512</v>
      </c>
      <c r="F1124" s="1" t="s">
        <v>64</v>
      </c>
      <c r="G1124" s="1" t="s">
        <v>50</v>
      </c>
      <c r="H1124" s="1" t="s">
        <v>794</v>
      </c>
    </row>
    <row r="1125" spans="1:8" x14ac:dyDescent="0.25">
      <c r="A1125" s="1" t="s">
        <v>2070</v>
      </c>
      <c r="B1125" s="1" t="s">
        <v>270</v>
      </c>
      <c r="C1125" s="34" t="s">
        <v>2071</v>
      </c>
      <c r="D1125" s="1">
        <v>8</v>
      </c>
      <c r="E1125" s="1">
        <v>128</v>
      </c>
      <c r="F1125" s="1" t="s">
        <v>78</v>
      </c>
      <c r="G1125" s="1" t="s">
        <v>50</v>
      </c>
      <c r="H1125" s="1" t="s">
        <v>1129</v>
      </c>
    </row>
    <row r="1126" spans="1:8" x14ac:dyDescent="0.25">
      <c r="A1126" s="1" t="s">
        <v>2072</v>
      </c>
      <c r="B1126" s="1" t="s">
        <v>62</v>
      </c>
      <c r="C1126" s="34" t="s">
        <v>850</v>
      </c>
      <c r="D1126" s="1">
        <v>4</v>
      </c>
      <c r="E1126" s="1">
        <v>64</v>
      </c>
      <c r="F1126" s="1" t="s">
        <v>64</v>
      </c>
      <c r="G1126" s="1" t="s">
        <v>50</v>
      </c>
      <c r="H1126" s="1" t="s">
        <v>457</v>
      </c>
    </row>
    <row r="1127" spans="1:8" x14ac:dyDescent="0.25">
      <c r="A1127" s="1" t="s">
        <v>2073</v>
      </c>
      <c r="B1127" s="1" t="s">
        <v>2074</v>
      </c>
      <c r="C1127" s="34" t="s">
        <v>2075</v>
      </c>
      <c r="D1127" s="1">
        <v>6</v>
      </c>
      <c r="E1127" s="1">
        <v>256</v>
      </c>
      <c r="F1127" s="1" t="s">
        <v>69</v>
      </c>
      <c r="G1127" s="1" t="s">
        <v>50</v>
      </c>
      <c r="H1127" s="1" t="s">
        <v>2076</v>
      </c>
    </row>
    <row r="1128" spans="1:8" x14ac:dyDescent="0.25">
      <c r="A1128" s="1" t="s">
        <v>2077</v>
      </c>
      <c r="B1128" s="1" t="s">
        <v>86</v>
      </c>
      <c r="C1128" s="34" t="s">
        <v>87</v>
      </c>
      <c r="D1128" s="1">
        <v>6</v>
      </c>
      <c r="E1128" s="1">
        <v>128</v>
      </c>
      <c r="F1128" s="1" t="s">
        <v>55</v>
      </c>
      <c r="G1128" s="1" t="s">
        <v>50</v>
      </c>
      <c r="H1128" s="1" t="s">
        <v>2078</v>
      </c>
    </row>
    <row r="1129" spans="1:8" x14ac:dyDescent="0.25">
      <c r="A1129" s="1" t="s">
        <v>2079</v>
      </c>
      <c r="B1129" s="1" t="s">
        <v>47</v>
      </c>
      <c r="C1129" s="34" t="s">
        <v>77</v>
      </c>
      <c r="D1129" s="1">
        <v>6</v>
      </c>
      <c r="E1129" s="1">
        <v>128</v>
      </c>
      <c r="F1129" s="1" t="s">
        <v>55</v>
      </c>
      <c r="G1129" s="1" t="s">
        <v>50</v>
      </c>
      <c r="H1129" s="1" t="s">
        <v>2080</v>
      </c>
    </row>
    <row r="1130" spans="1:8" x14ac:dyDescent="0.25">
      <c r="A1130" s="1" t="s">
        <v>2081</v>
      </c>
      <c r="B1130" s="1" t="s">
        <v>47</v>
      </c>
      <c r="C1130" s="34" t="s">
        <v>1474</v>
      </c>
      <c r="D1130" s="1">
        <v>3</v>
      </c>
      <c r="E1130" s="1">
        <v>32</v>
      </c>
      <c r="F1130" s="1" t="s">
        <v>55</v>
      </c>
      <c r="G1130" s="1" t="s">
        <v>50</v>
      </c>
      <c r="H1130" s="1" t="s">
        <v>2082</v>
      </c>
    </row>
    <row r="1131" spans="1:8" x14ac:dyDescent="0.25">
      <c r="A1131" s="1" t="s">
        <v>2083</v>
      </c>
      <c r="B1131" s="1" t="s">
        <v>47</v>
      </c>
      <c r="C1131" s="34" t="s">
        <v>1474</v>
      </c>
      <c r="D1131" s="1">
        <v>3</v>
      </c>
      <c r="E1131" s="1">
        <v>32</v>
      </c>
      <c r="F1131" s="1" t="s">
        <v>78</v>
      </c>
      <c r="G1131" s="1" t="s">
        <v>50</v>
      </c>
      <c r="H1131" s="1" t="s">
        <v>2084</v>
      </c>
    </row>
    <row r="1132" spans="1:8" x14ac:dyDescent="0.25">
      <c r="A1132" s="1" t="s">
        <v>2085</v>
      </c>
      <c r="B1132" s="1" t="s">
        <v>47</v>
      </c>
      <c r="C1132" s="34" t="s">
        <v>90</v>
      </c>
      <c r="D1132" s="1">
        <v>3</v>
      </c>
      <c r="E1132" s="1">
        <v>32</v>
      </c>
      <c r="F1132" s="1" t="s">
        <v>81</v>
      </c>
      <c r="G1132" s="1" t="s">
        <v>50</v>
      </c>
      <c r="H1132" s="1" t="s">
        <v>1830</v>
      </c>
    </row>
    <row r="1133" spans="1:8" x14ac:dyDescent="0.25">
      <c r="A1133" s="1" t="s">
        <v>2086</v>
      </c>
      <c r="B1133" s="1" t="s">
        <v>53</v>
      </c>
      <c r="C1133" s="34" t="s">
        <v>2087</v>
      </c>
      <c r="D1133" s="1"/>
      <c r="E1133" s="1">
        <v>128</v>
      </c>
      <c r="F1133" s="1" t="s">
        <v>78</v>
      </c>
      <c r="G1133" s="1" t="s">
        <v>50</v>
      </c>
      <c r="H1133" s="1" t="s">
        <v>2088</v>
      </c>
    </row>
    <row r="1134" spans="1:8" x14ac:dyDescent="0.25">
      <c r="A1134" s="1" t="s">
        <v>2089</v>
      </c>
      <c r="B1134" s="1" t="s">
        <v>53</v>
      </c>
      <c r="C1134" s="34" t="s">
        <v>2090</v>
      </c>
      <c r="D1134" s="1"/>
      <c r="E1134" s="1">
        <v>64</v>
      </c>
      <c r="F1134" s="1" t="s">
        <v>78</v>
      </c>
      <c r="G1134" s="1" t="s">
        <v>50</v>
      </c>
      <c r="H1134" s="1" t="s">
        <v>173</v>
      </c>
    </row>
    <row r="1135" spans="1:8" x14ac:dyDescent="0.25">
      <c r="A1135" s="1" t="s">
        <v>2091</v>
      </c>
      <c r="B1135" s="1" t="s">
        <v>53</v>
      </c>
      <c r="C1135" s="34" t="s">
        <v>1316</v>
      </c>
      <c r="D1135" s="1"/>
      <c r="E1135" s="1">
        <v>512</v>
      </c>
      <c r="F1135" s="1" t="s">
        <v>78</v>
      </c>
      <c r="G1135" s="1" t="s">
        <v>50</v>
      </c>
      <c r="H1135" s="1" t="s">
        <v>1571</v>
      </c>
    </row>
    <row r="1136" spans="1:8" x14ac:dyDescent="0.25">
      <c r="A1136" s="1" t="s">
        <v>2092</v>
      </c>
      <c r="B1136" s="1" t="s">
        <v>53</v>
      </c>
      <c r="C1136" s="34" t="s">
        <v>389</v>
      </c>
      <c r="D1136" s="1"/>
      <c r="E1136" s="1">
        <v>256</v>
      </c>
      <c r="F1136" s="1" t="s">
        <v>91</v>
      </c>
      <c r="G1136" s="1" t="s">
        <v>50</v>
      </c>
      <c r="H1136" s="1" t="s">
        <v>2093</v>
      </c>
    </row>
    <row r="1137" spans="1:8" x14ac:dyDescent="0.25">
      <c r="A1137" s="1" t="s">
        <v>2094</v>
      </c>
      <c r="B1137" s="1" t="s">
        <v>53</v>
      </c>
      <c r="C1137" s="34" t="s">
        <v>322</v>
      </c>
      <c r="D1137" s="1"/>
      <c r="E1137" s="1">
        <v>256</v>
      </c>
      <c r="F1137" s="1" t="s">
        <v>81</v>
      </c>
      <c r="G1137" s="1" t="s">
        <v>50</v>
      </c>
      <c r="H1137" s="1" t="s">
        <v>2095</v>
      </c>
    </row>
    <row r="1138" spans="1:8" x14ac:dyDescent="0.25">
      <c r="A1138" s="1" t="s">
        <v>2096</v>
      </c>
      <c r="B1138" s="1" t="s">
        <v>350</v>
      </c>
      <c r="C1138" s="34" t="s">
        <v>2097</v>
      </c>
      <c r="D1138" s="1">
        <v>3</v>
      </c>
      <c r="E1138" s="1">
        <v>32</v>
      </c>
      <c r="F1138" s="1" t="s">
        <v>78</v>
      </c>
      <c r="G1138" s="1" t="s">
        <v>50</v>
      </c>
      <c r="H1138" s="1" t="s">
        <v>2098</v>
      </c>
    </row>
    <row r="1139" spans="1:8" x14ac:dyDescent="0.25">
      <c r="A1139" s="1" t="s">
        <v>2099</v>
      </c>
      <c r="B1139" s="1" t="s">
        <v>62</v>
      </c>
      <c r="C1139" s="34" t="s">
        <v>1192</v>
      </c>
      <c r="D1139" s="1">
        <v>6</v>
      </c>
      <c r="E1139" s="1">
        <v>64</v>
      </c>
      <c r="F1139" s="1" t="s">
        <v>69</v>
      </c>
      <c r="G1139" s="1" t="s">
        <v>50</v>
      </c>
      <c r="H1139" s="1" t="s">
        <v>2100</v>
      </c>
    </row>
    <row r="1140" spans="1:8" x14ac:dyDescent="0.25">
      <c r="A1140" s="1" t="s">
        <v>2101</v>
      </c>
      <c r="B1140" s="1" t="s">
        <v>62</v>
      </c>
      <c r="C1140" s="34" t="s">
        <v>2102</v>
      </c>
      <c r="D1140" s="1">
        <v>3</v>
      </c>
      <c r="E1140" s="1">
        <v>32</v>
      </c>
      <c r="F1140" s="1" t="s">
        <v>124</v>
      </c>
      <c r="G1140" s="1" t="s">
        <v>50</v>
      </c>
      <c r="H1140" s="1" t="s">
        <v>2103</v>
      </c>
    </row>
    <row r="1141" spans="1:8" x14ac:dyDescent="0.25">
      <c r="A1141" s="1" t="s">
        <v>2104</v>
      </c>
      <c r="B1141" s="1" t="s">
        <v>62</v>
      </c>
      <c r="C1141" s="34" t="s">
        <v>476</v>
      </c>
      <c r="D1141" s="1">
        <v>4</v>
      </c>
      <c r="E1141" s="1">
        <v>128</v>
      </c>
      <c r="F1141" s="1" t="s">
        <v>55</v>
      </c>
      <c r="G1141" s="1" t="s">
        <v>50</v>
      </c>
      <c r="H1141" s="1" t="s">
        <v>2105</v>
      </c>
    </row>
    <row r="1142" spans="1:8" x14ac:dyDescent="0.25">
      <c r="A1142" s="1" t="s">
        <v>2106</v>
      </c>
      <c r="B1142" s="1" t="s">
        <v>62</v>
      </c>
      <c r="C1142" s="34" t="s">
        <v>850</v>
      </c>
      <c r="D1142" s="1">
        <v>4</v>
      </c>
      <c r="E1142" s="1">
        <v>128</v>
      </c>
      <c r="F1142" s="1" t="s">
        <v>69</v>
      </c>
      <c r="G1142" s="1" t="s">
        <v>50</v>
      </c>
      <c r="H1142" s="1" t="s">
        <v>498</v>
      </c>
    </row>
    <row r="1143" spans="1:8" x14ac:dyDescent="0.25">
      <c r="A1143" s="1" t="s">
        <v>2107</v>
      </c>
      <c r="B1143" s="1" t="s">
        <v>62</v>
      </c>
      <c r="C1143" s="34" t="s">
        <v>850</v>
      </c>
      <c r="D1143" s="1">
        <v>6</v>
      </c>
      <c r="E1143" s="1">
        <v>64</v>
      </c>
      <c r="F1143" s="1" t="s">
        <v>64</v>
      </c>
      <c r="G1143" s="1" t="s">
        <v>50</v>
      </c>
      <c r="H1143" s="1" t="s">
        <v>530</v>
      </c>
    </row>
    <row r="1144" spans="1:8" x14ac:dyDescent="0.25">
      <c r="A1144" s="1" t="s">
        <v>2108</v>
      </c>
      <c r="B1144" s="1" t="s">
        <v>62</v>
      </c>
      <c r="C1144" s="34" t="s">
        <v>115</v>
      </c>
      <c r="D1144" s="1">
        <v>6</v>
      </c>
      <c r="E1144" s="1">
        <v>128</v>
      </c>
      <c r="F1144" s="1" t="s">
        <v>64</v>
      </c>
      <c r="G1144" s="1" t="s">
        <v>50</v>
      </c>
      <c r="H1144" s="1" t="s">
        <v>2109</v>
      </c>
    </row>
    <row r="1145" spans="1:8" x14ac:dyDescent="0.25">
      <c r="A1145" s="1" t="s">
        <v>2110</v>
      </c>
      <c r="B1145" s="1" t="s">
        <v>62</v>
      </c>
      <c r="C1145" s="34" t="s">
        <v>63</v>
      </c>
      <c r="D1145" s="1">
        <v>6</v>
      </c>
      <c r="E1145" s="1">
        <v>128</v>
      </c>
      <c r="F1145" s="1" t="s">
        <v>78</v>
      </c>
      <c r="G1145" s="1" t="s">
        <v>50</v>
      </c>
      <c r="H1145" s="1" t="s">
        <v>2111</v>
      </c>
    </row>
    <row r="1146" spans="1:8" x14ac:dyDescent="0.25">
      <c r="A1146" s="1" t="s">
        <v>2112</v>
      </c>
      <c r="B1146" s="1" t="s">
        <v>62</v>
      </c>
      <c r="C1146" s="34" t="s">
        <v>1921</v>
      </c>
      <c r="D1146" s="1">
        <v>4</v>
      </c>
      <c r="E1146" s="1">
        <v>64</v>
      </c>
      <c r="F1146" s="1" t="s">
        <v>69</v>
      </c>
      <c r="G1146" s="1" t="s">
        <v>50</v>
      </c>
      <c r="H1146" s="1" t="s">
        <v>2113</v>
      </c>
    </row>
    <row r="1147" spans="1:8" x14ac:dyDescent="0.25">
      <c r="A1147" s="1" t="s">
        <v>2114</v>
      </c>
      <c r="B1147" s="1" t="s">
        <v>47</v>
      </c>
      <c r="C1147" s="34">
        <v>8</v>
      </c>
      <c r="D1147" s="1">
        <v>6</v>
      </c>
      <c r="E1147" s="1">
        <v>128</v>
      </c>
      <c r="F1147" s="1" t="s">
        <v>78</v>
      </c>
      <c r="G1147" s="1" t="s">
        <v>50</v>
      </c>
      <c r="H1147" s="1" t="s">
        <v>180</v>
      </c>
    </row>
    <row r="1148" spans="1:8" x14ac:dyDescent="0.25">
      <c r="A1148" s="1" t="s">
        <v>2115</v>
      </c>
      <c r="B1148" s="1" t="s">
        <v>62</v>
      </c>
      <c r="C1148" s="34" t="s">
        <v>683</v>
      </c>
      <c r="D1148" s="1">
        <v>8</v>
      </c>
      <c r="E1148" s="1">
        <v>128</v>
      </c>
      <c r="F1148" s="1" t="s">
        <v>64</v>
      </c>
      <c r="G1148" s="1" t="s">
        <v>50</v>
      </c>
      <c r="H1148" s="1" t="s">
        <v>382</v>
      </c>
    </row>
    <row r="1149" spans="1:8" x14ac:dyDescent="0.25">
      <c r="A1149" s="1" t="s">
        <v>2116</v>
      </c>
      <c r="B1149" s="1" t="s">
        <v>1067</v>
      </c>
      <c r="C1149" s="34" t="s">
        <v>1937</v>
      </c>
      <c r="D1149" s="1">
        <v>4</v>
      </c>
      <c r="E1149" s="1">
        <v>64</v>
      </c>
      <c r="F1149" s="1" t="s">
        <v>55</v>
      </c>
      <c r="G1149" s="1" t="s">
        <v>50</v>
      </c>
      <c r="H1149" s="1" t="s">
        <v>2117</v>
      </c>
    </row>
    <row r="1150" spans="1:8" x14ac:dyDescent="0.25">
      <c r="A1150" s="1" t="s">
        <v>2118</v>
      </c>
      <c r="B1150" s="1" t="s">
        <v>62</v>
      </c>
      <c r="C1150" s="34" t="s">
        <v>1414</v>
      </c>
      <c r="D1150" s="1">
        <v>4</v>
      </c>
      <c r="E1150" s="1">
        <v>128</v>
      </c>
      <c r="F1150" s="1" t="s">
        <v>55</v>
      </c>
      <c r="G1150" s="1" t="s">
        <v>50</v>
      </c>
      <c r="H1150" s="1" t="s">
        <v>2119</v>
      </c>
    </row>
    <row r="1151" spans="1:8" x14ac:dyDescent="0.25">
      <c r="A1151" s="1" t="s">
        <v>2120</v>
      </c>
      <c r="B1151" s="1" t="s">
        <v>270</v>
      </c>
      <c r="C1151" s="34" t="s">
        <v>1690</v>
      </c>
      <c r="D1151" s="1">
        <v>8</v>
      </c>
      <c r="E1151" s="1">
        <v>128</v>
      </c>
      <c r="F1151" s="1" t="s">
        <v>78</v>
      </c>
      <c r="G1151" s="1" t="s">
        <v>50</v>
      </c>
      <c r="H1151" s="1" t="s">
        <v>2121</v>
      </c>
    </row>
    <row r="1152" spans="1:8" x14ac:dyDescent="0.25">
      <c r="A1152" s="1" t="s">
        <v>2122</v>
      </c>
      <c r="B1152" s="1" t="s">
        <v>53</v>
      </c>
      <c r="C1152" s="34" t="s">
        <v>304</v>
      </c>
      <c r="D1152" s="1">
        <v>8</v>
      </c>
      <c r="E1152" s="1">
        <v>256</v>
      </c>
      <c r="F1152" s="1" t="s">
        <v>64</v>
      </c>
      <c r="G1152" s="1" t="s">
        <v>50</v>
      </c>
      <c r="H1152" s="1" t="s">
        <v>2123</v>
      </c>
    </row>
    <row r="1153" spans="1:8" x14ac:dyDescent="0.25">
      <c r="A1153" s="1" t="s">
        <v>2124</v>
      </c>
      <c r="B1153" s="1" t="s">
        <v>62</v>
      </c>
      <c r="C1153" s="34">
        <v>10</v>
      </c>
      <c r="D1153" s="1">
        <v>8</v>
      </c>
      <c r="E1153" s="1">
        <v>256</v>
      </c>
      <c r="F1153" s="1" t="s">
        <v>64</v>
      </c>
      <c r="G1153" s="1" t="s">
        <v>50</v>
      </c>
      <c r="H1153" s="1" t="s">
        <v>2125</v>
      </c>
    </row>
    <row r="1154" spans="1:8" x14ac:dyDescent="0.25">
      <c r="A1154" s="1" t="s">
        <v>2126</v>
      </c>
      <c r="B1154" s="1" t="s">
        <v>53</v>
      </c>
      <c r="C1154" s="34" t="s">
        <v>312</v>
      </c>
      <c r="D1154" s="1"/>
      <c r="E1154" s="1">
        <v>256</v>
      </c>
      <c r="F1154" s="1" t="s">
        <v>301</v>
      </c>
      <c r="G1154" s="1" t="s">
        <v>50</v>
      </c>
      <c r="H1154" s="1" t="s">
        <v>2127</v>
      </c>
    </row>
    <row r="1155" spans="1:8" x14ac:dyDescent="0.25">
      <c r="A1155" s="1" t="s">
        <v>2128</v>
      </c>
      <c r="B1155" s="1" t="s">
        <v>270</v>
      </c>
      <c r="C1155" s="34" t="s">
        <v>2129</v>
      </c>
      <c r="D1155" s="1">
        <v>8</v>
      </c>
      <c r="E1155" s="1">
        <v>128</v>
      </c>
      <c r="F1155" s="1" t="s">
        <v>78</v>
      </c>
      <c r="G1155" s="1" t="s">
        <v>50</v>
      </c>
      <c r="H1155" s="1" t="s">
        <v>273</v>
      </c>
    </row>
    <row r="1156" spans="1:8" x14ac:dyDescent="0.25">
      <c r="A1156" s="1" t="s">
        <v>2130</v>
      </c>
      <c r="B1156" s="1" t="s">
        <v>47</v>
      </c>
      <c r="C1156" s="34" t="s">
        <v>1357</v>
      </c>
      <c r="D1156" s="1">
        <v>4</v>
      </c>
      <c r="E1156" s="1">
        <v>128</v>
      </c>
      <c r="F1156" s="1" t="s">
        <v>78</v>
      </c>
      <c r="G1156" s="1" t="s">
        <v>50</v>
      </c>
      <c r="H1156" s="1" t="s">
        <v>782</v>
      </c>
    </row>
    <row r="1157" spans="1:8" x14ac:dyDescent="0.25">
      <c r="A1157" s="1" t="s">
        <v>2131</v>
      </c>
      <c r="B1157" s="1" t="s">
        <v>53</v>
      </c>
      <c r="C1157" s="34" t="s">
        <v>389</v>
      </c>
      <c r="D1157" s="1"/>
      <c r="E1157" s="1">
        <v>512</v>
      </c>
      <c r="F1157" s="1" t="s">
        <v>78</v>
      </c>
      <c r="G1157" s="1" t="s">
        <v>50</v>
      </c>
      <c r="H1157" s="1" t="s">
        <v>2132</v>
      </c>
    </row>
    <row r="1158" spans="1:8" x14ac:dyDescent="0.25">
      <c r="A1158" s="1" t="s">
        <v>2133</v>
      </c>
      <c r="B1158" s="1" t="s">
        <v>62</v>
      </c>
      <c r="C1158" s="34" t="s">
        <v>1138</v>
      </c>
      <c r="D1158" s="1">
        <v>8</v>
      </c>
      <c r="E1158" s="1">
        <v>256</v>
      </c>
      <c r="F1158" s="1" t="s">
        <v>91</v>
      </c>
      <c r="G1158" s="1" t="s">
        <v>50</v>
      </c>
      <c r="H1158" s="1" t="s">
        <v>1139</v>
      </c>
    </row>
    <row r="1159" spans="1:8" x14ac:dyDescent="0.25">
      <c r="A1159" s="1" t="s">
        <v>2134</v>
      </c>
      <c r="B1159" s="1" t="s">
        <v>1911</v>
      </c>
      <c r="C1159" s="34" t="s">
        <v>2135</v>
      </c>
      <c r="D1159" s="1">
        <v>8</v>
      </c>
      <c r="E1159" s="1">
        <v>128</v>
      </c>
      <c r="F1159" s="1" t="s">
        <v>272</v>
      </c>
      <c r="G1159" s="1" t="s">
        <v>50</v>
      </c>
      <c r="H1159" s="1" t="s">
        <v>2136</v>
      </c>
    </row>
    <row r="1160" spans="1:8" x14ac:dyDescent="0.25">
      <c r="A1160" s="1" t="s">
        <v>2137</v>
      </c>
      <c r="B1160" s="1" t="s">
        <v>1145</v>
      </c>
      <c r="C1160" s="34" t="s">
        <v>1346</v>
      </c>
      <c r="D1160" s="1">
        <v>6</v>
      </c>
      <c r="E1160" s="1">
        <v>128</v>
      </c>
      <c r="F1160" s="1" t="s">
        <v>81</v>
      </c>
      <c r="G1160" s="1" t="s">
        <v>50</v>
      </c>
      <c r="H1160" s="1" t="s">
        <v>2138</v>
      </c>
    </row>
    <row r="1161" spans="1:8" x14ac:dyDescent="0.25">
      <c r="A1161" s="1" t="s">
        <v>2139</v>
      </c>
      <c r="B1161" s="1" t="s">
        <v>47</v>
      </c>
      <c r="C1161" s="34">
        <v>8</v>
      </c>
      <c r="D1161" s="1">
        <v>8</v>
      </c>
      <c r="E1161" s="1">
        <v>128</v>
      </c>
      <c r="F1161" s="1" t="s">
        <v>55</v>
      </c>
      <c r="G1161" s="1" t="s">
        <v>50</v>
      </c>
      <c r="H1161" s="1" t="s">
        <v>2140</v>
      </c>
    </row>
    <row r="1162" spans="1:8" x14ac:dyDescent="0.25">
      <c r="A1162" s="1" t="s">
        <v>2141</v>
      </c>
      <c r="B1162" s="1" t="s">
        <v>47</v>
      </c>
      <c r="C1162" s="34" t="s">
        <v>167</v>
      </c>
      <c r="D1162" s="1">
        <v>4</v>
      </c>
      <c r="E1162" s="1">
        <v>64</v>
      </c>
      <c r="F1162" s="1" t="s">
        <v>78</v>
      </c>
      <c r="G1162" s="1" t="s">
        <v>50</v>
      </c>
      <c r="H1162" s="1" t="s">
        <v>92</v>
      </c>
    </row>
    <row r="1163" spans="1:8" x14ac:dyDescent="0.25">
      <c r="A1163" s="1" t="s">
        <v>2142</v>
      </c>
      <c r="B1163" s="1" t="s">
        <v>53</v>
      </c>
      <c r="C1163" s="34" t="s">
        <v>408</v>
      </c>
      <c r="D1163" s="1">
        <v>4</v>
      </c>
      <c r="E1163" s="1">
        <v>64</v>
      </c>
      <c r="F1163" s="1" t="s">
        <v>69</v>
      </c>
      <c r="G1163" s="1" t="s">
        <v>50</v>
      </c>
      <c r="H1163" s="1" t="s">
        <v>2143</v>
      </c>
    </row>
    <row r="1164" spans="1:8" x14ac:dyDescent="0.25">
      <c r="A1164" s="1" t="s">
        <v>2144</v>
      </c>
      <c r="B1164" s="1" t="s">
        <v>53</v>
      </c>
      <c r="C1164" s="34" t="s">
        <v>312</v>
      </c>
      <c r="D1164" s="1"/>
      <c r="E1164" s="1">
        <v>256</v>
      </c>
      <c r="F1164" s="1" t="s">
        <v>78</v>
      </c>
      <c r="G1164" s="1" t="s">
        <v>50</v>
      </c>
      <c r="H1164" s="1" t="s">
        <v>2145</v>
      </c>
    </row>
    <row r="1165" spans="1:8" x14ac:dyDescent="0.25">
      <c r="A1165" s="1" t="s">
        <v>2146</v>
      </c>
      <c r="B1165" s="1" t="s">
        <v>62</v>
      </c>
      <c r="C1165" s="34" t="s">
        <v>1076</v>
      </c>
      <c r="D1165" s="1">
        <v>8</v>
      </c>
      <c r="E1165" s="1">
        <v>128</v>
      </c>
      <c r="F1165" s="1" t="s">
        <v>78</v>
      </c>
      <c r="G1165" s="1" t="s">
        <v>50</v>
      </c>
      <c r="H1165" s="1" t="s">
        <v>2147</v>
      </c>
    </row>
    <row r="1166" spans="1:8" x14ac:dyDescent="0.25">
      <c r="A1166" s="1" t="s">
        <v>2148</v>
      </c>
      <c r="B1166" s="1" t="s">
        <v>62</v>
      </c>
      <c r="C1166" s="34" t="s">
        <v>1124</v>
      </c>
      <c r="D1166" s="1">
        <v>6</v>
      </c>
      <c r="E1166" s="1">
        <v>128</v>
      </c>
      <c r="F1166" s="1" t="s">
        <v>78</v>
      </c>
      <c r="G1166" s="1" t="s">
        <v>50</v>
      </c>
      <c r="H1166" s="1" t="s">
        <v>1650</v>
      </c>
    </row>
    <row r="1167" spans="1:8" x14ac:dyDescent="0.25">
      <c r="A1167" s="1" t="s">
        <v>2149</v>
      </c>
      <c r="B1167" s="1" t="s">
        <v>62</v>
      </c>
      <c r="C1167" s="34" t="s">
        <v>850</v>
      </c>
      <c r="D1167" s="1">
        <v>8</v>
      </c>
      <c r="E1167" s="1">
        <v>128</v>
      </c>
      <c r="F1167" s="1" t="s">
        <v>64</v>
      </c>
      <c r="G1167" s="1" t="s">
        <v>50</v>
      </c>
      <c r="H1167" s="1" t="s">
        <v>2150</v>
      </c>
    </row>
    <row r="1168" spans="1:8" x14ac:dyDescent="0.25">
      <c r="A1168" s="1" t="s">
        <v>2151</v>
      </c>
      <c r="B1168" s="1" t="s">
        <v>47</v>
      </c>
      <c r="C1168" s="34">
        <v>8</v>
      </c>
      <c r="D1168" s="1">
        <v>6</v>
      </c>
      <c r="E1168" s="1">
        <v>128</v>
      </c>
      <c r="F1168" s="1" t="s">
        <v>55</v>
      </c>
      <c r="G1168" s="1" t="s">
        <v>50</v>
      </c>
      <c r="H1168" s="1" t="s">
        <v>255</v>
      </c>
    </row>
    <row r="1169" spans="1:8" x14ac:dyDescent="0.25">
      <c r="A1169" s="1" t="s">
        <v>2152</v>
      </c>
      <c r="B1169" s="1" t="s">
        <v>101</v>
      </c>
      <c r="C1169" s="34" t="s">
        <v>368</v>
      </c>
      <c r="D1169" s="1"/>
      <c r="E1169" s="1">
        <v>128</v>
      </c>
      <c r="F1169" s="1" t="s">
        <v>78</v>
      </c>
      <c r="G1169" s="1" t="s">
        <v>50</v>
      </c>
      <c r="H1169" s="1" t="s">
        <v>307</v>
      </c>
    </row>
    <row r="1170" spans="1:8" x14ac:dyDescent="0.25">
      <c r="A1170" s="1" t="s">
        <v>2153</v>
      </c>
      <c r="B1170" s="1" t="s">
        <v>101</v>
      </c>
      <c r="C1170" s="34" t="s">
        <v>368</v>
      </c>
      <c r="D1170" s="1"/>
      <c r="E1170" s="1">
        <v>256</v>
      </c>
      <c r="F1170" s="1" t="s">
        <v>124</v>
      </c>
      <c r="G1170" s="1" t="s">
        <v>50</v>
      </c>
      <c r="H1170" s="1" t="s">
        <v>1269</v>
      </c>
    </row>
    <row r="1171" spans="1:8" x14ac:dyDescent="0.25">
      <c r="A1171" s="1" t="s">
        <v>2154</v>
      </c>
      <c r="B1171" s="1" t="s">
        <v>101</v>
      </c>
      <c r="C1171" s="34" t="s">
        <v>368</v>
      </c>
      <c r="D1171" s="1"/>
      <c r="E1171" s="1">
        <v>1000</v>
      </c>
      <c r="F1171" s="1" t="s">
        <v>55</v>
      </c>
      <c r="G1171" s="1" t="s">
        <v>50</v>
      </c>
      <c r="H1171" s="1" t="s">
        <v>2155</v>
      </c>
    </row>
    <row r="1172" spans="1:8" x14ac:dyDescent="0.25">
      <c r="A1172" s="1" t="s">
        <v>2156</v>
      </c>
      <c r="B1172" s="1" t="s">
        <v>1145</v>
      </c>
      <c r="C1172" s="34" t="s">
        <v>1146</v>
      </c>
      <c r="D1172" s="1">
        <v>4</v>
      </c>
      <c r="E1172" s="1">
        <v>128</v>
      </c>
      <c r="F1172" s="1" t="s">
        <v>69</v>
      </c>
      <c r="G1172" s="1" t="s">
        <v>50</v>
      </c>
      <c r="H1172" s="1" t="s">
        <v>1659</v>
      </c>
    </row>
    <row r="1173" spans="1:8" x14ac:dyDescent="0.25">
      <c r="A1173" s="1" t="s">
        <v>2157</v>
      </c>
      <c r="B1173" s="1" t="s">
        <v>53</v>
      </c>
      <c r="C1173" s="34" t="s">
        <v>892</v>
      </c>
      <c r="D1173" s="1">
        <v>3</v>
      </c>
      <c r="E1173" s="1">
        <v>32</v>
      </c>
      <c r="F1173" s="1" t="s">
        <v>55</v>
      </c>
      <c r="G1173" s="1" t="s">
        <v>50</v>
      </c>
      <c r="H1173" s="1" t="s">
        <v>2158</v>
      </c>
    </row>
    <row r="1174" spans="1:8" x14ac:dyDescent="0.25">
      <c r="A1174" s="1" t="s">
        <v>2159</v>
      </c>
      <c r="B1174" s="1" t="s">
        <v>53</v>
      </c>
      <c r="C1174" s="34" t="s">
        <v>1152</v>
      </c>
      <c r="D1174" s="1">
        <v>4</v>
      </c>
      <c r="E1174" s="1">
        <v>128</v>
      </c>
      <c r="F1174" s="1" t="s">
        <v>55</v>
      </c>
      <c r="G1174" s="1" t="s">
        <v>50</v>
      </c>
      <c r="H1174" s="1" t="s">
        <v>2160</v>
      </c>
    </row>
    <row r="1175" spans="1:8" x14ac:dyDescent="0.25">
      <c r="A1175" s="1" t="s">
        <v>2161</v>
      </c>
      <c r="B1175" s="1" t="s">
        <v>53</v>
      </c>
      <c r="C1175" s="34" t="s">
        <v>1901</v>
      </c>
      <c r="D1175" s="1">
        <v>6</v>
      </c>
      <c r="E1175" s="1">
        <v>128</v>
      </c>
      <c r="F1175" s="1" t="s">
        <v>78</v>
      </c>
      <c r="G1175" s="1" t="s">
        <v>50</v>
      </c>
      <c r="H1175" s="1" t="s">
        <v>1290</v>
      </c>
    </row>
    <row r="1176" spans="1:8" x14ac:dyDescent="0.25">
      <c r="A1176" s="1" t="s">
        <v>2162</v>
      </c>
      <c r="B1176" s="1" t="s">
        <v>53</v>
      </c>
      <c r="C1176" s="34" t="s">
        <v>1462</v>
      </c>
      <c r="D1176" s="1"/>
      <c r="E1176" s="1"/>
      <c r="F1176" s="1" t="s">
        <v>55</v>
      </c>
      <c r="G1176" s="1" t="s">
        <v>50</v>
      </c>
      <c r="H1176" s="1" t="s">
        <v>1460</v>
      </c>
    </row>
    <row r="1177" spans="1:8" x14ac:dyDescent="0.25">
      <c r="A1177" s="1" t="s">
        <v>2163</v>
      </c>
      <c r="B1177" s="1" t="s">
        <v>53</v>
      </c>
      <c r="C1177" s="34" t="s">
        <v>754</v>
      </c>
      <c r="D1177" s="1">
        <v>6</v>
      </c>
      <c r="E1177" s="1">
        <v>128</v>
      </c>
      <c r="F1177" s="1" t="s">
        <v>81</v>
      </c>
      <c r="G1177" s="1" t="s">
        <v>50</v>
      </c>
      <c r="H1177" s="1" t="s">
        <v>2164</v>
      </c>
    </row>
    <row r="1178" spans="1:8" x14ac:dyDescent="0.25">
      <c r="A1178" s="1" t="s">
        <v>2165</v>
      </c>
      <c r="B1178" s="1" t="s">
        <v>101</v>
      </c>
      <c r="C1178" s="34" t="s">
        <v>281</v>
      </c>
      <c r="D1178" s="1"/>
      <c r="E1178" s="1">
        <v>256</v>
      </c>
      <c r="F1178" s="1" t="s">
        <v>81</v>
      </c>
      <c r="G1178" s="1" t="s">
        <v>50</v>
      </c>
      <c r="H1178" s="1" t="s">
        <v>731</v>
      </c>
    </row>
    <row r="1179" spans="1:8" x14ac:dyDescent="0.25">
      <c r="A1179" s="1" t="s">
        <v>2166</v>
      </c>
      <c r="B1179" s="1" t="s">
        <v>47</v>
      </c>
      <c r="C1179" s="34" t="s">
        <v>77</v>
      </c>
      <c r="D1179" s="1">
        <v>6</v>
      </c>
      <c r="E1179" s="1">
        <v>128</v>
      </c>
      <c r="F1179" s="1" t="s">
        <v>81</v>
      </c>
      <c r="G1179" s="1" t="s">
        <v>50</v>
      </c>
      <c r="H1179" s="1" t="s">
        <v>2052</v>
      </c>
    </row>
    <row r="1180" spans="1:8" x14ac:dyDescent="0.25">
      <c r="A1180" s="1" t="s">
        <v>2167</v>
      </c>
      <c r="B1180" s="1" t="s">
        <v>53</v>
      </c>
      <c r="C1180" s="34" t="s">
        <v>1086</v>
      </c>
      <c r="D1180" s="1">
        <v>4</v>
      </c>
      <c r="E1180" s="1">
        <v>128</v>
      </c>
      <c r="F1180" s="1" t="s">
        <v>69</v>
      </c>
      <c r="G1180" s="1" t="s">
        <v>50</v>
      </c>
      <c r="H1180" s="1" t="s">
        <v>2168</v>
      </c>
    </row>
    <row r="1181" spans="1:8" x14ac:dyDescent="0.25">
      <c r="A1181" s="1" t="s">
        <v>2169</v>
      </c>
      <c r="B1181" s="1" t="s">
        <v>53</v>
      </c>
      <c r="C1181" s="34" t="s">
        <v>2170</v>
      </c>
      <c r="D1181" s="1">
        <v>4</v>
      </c>
      <c r="E1181" s="1">
        <v>64</v>
      </c>
      <c r="F1181" s="1" t="s">
        <v>78</v>
      </c>
      <c r="G1181" s="1" t="s">
        <v>50</v>
      </c>
      <c r="H1181" s="1" t="s">
        <v>2171</v>
      </c>
    </row>
    <row r="1182" spans="1:8" x14ac:dyDescent="0.25">
      <c r="A1182" s="1" t="s">
        <v>2172</v>
      </c>
      <c r="B1182" s="1" t="s">
        <v>53</v>
      </c>
      <c r="C1182" s="34" t="s">
        <v>304</v>
      </c>
      <c r="D1182" s="1">
        <v>8</v>
      </c>
      <c r="E1182" s="1">
        <v>128</v>
      </c>
      <c r="F1182" s="1" t="s">
        <v>305</v>
      </c>
      <c r="G1182" s="1" t="s">
        <v>50</v>
      </c>
      <c r="H1182" s="1" t="s">
        <v>2173</v>
      </c>
    </row>
    <row r="1183" spans="1:8" x14ac:dyDescent="0.25">
      <c r="A1183" s="1" t="s">
        <v>2174</v>
      </c>
      <c r="B1183" s="1" t="s">
        <v>62</v>
      </c>
      <c r="C1183" s="34" t="s">
        <v>336</v>
      </c>
      <c r="D1183" s="1">
        <v>8</v>
      </c>
      <c r="E1183" s="1">
        <v>256</v>
      </c>
      <c r="F1183" s="1" t="s">
        <v>78</v>
      </c>
      <c r="G1183" s="1" t="s">
        <v>50</v>
      </c>
      <c r="H1183" s="1" t="s">
        <v>2175</v>
      </c>
    </row>
    <row r="1184" spans="1:8" x14ac:dyDescent="0.25">
      <c r="A1184" s="1" t="s">
        <v>2176</v>
      </c>
      <c r="B1184" s="1" t="s">
        <v>101</v>
      </c>
      <c r="C1184" s="34" t="s">
        <v>281</v>
      </c>
      <c r="D1184" s="1"/>
      <c r="E1184" s="1">
        <v>512</v>
      </c>
      <c r="F1184" s="1" t="s">
        <v>55</v>
      </c>
      <c r="G1184" s="1" t="s">
        <v>50</v>
      </c>
      <c r="H1184" s="1" t="s">
        <v>2177</v>
      </c>
    </row>
    <row r="1185" spans="1:8" x14ac:dyDescent="0.25">
      <c r="A1185" s="1" t="s">
        <v>2178</v>
      </c>
      <c r="B1185" s="1" t="s">
        <v>101</v>
      </c>
      <c r="C1185" s="34" t="s">
        <v>964</v>
      </c>
      <c r="D1185" s="1"/>
      <c r="E1185" s="1">
        <v>32</v>
      </c>
      <c r="F1185" s="1" t="s">
        <v>91</v>
      </c>
      <c r="G1185" s="1" t="s">
        <v>50</v>
      </c>
      <c r="H1185" s="1" t="s">
        <v>2179</v>
      </c>
    </row>
    <row r="1186" spans="1:8" x14ac:dyDescent="0.25">
      <c r="A1186" s="1" t="s">
        <v>2180</v>
      </c>
      <c r="B1186" s="1" t="s">
        <v>1145</v>
      </c>
      <c r="C1186" s="34" t="s">
        <v>1146</v>
      </c>
      <c r="D1186" s="1">
        <v>8</v>
      </c>
      <c r="E1186" s="1">
        <v>128</v>
      </c>
      <c r="F1186" s="1" t="s">
        <v>55</v>
      </c>
      <c r="G1186" s="1" t="s">
        <v>50</v>
      </c>
      <c r="H1186" s="1" t="s">
        <v>382</v>
      </c>
    </row>
    <row r="1187" spans="1:8" x14ac:dyDescent="0.25">
      <c r="A1187" s="1" t="s">
        <v>2181</v>
      </c>
      <c r="B1187" s="1" t="s">
        <v>47</v>
      </c>
      <c r="C1187" s="34" t="s">
        <v>1837</v>
      </c>
      <c r="D1187" s="1">
        <v>8</v>
      </c>
      <c r="E1187" s="1">
        <v>128</v>
      </c>
      <c r="F1187" s="1" t="s">
        <v>81</v>
      </c>
      <c r="G1187" s="1" t="s">
        <v>50</v>
      </c>
      <c r="H1187" s="1" t="s">
        <v>2182</v>
      </c>
    </row>
    <row r="1188" spans="1:8" x14ac:dyDescent="0.25">
      <c r="A1188" s="1" t="s">
        <v>2183</v>
      </c>
      <c r="B1188" s="1" t="s">
        <v>62</v>
      </c>
      <c r="C1188" s="34" t="s">
        <v>1577</v>
      </c>
      <c r="D1188" s="1">
        <v>8</v>
      </c>
      <c r="E1188" s="1">
        <v>128</v>
      </c>
      <c r="F1188" s="1" t="s">
        <v>78</v>
      </c>
      <c r="G1188" s="1" t="s">
        <v>50</v>
      </c>
      <c r="H1188" s="1" t="s">
        <v>2184</v>
      </c>
    </row>
    <row r="1189" spans="1:8" x14ac:dyDescent="0.25">
      <c r="A1189" s="1" t="s">
        <v>2185</v>
      </c>
      <c r="B1189" s="1" t="s">
        <v>62</v>
      </c>
      <c r="C1189" s="34" t="s">
        <v>476</v>
      </c>
      <c r="D1189" s="1">
        <v>4</v>
      </c>
      <c r="E1189" s="1">
        <v>64</v>
      </c>
      <c r="F1189" s="1" t="s">
        <v>69</v>
      </c>
      <c r="G1189" s="1" t="s">
        <v>50</v>
      </c>
      <c r="H1189" s="1" t="s">
        <v>2186</v>
      </c>
    </row>
    <row r="1190" spans="1:8" x14ac:dyDescent="0.25">
      <c r="A1190" s="1" t="s">
        <v>2187</v>
      </c>
      <c r="B1190" s="1" t="s">
        <v>62</v>
      </c>
      <c r="C1190" s="34" t="s">
        <v>482</v>
      </c>
      <c r="D1190" s="1">
        <v>2</v>
      </c>
      <c r="E1190" s="1">
        <v>32</v>
      </c>
      <c r="F1190" s="1" t="s">
        <v>55</v>
      </c>
      <c r="G1190" s="1" t="s">
        <v>306</v>
      </c>
      <c r="H1190" s="1" t="s">
        <v>764</v>
      </c>
    </row>
    <row r="1191" spans="1:8" x14ac:dyDescent="0.25">
      <c r="A1191" s="1" t="s">
        <v>2188</v>
      </c>
      <c r="B1191" s="1" t="s">
        <v>350</v>
      </c>
      <c r="C1191" s="34" t="s">
        <v>1858</v>
      </c>
      <c r="D1191" s="1">
        <v>8</v>
      </c>
      <c r="E1191" s="1">
        <v>128</v>
      </c>
      <c r="F1191" s="1" t="s">
        <v>78</v>
      </c>
      <c r="G1191" s="1" t="s">
        <v>50</v>
      </c>
      <c r="H1191" s="1" t="s">
        <v>2189</v>
      </c>
    </row>
    <row r="1192" spans="1:8" x14ac:dyDescent="0.25">
      <c r="A1192" s="1" t="s">
        <v>2190</v>
      </c>
      <c r="B1192" s="1" t="s">
        <v>385</v>
      </c>
      <c r="C1192" s="34" t="s">
        <v>386</v>
      </c>
      <c r="D1192" s="1">
        <v>2</v>
      </c>
      <c r="E1192" s="1">
        <v>32</v>
      </c>
      <c r="F1192" s="1" t="s">
        <v>81</v>
      </c>
      <c r="G1192" s="1" t="s">
        <v>50</v>
      </c>
      <c r="H1192" s="1" t="s">
        <v>177</v>
      </c>
    </row>
    <row r="1193" spans="1:8" x14ac:dyDescent="0.25">
      <c r="A1193" s="1" t="s">
        <v>2191</v>
      </c>
      <c r="B1193" s="1" t="s">
        <v>567</v>
      </c>
      <c r="C1193" s="34" t="s">
        <v>2192</v>
      </c>
      <c r="D1193" s="1">
        <v>3</v>
      </c>
      <c r="E1193" s="1">
        <v>32</v>
      </c>
      <c r="F1193" s="1" t="s">
        <v>327</v>
      </c>
      <c r="G1193" s="1" t="s">
        <v>50</v>
      </c>
      <c r="H1193" s="1" t="s">
        <v>2193</v>
      </c>
    </row>
    <row r="1194" spans="1:8" x14ac:dyDescent="0.25">
      <c r="A1194" s="1" t="s">
        <v>2194</v>
      </c>
      <c r="B1194" s="1" t="s">
        <v>53</v>
      </c>
      <c r="C1194" s="34" t="s">
        <v>527</v>
      </c>
      <c r="D1194" s="1">
        <v>8</v>
      </c>
      <c r="E1194" s="1">
        <v>256</v>
      </c>
      <c r="F1194" s="1" t="s">
        <v>55</v>
      </c>
      <c r="G1194" s="1" t="s">
        <v>50</v>
      </c>
      <c r="H1194" s="1" t="s">
        <v>2195</v>
      </c>
    </row>
    <row r="1195" spans="1:8" x14ac:dyDescent="0.25">
      <c r="A1195" s="1" t="s">
        <v>2196</v>
      </c>
      <c r="B1195" s="1" t="s">
        <v>53</v>
      </c>
      <c r="C1195" s="34" t="s">
        <v>312</v>
      </c>
      <c r="D1195" s="1"/>
      <c r="E1195" s="1">
        <v>256</v>
      </c>
      <c r="F1195" s="1" t="s">
        <v>78</v>
      </c>
      <c r="G1195" s="1" t="s">
        <v>50</v>
      </c>
      <c r="H1195" s="1" t="s">
        <v>1774</v>
      </c>
    </row>
    <row r="1196" spans="1:8" x14ac:dyDescent="0.25">
      <c r="A1196" s="1" t="s">
        <v>2197</v>
      </c>
      <c r="B1196" s="1" t="s">
        <v>53</v>
      </c>
      <c r="C1196" s="34" t="s">
        <v>389</v>
      </c>
      <c r="D1196" s="1"/>
      <c r="E1196" s="1">
        <v>512</v>
      </c>
      <c r="F1196" s="1" t="s">
        <v>91</v>
      </c>
      <c r="G1196" s="1" t="s">
        <v>50</v>
      </c>
      <c r="H1196" s="1" t="s">
        <v>2198</v>
      </c>
    </row>
    <row r="1197" spans="1:8" x14ac:dyDescent="0.25">
      <c r="A1197" s="1" t="s">
        <v>2199</v>
      </c>
      <c r="B1197" s="1" t="s">
        <v>350</v>
      </c>
      <c r="C1197" s="34" t="s">
        <v>2200</v>
      </c>
      <c r="D1197" s="1">
        <v>12</v>
      </c>
      <c r="E1197" s="1">
        <v>256</v>
      </c>
      <c r="F1197" s="1" t="s">
        <v>78</v>
      </c>
      <c r="G1197" s="1" t="s">
        <v>50</v>
      </c>
      <c r="H1197" s="1" t="s">
        <v>2201</v>
      </c>
    </row>
    <row r="1198" spans="1:8" x14ac:dyDescent="0.25">
      <c r="A1198" s="1" t="s">
        <v>2202</v>
      </c>
      <c r="B1198" s="1" t="s">
        <v>62</v>
      </c>
      <c r="C1198" s="34" t="s">
        <v>1414</v>
      </c>
      <c r="D1198" s="1">
        <v>6</v>
      </c>
      <c r="E1198" s="1">
        <v>128</v>
      </c>
      <c r="F1198" s="1" t="s">
        <v>78</v>
      </c>
      <c r="G1198" s="1" t="s">
        <v>50</v>
      </c>
      <c r="H1198" s="1" t="s">
        <v>2203</v>
      </c>
    </row>
    <row r="1199" spans="1:8" x14ac:dyDescent="0.25">
      <c r="A1199" s="1" t="s">
        <v>2204</v>
      </c>
      <c r="B1199" s="1" t="s">
        <v>1145</v>
      </c>
      <c r="C1199" s="34" t="s">
        <v>1346</v>
      </c>
      <c r="D1199" s="1">
        <v>6</v>
      </c>
      <c r="E1199" s="1">
        <v>128</v>
      </c>
      <c r="F1199" s="1" t="s">
        <v>78</v>
      </c>
      <c r="G1199" s="1" t="s">
        <v>50</v>
      </c>
      <c r="H1199" s="1" t="s">
        <v>2205</v>
      </c>
    </row>
    <row r="1200" spans="1:8" x14ac:dyDescent="0.25">
      <c r="A1200" s="1" t="s">
        <v>2206</v>
      </c>
      <c r="B1200" s="1" t="s">
        <v>47</v>
      </c>
      <c r="C1200" s="34" t="s">
        <v>206</v>
      </c>
      <c r="D1200" s="1">
        <v>12</v>
      </c>
      <c r="E1200" s="1">
        <v>256</v>
      </c>
      <c r="F1200" s="1" t="s">
        <v>69</v>
      </c>
      <c r="G1200" s="1" t="s">
        <v>50</v>
      </c>
      <c r="H1200" s="1" t="s">
        <v>1084</v>
      </c>
    </row>
    <row r="1201" spans="1:8" x14ac:dyDescent="0.25">
      <c r="A1201" s="1" t="s">
        <v>2207</v>
      </c>
      <c r="B1201" s="1" t="s">
        <v>53</v>
      </c>
      <c r="C1201" s="34" t="s">
        <v>405</v>
      </c>
      <c r="D1201" s="1">
        <v>4</v>
      </c>
      <c r="E1201" s="1">
        <v>128</v>
      </c>
      <c r="F1201" s="1" t="s">
        <v>81</v>
      </c>
      <c r="G1201" s="1" t="s">
        <v>50</v>
      </c>
      <c r="H1201" s="1" t="s">
        <v>1671</v>
      </c>
    </row>
    <row r="1202" spans="1:8" x14ac:dyDescent="0.25">
      <c r="A1202" s="1" t="s">
        <v>2208</v>
      </c>
      <c r="B1202" s="1" t="s">
        <v>62</v>
      </c>
      <c r="C1202" s="34" t="s">
        <v>622</v>
      </c>
      <c r="D1202" s="1">
        <v>8</v>
      </c>
      <c r="E1202" s="1">
        <v>128</v>
      </c>
      <c r="F1202" s="1" t="s">
        <v>55</v>
      </c>
      <c r="G1202" s="1" t="s">
        <v>50</v>
      </c>
      <c r="H1202" s="1" t="s">
        <v>2209</v>
      </c>
    </row>
    <row r="1203" spans="1:8" x14ac:dyDescent="0.25">
      <c r="A1203" s="1" t="s">
        <v>2210</v>
      </c>
      <c r="B1203" s="1" t="s">
        <v>62</v>
      </c>
      <c r="C1203" s="34" t="s">
        <v>2211</v>
      </c>
      <c r="D1203" s="1">
        <v>8</v>
      </c>
      <c r="E1203" s="1">
        <v>256</v>
      </c>
      <c r="F1203" s="1" t="s">
        <v>55</v>
      </c>
      <c r="G1203" s="1" t="s">
        <v>50</v>
      </c>
      <c r="H1203" s="1" t="s">
        <v>2212</v>
      </c>
    </row>
    <row r="1204" spans="1:8" x14ac:dyDescent="0.25">
      <c r="A1204" s="1" t="s">
        <v>2213</v>
      </c>
      <c r="B1204" s="1" t="s">
        <v>270</v>
      </c>
      <c r="C1204" s="34" t="s">
        <v>2214</v>
      </c>
      <c r="D1204" s="1">
        <v>4</v>
      </c>
      <c r="E1204" s="1">
        <v>64</v>
      </c>
      <c r="F1204" s="1" t="s">
        <v>78</v>
      </c>
      <c r="G1204" s="1" t="s">
        <v>50</v>
      </c>
      <c r="H1204" s="1" t="s">
        <v>2215</v>
      </c>
    </row>
    <row r="1205" spans="1:8" x14ac:dyDescent="0.25">
      <c r="A1205" s="1" t="s">
        <v>2216</v>
      </c>
      <c r="B1205" s="1" t="s">
        <v>270</v>
      </c>
      <c r="C1205" s="34" t="s">
        <v>933</v>
      </c>
      <c r="D1205" s="1">
        <v>8</v>
      </c>
      <c r="E1205" s="1">
        <v>128</v>
      </c>
      <c r="F1205" s="1" t="s">
        <v>55</v>
      </c>
      <c r="G1205" s="1" t="s">
        <v>50</v>
      </c>
      <c r="H1205" s="1" t="s">
        <v>244</v>
      </c>
    </row>
    <row r="1206" spans="1:8" x14ac:dyDescent="0.25">
      <c r="A1206" s="1" t="s">
        <v>2217</v>
      </c>
      <c r="B1206" s="1" t="s">
        <v>53</v>
      </c>
      <c r="C1206" s="34" t="s">
        <v>754</v>
      </c>
      <c r="D1206" s="1">
        <v>8</v>
      </c>
      <c r="E1206" s="1">
        <v>256</v>
      </c>
      <c r="F1206" s="1" t="s">
        <v>55</v>
      </c>
      <c r="G1206" s="1" t="s">
        <v>50</v>
      </c>
      <c r="H1206" s="1" t="s">
        <v>382</v>
      </c>
    </row>
    <row r="1207" spans="1:8" x14ac:dyDescent="0.25">
      <c r="A1207" s="1" t="s">
        <v>2218</v>
      </c>
      <c r="B1207" s="1" t="s">
        <v>53</v>
      </c>
      <c r="C1207" s="34" t="s">
        <v>312</v>
      </c>
      <c r="D1207" s="1"/>
      <c r="E1207" s="1">
        <v>128</v>
      </c>
      <c r="F1207" s="1" t="s">
        <v>78</v>
      </c>
      <c r="G1207" s="1" t="s">
        <v>50</v>
      </c>
      <c r="H1207" s="1" t="s">
        <v>70</v>
      </c>
    </row>
    <row r="1208" spans="1:8" x14ac:dyDescent="0.25">
      <c r="A1208" s="1" t="s">
        <v>2219</v>
      </c>
      <c r="B1208" s="1" t="s">
        <v>53</v>
      </c>
      <c r="C1208" s="34" t="s">
        <v>1089</v>
      </c>
      <c r="D1208" s="1"/>
      <c r="E1208" s="1"/>
      <c r="F1208" s="1" t="s">
        <v>301</v>
      </c>
      <c r="G1208" s="1" t="s">
        <v>50</v>
      </c>
      <c r="H1208" s="1" t="s">
        <v>232</v>
      </c>
    </row>
    <row r="1209" spans="1:8" x14ac:dyDescent="0.25">
      <c r="A1209" s="1" t="s">
        <v>2220</v>
      </c>
      <c r="B1209" s="1" t="s">
        <v>101</v>
      </c>
      <c r="C1209" s="34" t="s">
        <v>297</v>
      </c>
      <c r="D1209" s="1"/>
      <c r="E1209" s="1">
        <v>256</v>
      </c>
      <c r="F1209" s="1" t="s">
        <v>81</v>
      </c>
      <c r="G1209" s="1" t="s">
        <v>50</v>
      </c>
      <c r="H1209" s="1" t="s">
        <v>2221</v>
      </c>
    </row>
    <row r="1210" spans="1:8" x14ac:dyDescent="0.25">
      <c r="A1210" s="1" t="s">
        <v>2222</v>
      </c>
      <c r="B1210" s="1" t="s">
        <v>1067</v>
      </c>
      <c r="C1210" s="34" t="s">
        <v>2223</v>
      </c>
      <c r="D1210" s="1">
        <v>8</v>
      </c>
      <c r="E1210" s="1">
        <v>256</v>
      </c>
      <c r="F1210" s="1" t="s">
        <v>78</v>
      </c>
      <c r="G1210" s="1" t="s">
        <v>50</v>
      </c>
      <c r="H1210" s="1" t="s">
        <v>1244</v>
      </c>
    </row>
    <row r="1211" spans="1:8" x14ac:dyDescent="0.25">
      <c r="A1211" s="1" t="s">
        <v>2224</v>
      </c>
      <c r="B1211" s="1" t="s">
        <v>270</v>
      </c>
      <c r="C1211" s="34" t="s">
        <v>972</v>
      </c>
      <c r="D1211" s="1">
        <v>8</v>
      </c>
      <c r="E1211" s="1">
        <v>128</v>
      </c>
      <c r="F1211" s="1" t="s">
        <v>78</v>
      </c>
      <c r="G1211" s="1" t="s">
        <v>50</v>
      </c>
      <c r="H1211" s="1" t="s">
        <v>614</v>
      </c>
    </row>
    <row r="1212" spans="1:8" x14ac:dyDescent="0.25">
      <c r="A1212" s="1" t="s">
        <v>2225</v>
      </c>
      <c r="B1212" s="1" t="s">
        <v>496</v>
      </c>
      <c r="C1212" s="34">
        <v>9</v>
      </c>
      <c r="D1212" s="1">
        <v>12</v>
      </c>
      <c r="E1212" s="1">
        <v>256</v>
      </c>
      <c r="F1212" s="1" t="s">
        <v>78</v>
      </c>
      <c r="G1212" s="1" t="s">
        <v>50</v>
      </c>
      <c r="H1212" s="1" t="s">
        <v>1650</v>
      </c>
    </row>
    <row r="1213" spans="1:8" x14ac:dyDescent="0.25">
      <c r="A1213" s="1" t="s">
        <v>2226</v>
      </c>
      <c r="B1213" s="1" t="s">
        <v>270</v>
      </c>
      <c r="C1213" s="34" t="s">
        <v>2227</v>
      </c>
      <c r="D1213" s="1">
        <v>4</v>
      </c>
      <c r="E1213" s="1">
        <v>128</v>
      </c>
      <c r="F1213" s="1" t="s">
        <v>78</v>
      </c>
      <c r="G1213" s="1" t="s">
        <v>50</v>
      </c>
      <c r="H1213" s="1" t="s">
        <v>487</v>
      </c>
    </row>
    <row r="1214" spans="1:8" x14ac:dyDescent="0.25">
      <c r="A1214" s="1" t="s">
        <v>2228</v>
      </c>
      <c r="B1214" s="1" t="s">
        <v>86</v>
      </c>
      <c r="C1214" s="34" t="s">
        <v>1551</v>
      </c>
      <c r="D1214" s="1">
        <v>8</v>
      </c>
      <c r="E1214" s="1">
        <v>256</v>
      </c>
      <c r="F1214" s="1" t="s">
        <v>55</v>
      </c>
      <c r="G1214" s="1" t="s">
        <v>50</v>
      </c>
      <c r="H1214" s="1" t="s">
        <v>2229</v>
      </c>
    </row>
    <row r="1215" spans="1:8" x14ac:dyDescent="0.25">
      <c r="A1215" s="1" t="s">
        <v>2230</v>
      </c>
      <c r="B1215" s="1" t="s">
        <v>47</v>
      </c>
      <c r="C1215" s="34" t="s">
        <v>216</v>
      </c>
      <c r="D1215" s="1">
        <v>3</v>
      </c>
      <c r="E1215" s="1">
        <v>32</v>
      </c>
      <c r="F1215" s="1" t="s">
        <v>78</v>
      </c>
      <c r="G1215" s="1" t="s">
        <v>50</v>
      </c>
      <c r="H1215" s="1" t="s">
        <v>217</v>
      </c>
    </row>
    <row r="1216" spans="1:8" x14ac:dyDescent="0.25">
      <c r="A1216" s="1" t="s">
        <v>2231</v>
      </c>
      <c r="B1216" s="1" t="s">
        <v>878</v>
      </c>
      <c r="C1216" s="34" t="s">
        <v>118</v>
      </c>
      <c r="D1216" s="1">
        <v>4</v>
      </c>
      <c r="E1216" s="1">
        <v>64</v>
      </c>
      <c r="F1216" s="1" t="s">
        <v>78</v>
      </c>
      <c r="G1216" s="1" t="s">
        <v>50</v>
      </c>
      <c r="H1216" s="1" t="s">
        <v>2232</v>
      </c>
    </row>
    <row r="1217" spans="1:8" x14ac:dyDescent="0.25">
      <c r="A1217" s="1" t="s">
        <v>2233</v>
      </c>
      <c r="B1217" s="1" t="s">
        <v>62</v>
      </c>
      <c r="C1217" s="34" t="s">
        <v>1757</v>
      </c>
      <c r="D1217" s="1">
        <v>3</v>
      </c>
      <c r="E1217" s="1">
        <v>64</v>
      </c>
      <c r="F1217" s="1" t="s">
        <v>64</v>
      </c>
      <c r="G1217" s="1" t="s">
        <v>50</v>
      </c>
      <c r="H1217" s="1" t="s">
        <v>177</v>
      </c>
    </row>
    <row r="1218" spans="1:8" x14ac:dyDescent="0.25">
      <c r="A1218" s="1" t="s">
        <v>2234</v>
      </c>
      <c r="B1218" s="1" t="s">
        <v>53</v>
      </c>
      <c r="C1218" s="34" t="s">
        <v>2235</v>
      </c>
      <c r="D1218" s="1">
        <v>3</v>
      </c>
      <c r="E1218" s="1">
        <v>32</v>
      </c>
      <c r="F1218" s="1" t="s">
        <v>78</v>
      </c>
      <c r="G1218" s="1" t="s">
        <v>50</v>
      </c>
      <c r="H1218" s="1" t="s">
        <v>2236</v>
      </c>
    </row>
    <row r="1219" spans="1:8" x14ac:dyDescent="0.25">
      <c r="A1219" s="1" t="s">
        <v>2237</v>
      </c>
      <c r="B1219" s="1" t="s">
        <v>1145</v>
      </c>
      <c r="C1219" s="34" t="s">
        <v>1886</v>
      </c>
      <c r="D1219" s="1">
        <v>8</v>
      </c>
      <c r="E1219" s="1">
        <v>128</v>
      </c>
      <c r="F1219" s="1" t="s">
        <v>91</v>
      </c>
      <c r="G1219" s="1" t="s">
        <v>50</v>
      </c>
      <c r="H1219" s="1" t="s">
        <v>2238</v>
      </c>
    </row>
    <row r="1220" spans="1:8" x14ac:dyDescent="0.25">
      <c r="A1220" s="1" t="s">
        <v>2239</v>
      </c>
      <c r="B1220" s="1" t="s">
        <v>1145</v>
      </c>
      <c r="C1220" s="34" t="s">
        <v>1146</v>
      </c>
      <c r="D1220" s="1">
        <v>8</v>
      </c>
      <c r="E1220" s="1">
        <v>128</v>
      </c>
      <c r="F1220" s="1" t="s">
        <v>1658</v>
      </c>
      <c r="G1220" s="1" t="s">
        <v>50</v>
      </c>
      <c r="H1220" s="1" t="s">
        <v>2240</v>
      </c>
    </row>
    <row r="1221" spans="1:8" x14ac:dyDescent="0.25">
      <c r="A1221" s="1" t="s">
        <v>2241</v>
      </c>
      <c r="B1221" s="1" t="s">
        <v>270</v>
      </c>
      <c r="C1221" s="34" t="s">
        <v>1173</v>
      </c>
      <c r="D1221" s="1">
        <v>4</v>
      </c>
      <c r="E1221" s="1">
        <v>64</v>
      </c>
      <c r="F1221" s="1" t="s">
        <v>55</v>
      </c>
      <c r="G1221" s="1" t="s">
        <v>50</v>
      </c>
      <c r="H1221" s="1" t="s">
        <v>406</v>
      </c>
    </row>
    <row r="1222" spans="1:8" x14ac:dyDescent="0.25">
      <c r="A1222" s="1" t="s">
        <v>2242</v>
      </c>
      <c r="B1222" s="1" t="s">
        <v>53</v>
      </c>
      <c r="C1222" s="34" t="s">
        <v>754</v>
      </c>
      <c r="D1222" s="1">
        <v>6</v>
      </c>
      <c r="E1222" s="1">
        <v>128</v>
      </c>
      <c r="F1222" s="1" t="s">
        <v>69</v>
      </c>
      <c r="G1222" s="1" t="s">
        <v>50</v>
      </c>
      <c r="H1222" s="1" t="s">
        <v>2243</v>
      </c>
    </row>
    <row r="1223" spans="1:8" x14ac:dyDescent="0.25">
      <c r="A1223" s="1" t="s">
        <v>2244</v>
      </c>
      <c r="B1223" s="1" t="s">
        <v>53</v>
      </c>
      <c r="C1223" s="34" t="s">
        <v>1429</v>
      </c>
      <c r="D1223" s="1"/>
      <c r="E1223" s="1">
        <v>256</v>
      </c>
      <c r="F1223" s="1" t="s">
        <v>91</v>
      </c>
      <c r="G1223" s="1" t="s">
        <v>50</v>
      </c>
      <c r="H1223" s="1" t="s">
        <v>1430</v>
      </c>
    </row>
    <row r="1224" spans="1:8" x14ac:dyDescent="0.25">
      <c r="A1224" s="1" t="s">
        <v>2245</v>
      </c>
      <c r="B1224" s="1" t="s">
        <v>62</v>
      </c>
      <c r="C1224" s="34" t="s">
        <v>476</v>
      </c>
      <c r="D1224" s="1">
        <v>4</v>
      </c>
      <c r="E1224" s="1">
        <v>64</v>
      </c>
      <c r="F1224" s="1" t="s">
        <v>64</v>
      </c>
      <c r="G1224" s="1" t="s">
        <v>50</v>
      </c>
      <c r="H1224" s="1" t="s">
        <v>2186</v>
      </c>
    </row>
    <row r="1225" spans="1:8" x14ac:dyDescent="0.25">
      <c r="A1225" s="1" t="s">
        <v>2246</v>
      </c>
      <c r="B1225" s="1" t="s">
        <v>101</v>
      </c>
      <c r="C1225" s="34" t="s">
        <v>964</v>
      </c>
      <c r="D1225" s="1"/>
      <c r="E1225" s="1">
        <v>128</v>
      </c>
      <c r="F1225" s="1" t="s">
        <v>305</v>
      </c>
      <c r="G1225" s="1" t="s">
        <v>50</v>
      </c>
      <c r="H1225" s="1" t="s">
        <v>2117</v>
      </c>
    </row>
    <row r="1226" spans="1:8" x14ac:dyDescent="0.25">
      <c r="A1226" s="1" t="s">
        <v>2247</v>
      </c>
      <c r="B1226" s="1" t="s">
        <v>101</v>
      </c>
      <c r="C1226" s="34" t="s">
        <v>115</v>
      </c>
      <c r="D1226" s="1"/>
      <c r="E1226" s="1">
        <v>256</v>
      </c>
      <c r="F1226" s="1" t="s">
        <v>124</v>
      </c>
      <c r="G1226" s="1" t="s">
        <v>50</v>
      </c>
      <c r="H1226" s="1" t="s">
        <v>2248</v>
      </c>
    </row>
    <row r="1227" spans="1:8" x14ac:dyDescent="0.25">
      <c r="A1227" s="1" t="s">
        <v>2249</v>
      </c>
      <c r="B1227" s="1" t="s">
        <v>270</v>
      </c>
      <c r="C1227" s="34" t="s">
        <v>1690</v>
      </c>
      <c r="D1227" s="1">
        <v>12</v>
      </c>
      <c r="E1227" s="1">
        <v>512</v>
      </c>
      <c r="F1227" s="1" t="s">
        <v>78</v>
      </c>
      <c r="G1227" s="1" t="s">
        <v>50</v>
      </c>
      <c r="H1227" s="1" t="s">
        <v>936</v>
      </c>
    </row>
    <row r="1228" spans="1:8" x14ac:dyDescent="0.25">
      <c r="A1228" s="1" t="s">
        <v>2250</v>
      </c>
      <c r="B1228" s="1" t="s">
        <v>53</v>
      </c>
      <c r="C1228" s="34" t="s">
        <v>754</v>
      </c>
      <c r="D1228" s="1">
        <v>6</v>
      </c>
      <c r="E1228" s="1">
        <v>128</v>
      </c>
      <c r="F1228" s="1" t="s">
        <v>81</v>
      </c>
      <c r="G1228" s="1" t="s">
        <v>50</v>
      </c>
      <c r="H1228" s="1" t="s">
        <v>390</v>
      </c>
    </row>
    <row r="1229" spans="1:8" x14ac:dyDescent="0.25">
      <c r="A1229" s="1" t="s">
        <v>2251</v>
      </c>
      <c r="B1229" s="1" t="s">
        <v>53</v>
      </c>
      <c r="C1229" s="34" t="s">
        <v>389</v>
      </c>
      <c r="D1229" s="1">
        <v>6</v>
      </c>
      <c r="E1229" s="1">
        <v>128</v>
      </c>
      <c r="F1229" s="1" t="s">
        <v>64</v>
      </c>
      <c r="G1229" s="1" t="s">
        <v>50</v>
      </c>
      <c r="H1229" s="1" t="s">
        <v>1029</v>
      </c>
    </row>
    <row r="1230" spans="1:8" x14ac:dyDescent="0.25">
      <c r="A1230" s="1" t="s">
        <v>2252</v>
      </c>
      <c r="B1230" s="1" t="s">
        <v>53</v>
      </c>
      <c r="C1230" s="34" t="s">
        <v>1559</v>
      </c>
      <c r="D1230" s="1">
        <v>6</v>
      </c>
      <c r="E1230" s="1">
        <v>128</v>
      </c>
      <c r="F1230" s="1" t="s">
        <v>78</v>
      </c>
      <c r="G1230" s="1" t="s">
        <v>50</v>
      </c>
      <c r="H1230" s="1" t="s">
        <v>2253</v>
      </c>
    </row>
    <row r="1231" spans="1:8" x14ac:dyDescent="0.25">
      <c r="A1231" s="1" t="s">
        <v>2254</v>
      </c>
      <c r="B1231" s="1" t="s">
        <v>53</v>
      </c>
      <c r="C1231" s="34" t="s">
        <v>1063</v>
      </c>
      <c r="D1231" s="1">
        <v>8</v>
      </c>
      <c r="E1231" s="1">
        <v>128</v>
      </c>
      <c r="F1231" s="1" t="s">
        <v>78</v>
      </c>
      <c r="G1231" s="1" t="s">
        <v>306</v>
      </c>
      <c r="H1231" s="1" t="s">
        <v>2255</v>
      </c>
    </row>
    <row r="1232" spans="1:8" x14ac:dyDescent="0.25">
      <c r="A1232" s="1" t="s">
        <v>2256</v>
      </c>
      <c r="B1232" s="1" t="s">
        <v>508</v>
      </c>
      <c r="C1232" s="34" t="s">
        <v>509</v>
      </c>
      <c r="D1232" s="1">
        <v>4</v>
      </c>
      <c r="E1232" s="1">
        <v>64</v>
      </c>
      <c r="F1232" s="1" t="s">
        <v>55</v>
      </c>
      <c r="G1232" s="1" t="s">
        <v>50</v>
      </c>
      <c r="H1232" s="1" t="s">
        <v>432</v>
      </c>
    </row>
    <row r="1233" spans="1:8" x14ac:dyDescent="0.25">
      <c r="A1233" s="1" t="s">
        <v>2257</v>
      </c>
      <c r="B1233" s="1" t="s">
        <v>878</v>
      </c>
      <c r="C1233" s="34" t="s">
        <v>2258</v>
      </c>
      <c r="D1233" s="1">
        <v>6</v>
      </c>
      <c r="E1233" s="1">
        <v>128</v>
      </c>
      <c r="F1233" s="1" t="s">
        <v>78</v>
      </c>
      <c r="G1233" s="1" t="s">
        <v>50</v>
      </c>
      <c r="H1233" s="1" t="s">
        <v>2259</v>
      </c>
    </row>
    <row r="1234" spans="1:8" x14ac:dyDescent="0.25">
      <c r="A1234" s="1" t="s">
        <v>2260</v>
      </c>
      <c r="B1234" s="1" t="s">
        <v>62</v>
      </c>
      <c r="C1234" s="34" t="s">
        <v>1577</v>
      </c>
      <c r="D1234" s="1">
        <v>8</v>
      </c>
      <c r="E1234" s="1">
        <v>256</v>
      </c>
      <c r="F1234" s="1" t="s">
        <v>91</v>
      </c>
      <c r="G1234" s="1" t="s">
        <v>50</v>
      </c>
      <c r="H1234" s="1" t="s">
        <v>614</v>
      </c>
    </row>
    <row r="1235" spans="1:8" x14ac:dyDescent="0.25">
      <c r="A1235" s="1" t="s">
        <v>2261</v>
      </c>
      <c r="B1235" s="1" t="s">
        <v>62</v>
      </c>
      <c r="C1235" s="34" t="s">
        <v>1795</v>
      </c>
      <c r="D1235" s="1">
        <v>6</v>
      </c>
      <c r="E1235" s="1">
        <v>128</v>
      </c>
      <c r="F1235" s="1" t="s">
        <v>81</v>
      </c>
      <c r="G1235" s="1" t="s">
        <v>50</v>
      </c>
      <c r="H1235" s="1" t="s">
        <v>960</v>
      </c>
    </row>
    <row r="1236" spans="1:8" x14ac:dyDescent="0.25">
      <c r="A1236" s="1" t="s">
        <v>2262</v>
      </c>
      <c r="B1236" s="1" t="s">
        <v>101</v>
      </c>
      <c r="C1236" s="34" t="s">
        <v>281</v>
      </c>
      <c r="D1236" s="1"/>
      <c r="E1236" s="1">
        <v>128</v>
      </c>
      <c r="F1236" s="1" t="s">
        <v>301</v>
      </c>
      <c r="G1236" s="1" t="s">
        <v>50</v>
      </c>
      <c r="H1236" s="1" t="s">
        <v>814</v>
      </c>
    </row>
    <row r="1237" spans="1:8" x14ac:dyDescent="0.25">
      <c r="A1237" s="1" t="s">
        <v>2263</v>
      </c>
      <c r="B1237" s="1" t="s">
        <v>567</v>
      </c>
      <c r="C1237" s="34" t="s">
        <v>2192</v>
      </c>
      <c r="D1237" s="1">
        <v>4</v>
      </c>
      <c r="E1237" s="1">
        <v>64</v>
      </c>
      <c r="F1237" s="1" t="s">
        <v>272</v>
      </c>
      <c r="G1237" s="1" t="s">
        <v>50</v>
      </c>
      <c r="H1237" s="1" t="s">
        <v>591</v>
      </c>
    </row>
    <row r="1238" spans="1:8" x14ac:dyDescent="0.25">
      <c r="A1238" s="1" t="s">
        <v>2264</v>
      </c>
      <c r="B1238" s="1" t="s">
        <v>270</v>
      </c>
      <c r="C1238" s="34" t="s">
        <v>1107</v>
      </c>
      <c r="D1238" s="1">
        <v>8</v>
      </c>
      <c r="E1238" s="1">
        <v>128</v>
      </c>
      <c r="F1238" s="1" t="s">
        <v>55</v>
      </c>
      <c r="G1238" s="1" t="s">
        <v>50</v>
      </c>
      <c r="H1238" s="1" t="s">
        <v>2265</v>
      </c>
    </row>
    <row r="1239" spans="1:8" x14ac:dyDescent="0.25">
      <c r="A1239" s="1" t="s">
        <v>2266</v>
      </c>
      <c r="B1239" s="1" t="s">
        <v>270</v>
      </c>
      <c r="C1239" s="34" t="s">
        <v>1393</v>
      </c>
      <c r="D1239" s="1">
        <v>12</v>
      </c>
      <c r="E1239" s="1">
        <v>256</v>
      </c>
      <c r="F1239" s="1" t="s">
        <v>55</v>
      </c>
      <c r="G1239" s="1" t="s">
        <v>50</v>
      </c>
      <c r="H1239" s="1" t="s">
        <v>406</v>
      </c>
    </row>
    <row r="1240" spans="1:8" x14ac:dyDescent="0.25">
      <c r="A1240" s="1" t="s">
        <v>2267</v>
      </c>
      <c r="B1240" s="1" t="s">
        <v>53</v>
      </c>
      <c r="C1240" s="34" t="s">
        <v>2087</v>
      </c>
      <c r="D1240" s="1"/>
      <c r="E1240" s="1">
        <v>64</v>
      </c>
      <c r="F1240" s="1" t="s">
        <v>69</v>
      </c>
      <c r="G1240" s="1" t="s">
        <v>50</v>
      </c>
      <c r="H1240" s="1" t="s">
        <v>1297</v>
      </c>
    </row>
    <row r="1241" spans="1:8" x14ac:dyDescent="0.25">
      <c r="A1241" s="1" t="s">
        <v>2268</v>
      </c>
      <c r="B1241" s="1" t="s">
        <v>62</v>
      </c>
      <c r="C1241" s="34" t="s">
        <v>115</v>
      </c>
      <c r="D1241" s="1">
        <v>6</v>
      </c>
      <c r="E1241" s="1">
        <v>128</v>
      </c>
      <c r="F1241" s="1" t="s">
        <v>69</v>
      </c>
      <c r="G1241" s="1" t="s">
        <v>50</v>
      </c>
      <c r="H1241" s="1" t="s">
        <v>291</v>
      </c>
    </row>
    <row r="1242" spans="1:8" x14ac:dyDescent="0.25">
      <c r="A1242" s="1" t="s">
        <v>2269</v>
      </c>
      <c r="B1242" s="1" t="s">
        <v>101</v>
      </c>
      <c r="C1242" s="34" t="s">
        <v>368</v>
      </c>
      <c r="D1242" s="1"/>
      <c r="E1242" s="1">
        <v>256</v>
      </c>
      <c r="F1242" s="1" t="s">
        <v>78</v>
      </c>
      <c r="G1242" s="1" t="s">
        <v>50</v>
      </c>
      <c r="H1242" s="1" t="s">
        <v>1269</v>
      </c>
    </row>
    <row r="1243" spans="1:8" x14ac:dyDescent="0.25">
      <c r="A1243" s="1" t="s">
        <v>2270</v>
      </c>
      <c r="B1243" s="1" t="s">
        <v>62</v>
      </c>
      <c r="C1243" s="34" t="s">
        <v>482</v>
      </c>
      <c r="D1243" s="1">
        <v>2</v>
      </c>
      <c r="E1243" s="1">
        <v>32</v>
      </c>
      <c r="F1243" s="1" t="s">
        <v>55</v>
      </c>
      <c r="G1243" s="1" t="s">
        <v>50</v>
      </c>
      <c r="H1243" s="1" t="s">
        <v>2271</v>
      </c>
    </row>
    <row r="1244" spans="1:8" x14ac:dyDescent="0.25">
      <c r="A1244" s="1" t="s">
        <v>2272</v>
      </c>
      <c r="B1244" s="1" t="s">
        <v>101</v>
      </c>
      <c r="C1244" s="34" t="s">
        <v>297</v>
      </c>
      <c r="D1244" s="1"/>
      <c r="E1244" s="1">
        <v>256</v>
      </c>
      <c r="F1244" s="1" t="s">
        <v>301</v>
      </c>
      <c r="G1244" s="1" t="s">
        <v>50</v>
      </c>
      <c r="H1244" s="1" t="s">
        <v>2221</v>
      </c>
    </row>
    <row r="1245" spans="1:8" x14ac:dyDescent="0.25">
      <c r="A1245" s="1" t="s">
        <v>2273</v>
      </c>
      <c r="B1245" s="1" t="s">
        <v>101</v>
      </c>
      <c r="C1245" s="34" t="s">
        <v>115</v>
      </c>
      <c r="D1245" s="1"/>
      <c r="E1245" s="1">
        <v>512</v>
      </c>
      <c r="F1245" s="1" t="s">
        <v>124</v>
      </c>
      <c r="G1245" s="1" t="s">
        <v>50</v>
      </c>
      <c r="H1245" s="1" t="s">
        <v>2274</v>
      </c>
    </row>
    <row r="1246" spans="1:8" x14ac:dyDescent="0.25">
      <c r="A1246" s="1" t="s">
        <v>2275</v>
      </c>
      <c r="B1246" s="1" t="s">
        <v>101</v>
      </c>
      <c r="C1246" s="34" t="s">
        <v>115</v>
      </c>
      <c r="D1246" s="1"/>
      <c r="E1246" s="1">
        <v>512</v>
      </c>
      <c r="F1246" s="1" t="s">
        <v>91</v>
      </c>
      <c r="G1246" s="1" t="s">
        <v>50</v>
      </c>
      <c r="H1246" s="1" t="s">
        <v>2276</v>
      </c>
    </row>
    <row r="1247" spans="1:8" x14ac:dyDescent="0.25">
      <c r="A1247" s="1" t="s">
        <v>2277</v>
      </c>
      <c r="B1247" s="1" t="s">
        <v>101</v>
      </c>
      <c r="C1247" s="34" t="s">
        <v>115</v>
      </c>
      <c r="D1247" s="1"/>
      <c r="E1247" s="1">
        <v>64</v>
      </c>
      <c r="F1247" s="1" t="s">
        <v>124</v>
      </c>
      <c r="G1247" s="1" t="s">
        <v>50</v>
      </c>
      <c r="H1247" s="1" t="s">
        <v>1603</v>
      </c>
    </row>
    <row r="1248" spans="1:8" x14ac:dyDescent="0.25">
      <c r="A1248" s="1" t="s">
        <v>2278</v>
      </c>
      <c r="B1248" s="1" t="s">
        <v>101</v>
      </c>
      <c r="C1248" s="34" t="s">
        <v>281</v>
      </c>
      <c r="D1248" s="1"/>
      <c r="E1248" s="1">
        <v>256</v>
      </c>
      <c r="F1248" s="1" t="s">
        <v>55</v>
      </c>
      <c r="G1248" s="1" t="s">
        <v>50</v>
      </c>
      <c r="H1248" s="1" t="s">
        <v>282</v>
      </c>
    </row>
    <row r="1249" spans="1:8" x14ac:dyDescent="0.25">
      <c r="A1249" s="1" t="s">
        <v>2279</v>
      </c>
      <c r="B1249" s="1" t="s">
        <v>101</v>
      </c>
      <c r="C1249" s="34" t="s">
        <v>281</v>
      </c>
      <c r="D1249" s="1"/>
      <c r="E1249" s="1">
        <v>64</v>
      </c>
      <c r="F1249" s="1" t="s">
        <v>81</v>
      </c>
      <c r="G1249" s="1" t="s">
        <v>50</v>
      </c>
      <c r="H1249" s="1" t="s">
        <v>962</v>
      </c>
    </row>
    <row r="1250" spans="1:8" x14ac:dyDescent="0.25">
      <c r="A1250" s="1" t="s">
        <v>2280</v>
      </c>
      <c r="B1250" s="1" t="s">
        <v>101</v>
      </c>
      <c r="C1250" s="34" t="s">
        <v>368</v>
      </c>
      <c r="D1250" s="1"/>
      <c r="E1250" s="1">
        <v>512</v>
      </c>
      <c r="F1250" s="1" t="s">
        <v>124</v>
      </c>
      <c r="G1250" s="1" t="s">
        <v>50</v>
      </c>
      <c r="H1250" s="1" t="s">
        <v>2281</v>
      </c>
    </row>
    <row r="1251" spans="1:8" x14ac:dyDescent="0.25">
      <c r="A1251" s="1" t="s">
        <v>2282</v>
      </c>
      <c r="B1251" s="1" t="s">
        <v>101</v>
      </c>
      <c r="C1251" s="34" t="s">
        <v>964</v>
      </c>
      <c r="D1251" s="1"/>
      <c r="E1251" s="1">
        <v>128</v>
      </c>
      <c r="F1251" s="1" t="s">
        <v>91</v>
      </c>
      <c r="G1251" s="1" t="s">
        <v>50</v>
      </c>
      <c r="H1251" s="1" t="s">
        <v>2117</v>
      </c>
    </row>
    <row r="1252" spans="1:8" x14ac:dyDescent="0.25">
      <c r="A1252" s="1" t="s">
        <v>2283</v>
      </c>
      <c r="B1252" s="1" t="s">
        <v>101</v>
      </c>
      <c r="C1252" s="34" t="s">
        <v>964</v>
      </c>
      <c r="D1252" s="1"/>
      <c r="E1252" s="1">
        <v>32</v>
      </c>
      <c r="F1252" s="1" t="s">
        <v>124</v>
      </c>
      <c r="G1252" s="1" t="s">
        <v>50</v>
      </c>
      <c r="H1252" s="1" t="s">
        <v>2284</v>
      </c>
    </row>
    <row r="1253" spans="1:8" x14ac:dyDescent="0.25">
      <c r="A1253" s="1" t="s">
        <v>2285</v>
      </c>
      <c r="B1253" s="1" t="s">
        <v>101</v>
      </c>
      <c r="C1253" s="34" t="s">
        <v>964</v>
      </c>
      <c r="D1253" s="1"/>
      <c r="E1253" s="1">
        <v>32</v>
      </c>
      <c r="F1253" s="1" t="s">
        <v>124</v>
      </c>
      <c r="G1253" s="1" t="s">
        <v>50</v>
      </c>
      <c r="H1253" s="1" t="s">
        <v>1351</v>
      </c>
    </row>
    <row r="1254" spans="1:8" x14ac:dyDescent="0.25">
      <c r="A1254" s="1" t="s">
        <v>2286</v>
      </c>
      <c r="B1254" s="1" t="s">
        <v>101</v>
      </c>
      <c r="C1254" s="34" t="s">
        <v>689</v>
      </c>
      <c r="D1254" s="1"/>
      <c r="E1254" s="1">
        <v>128</v>
      </c>
      <c r="F1254" s="1" t="s">
        <v>327</v>
      </c>
      <c r="G1254" s="1" t="s">
        <v>50</v>
      </c>
      <c r="H1254" s="1" t="s">
        <v>2287</v>
      </c>
    </row>
    <row r="1255" spans="1:8" x14ac:dyDescent="0.25">
      <c r="A1255" s="1" t="s">
        <v>2288</v>
      </c>
      <c r="B1255" s="1" t="s">
        <v>101</v>
      </c>
      <c r="C1255" s="34" t="s">
        <v>461</v>
      </c>
      <c r="D1255" s="1"/>
      <c r="E1255" s="1">
        <v>128</v>
      </c>
      <c r="F1255" s="1" t="s">
        <v>305</v>
      </c>
      <c r="G1255" s="1" t="s">
        <v>50</v>
      </c>
      <c r="H1255" s="1" t="s">
        <v>2289</v>
      </c>
    </row>
    <row r="1256" spans="1:8" x14ac:dyDescent="0.25">
      <c r="A1256" s="1" t="s">
        <v>2290</v>
      </c>
      <c r="B1256" s="1" t="s">
        <v>101</v>
      </c>
      <c r="C1256" s="34" t="s">
        <v>461</v>
      </c>
      <c r="D1256" s="1"/>
      <c r="E1256" s="1">
        <v>256</v>
      </c>
      <c r="F1256" s="1" t="s">
        <v>327</v>
      </c>
      <c r="G1256" s="1" t="s">
        <v>50</v>
      </c>
      <c r="H1256" s="1" t="s">
        <v>2291</v>
      </c>
    </row>
    <row r="1257" spans="1:8" x14ac:dyDescent="0.25">
      <c r="A1257" s="1" t="s">
        <v>2292</v>
      </c>
      <c r="B1257" s="1" t="s">
        <v>101</v>
      </c>
      <c r="C1257" s="34" t="s">
        <v>461</v>
      </c>
      <c r="D1257" s="1"/>
      <c r="E1257" s="1">
        <v>64</v>
      </c>
      <c r="F1257" s="1" t="s">
        <v>305</v>
      </c>
      <c r="G1257" s="1" t="s">
        <v>50</v>
      </c>
      <c r="H1257" s="1" t="s">
        <v>56</v>
      </c>
    </row>
    <row r="1258" spans="1:8" x14ac:dyDescent="0.25">
      <c r="A1258" s="1" t="s">
        <v>2293</v>
      </c>
      <c r="B1258" s="1" t="s">
        <v>101</v>
      </c>
      <c r="C1258" s="34" t="s">
        <v>604</v>
      </c>
      <c r="D1258" s="1"/>
      <c r="E1258" s="1">
        <v>256</v>
      </c>
      <c r="F1258" s="1" t="s">
        <v>64</v>
      </c>
      <c r="G1258" s="1" t="s">
        <v>50</v>
      </c>
      <c r="H1258" s="1" t="s">
        <v>2294</v>
      </c>
    </row>
    <row r="1259" spans="1:8" x14ac:dyDescent="0.25">
      <c r="A1259" s="1" t="s">
        <v>2295</v>
      </c>
      <c r="B1259" s="1" t="s">
        <v>101</v>
      </c>
      <c r="C1259" s="34" t="s">
        <v>604</v>
      </c>
      <c r="D1259" s="1"/>
      <c r="E1259" s="1">
        <v>512</v>
      </c>
      <c r="F1259" s="1" t="s">
        <v>64</v>
      </c>
      <c r="G1259" s="1" t="s">
        <v>50</v>
      </c>
      <c r="H1259" s="1" t="s">
        <v>1924</v>
      </c>
    </row>
    <row r="1260" spans="1:8" x14ac:dyDescent="0.25">
      <c r="A1260" s="1" t="s">
        <v>2296</v>
      </c>
      <c r="B1260" s="1" t="s">
        <v>2018</v>
      </c>
      <c r="C1260" s="34" t="s">
        <v>2297</v>
      </c>
      <c r="D1260" s="1">
        <v>8</v>
      </c>
      <c r="E1260" s="1">
        <v>256</v>
      </c>
      <c r="F1260" s="1" t="s">
        <v>78</v>
      </c>
      <c r="G1260" s="1" t="s">
        <v>50</v>
      </c>
      <c r="H1260" s="1" t="s">
        <v>2298</v>
      </c>
    </row>
    <row r="1261" spans="1:8" x14ac:dyDescent="0.25">
      <c r="A1261" s="1" t="s">
        <v>2299</v>
      </c>
      <c r="B1261" s="1" t="s">
        <v>1145</v>
      </c>
      <c r="C1261" s="34" t="s">
        <v>2300</v>
      </c>
      <c r="D1261" s="1"/>
      <c r="E1261" s="1">
        <v>3</v>
      </c>
      <c r="F1261" s="1" t="s">
        <v>55</v>
      </c>
      <c r="G1261" s="1" t="s">
        <v>50</v>
      </c>
      <c r="H1261" s="1" t="s">
        <v>177</v>
      </c>
    </row>
    <row r="1262" spans="1:8" x14ac:dyDescent="0.25">
      <c r="A1262" s="1" t="s">
        <v>2301</v>
      </c>
      <c r="B1262" s="1" t="s">
        <v>496</v>
      </c>
      <c r="C1262" s="34">
        <v>6</v>
      </c>
      <c r="D1262" s="1">
        <v>8</v>
      </c>
      <c r="E1262" s="1">
        <v>128</v>
      </c>
      <c r="F1262" s="1" t="s">
        <v>78</v>
      </c>
      <c r="G1262" s="1" t="s">
        <v>50</v>
      </c>
      <c r="H1262" s="1" t="s">
        <v>2302</v>
      </c>
    </row>
    <row r="1263" spans="1:8" x14ac:dyDescent="0.25">
      <c r="A1263" s="1" t="s">
        <v>2303</v>
      </c>
      <c r="B1263" s="1" t="s">
        <v>496</v>
      </c>
      <c r="C1263" s="34">
        <v>8</v>
      </c>
      <c r="D1263" s="1">
        <v>8</v>
      </c>
      <c r="E1263" s="1">
        <v>128</v>
      </c>
      <c r="F1263" s="1" t="s">
        <v>78</v>
      </c>
      <c r="G1263" s="1" t="s">
        <v>50</v>
      </c>
      <c r="H1263" s="1" t="s">
        <v>1119</v>
      </c>
    </row>
    <row r="1264" spans="1:8" x14ac:dyDescent="0.25">
      <c r="A1264" s="1" t="s">
        <v>2304</v>
      </c>
      <c r="B1264" s="1" t="s">
        <v>53</v>
      </c>
      <c r="C1264" s="34" t="s">
        <v>2087</v>
      </c>
      <c r="D1264" s="1"/>
      <c r="E1264" s="1">
        <v>64</v>
      </c>
      <c r="F1264" s="1" t="s">
        <v>78</v>
      </c>
      <c r="G1264" s="1" t="s">
        <v>50</v>
      </c>
      <c r="H1264" s="1" t="s">
        <v>419</v>
      </c>
    </row>
    <row r="1265" spans="1:8" x14ac:dyDescent="0.25">
      <c r="A1265" s="1" t="s">
        <v>2305</v>
      </c>
      <c r="B1265" s="1" t="s">
        <v>53</v>
      </c>
      <c r="C1265" s="34" t="s">
        <v>2087</v>
      </c>
      <c r="D1265" s="1"/>
      <c r="E1265" s="1">
        <v>64</v>
      </c>
      <c r="F1265" s="1" t="s">
        <v>55</v>
      </c>
      <c r="G1265" s="1" t="s">
        <v>50</v>
      </c>
      <c r="H1265" s="1" t="s">
        <v>1297</v>
      </c>
    </row>
    <row r="1266" spans="1:8" x14ac:dyDescent="0.25">
      <c r="A1266" s="1" t="s">
        <v>2306</v>
      </c>
      <c r="B1266" s="1" t="s">
        <v>53</v>
      </c>
      <c r="C1266" s="34" t="s">
        <v>2235</v>
      </c>
      <c r="D1266" s="1">
        <v>3</v>
      </c>
      <c r="E1266" s="1">
        <v>32</v>
      </c>
      <c r="F1266" s="1" t="s">
        <v>55</v>
      </c>
      <c r="G1266" s="1" t="s">
        <v>50</v>
      </c>
      <c r="H1266" s="1" t="s">
        <v>2307</v>
      </c>
    </row>
    <row r="1267" spans="1:8" x14ac:dyDescent="0.25">
      <c r="A1267" s="1" t="s">
        <v>2308</v>
      </c>
      <c r="B1267" s="1" t="s">
        <v>53</v>
      </c>
      <c r="C1267" s="34" t="s">
        <v>1260</v>
      </c>
      <c r="D1267" s="1">
        <v>4</v>
      </c>
      <c r="E1267" s="1">
        <v>64</v>
      </c>
      <c r="F1267" s="1" t="s">
        <v>55</v>
      </c>
      <c r="G1267" s="1" t="s">
        <v>50</v>
      </c>
      <c r="H1267" s="1" t="s">
        <v>1618</v>
      </c>
    </row>
    <row r="1268" spans="1:8" x14ac:dyDescent="0.25">
      <c r="A1268" s="1" t="s">
        <v>2309</v>
      </c>
      <c r="B1268" s="1" t="s">
        <v>53</v>
      </c>
      <c r="C1268" s="34" t="s">
        <v>772</v>
      </c>
      <c r="D1268" s="1">
        <v>6</v>
      </c>
      <c r="E1268" s="1">
        <v>128</v>
      </c>
      <c r="F1268" s="1" t="s">
        <v>301</v>
      </c>
      <c r="G1268" s="1" t="s">
        <v>50</v>
      </c>
      <c r="H1268" s="1" t="s">
        <v>1703</v>
      </c>
    </row>
    <row r="1269" spans="1:8" x14ac:dyDescent="0.25">
      <c r="A1269" s="1" t="s">
        <v>2310</v>
      </c>
      <c r="B1269" s="1" t="s">
        <v>53</v>
      </c>
      <c r="C1269" s="34" t="s">
        <v>2311</v>
      </c>
      <c r="D1269" s="1"/>
      <c r="E1269" s="1"/>
      <c r="F1269" s="1" t="s">
        <v>78</v>
      </c>
      <c r="G1269" s="1" t="s">
        <v>50</v>
      </c>
      <c r="H1269" s="1" t="s">
        <v>868</v>
      </c>
    </row>
    <row r="1270" spans="1:8" x14ac:dyDescent="0.25">
      <c r="A1270" s="1" t="s">
        <v>2312</v>
      </c>
      <c r="B1270" s="1" t="s">
        <v>53</v>
      </c>
      <c r="C1270" s="34" t="s">
        <v>1953</v>
      </c>
      <c r="D1270" s="1"/>
      <c r="E1270" s="1">
        <v>64</v>
      </c>
      <c r="F1270" s="1" t="s">
        <v>124</v>
      </c>
      <c r="G1270" s="1" t="s">
        <v>50</v>
      </c>
      <c r="H1270" s="1" t="s">
        <v>2221</v>
      </c>
    </row>
    <row r="1271" spans="1:8" x14ac:dyDescent="0.25">
      <c r="A1271" s="1" t="s">
        <v>2313</v>
      </c>
      <c r="B1271" s="1" t="s">
        <v>53</v>
      </c>
      <c r="C1271" s="34" t="s">
        <v>754</v>
      </c>
      <c r="D1271" s="1">
        <v>6</v>
      </c>
      <c r="E1271" s="1">
        <v>128</v>
      </c>
      <c r="F1271" s="1" t="s">
        <v>272</v>
      </c>
      <c r="G1271" s="1" t="s">
        <v>50</v>
      </c>
      <c r="H1271" s="1" t="s">
        <v>390</v>
      </c>
    </row>
    <row r="1272" spans="1:8" x14ac:dyDescent="0.25">
      <c r="A1272" s="1" t="s">
        <v>2314</v>
      </c>
      <c r="B1272" s="1" t="s">
        <v>53</v>
      </c>
      <c r="C1272" s="34" t="s">
        <v>304</v>
      </c>
      <c r="D1272" s="1">
        <v>8</v>
      </c>
      <c r="E1272" s="1">
        <v>256</v>
      </c>
      <c r="F1272" s="1" t="s">
        <v>305</v>
      </c>
      <c r="G1272" s="1" t="s">
        <v>306</v>
      </c>
      <c r="H1272" s="1" t="s">
        <v>1811</v>
      </c>
    </row>
    <row r="1273" spans="1:8" x14ac:dyDescent="0.25">
      <c r="A1273" s="1" t="s">
        <v>2315</v>
      </c>
      <c r="B1273" s="1" t="s">
        <v>62</v>
      </c>
      <c r="C1273" s="34">
        <v>10</v>
      </c>
      <c r="D1273" s="1">
        <v>8</v>
      </c>
      <c r="E1273" s="1">
        <v>128</v>
      </c>
      <c r="F1273" s="1" t="s">
        <v>64</v>
      </c>
      <c r="G1273" s="1" t="s">
        <v>50</v>
      </c>
      <c r="H1273" s="1" t="s">
        <v>2125</v>
      </c>
    </row>
    <row r="1274" spans="1:8" x14ac:dyDescent="0.25">
      <c r="A1274" s="1" t="s">
        <v>2316</v>
      </c>
      <c r="B1274" s="1" t="s">
        <v>62</v>
      </c>
      <c r="C1274" s="34">
        <v>10</v>
      </c>
      <c r="D1274" s="1">
        <v>6</v>
      </c>
      <c r="E1274" s="1">
        <v>128</v>
      </c>
      <c r="F1274" s="1" t="s">
        <v>55</v>
      </c>
      <c r="G1274" s="1" t="s">
        <v>50</v>
      </c>
      <c r="H1274" s="1" t="s">
        <v>1165</v>
      </c>
    </row>
    <row r="1275" spans="1:8" x14ac:dyDescent="0.25">
      <c r="A1275" s="1" t="s">
        <v>2317</v>
      </c>
      <c r="B1275" s="1" t="s">
        <v>62</v>
      </c>
      <c r="C1275" s="34">
        <v>10</v>
      </c>
      <c r="D1275" s="1">
        <v>6</v>
      </c>
      <c r="E1275" s="1">
        <v>128</v>
      </c>
      <c r="F1275" s="1" t="s">
        <v>64</v>
      </c>
      <c r="G1275" s="1" t="s">
        <v>50</v>
      </c>
      <c r="H1275" s="1" t="s">
        <v>1165</v>
      </c>
    </row>
    <row r="1276" spans="1:8" x14ac:dyDescent="0.25">
      <c r="A1276" s="1" t="s">
        <v>2318</v>
      </c>
      <c r="B1276" s="1" t="s">
        <v>62</v>
      </c>
      <c r="C1276" s="34">
        <v>10</v>
      </c>
      <c r="D1276" s="1">
        <v>6</v>
      </c>
      <c r="E1276" s="1">
        <v>128</v>
      </c>
      <c r="F1276" s="1" t="s">
        <v>64</v>
      </c>
      <c r="G1276" s="1" t="s">
        <v>50</v>
      </c>
      <c r="H1276" s="1" t="s">
        <v>1165</v>
      </c>
    </row>
    <row r="1277" spans="1:8" x14ac:dyDescent="0.25">
      <c r="A1277" s="1" t="s">
        <v>2319</v>
      </c>
      <c r="B1277" s="1" t="s">
        <v>62</v>
      </c>
      <c r="C1277" s="34" t="s">
        <v>1414</v>
      </c>
      <c r="D1277" s="1">
        <v>6</v>
      </c>
      <c r="E1277" s="1">
        <v>64</v>
      </c>
      <c r="F1277" s="1" t="s">
        <v>55</v>
      </c>
      <c r="G1277" s="1" t="s">
        <v>50</v>
      </c>
      <c r="H1277" s="1" t="s">
        <v>2291</v>
      </c>
    </row>
    <row r="1278" spans="1:8" x14ac:dyDescent="0.25">
      <c r="A1278" s="1" t="s">
        <v>2320</v>
      </c>
      <c r="B1278" s="1" t="s">
        <v>62</v>
      </c>
      <c r="C1278" s="34" t="s">
        <v>850</v>
      </c>
      <c r="D1278" s="1">
        <v>8</v>
      </c>
      <c r="E1278" s="1">
        <v>128</v>
      </c>
      <c r="F1278" s="1" t="s">
        <v>64</v>
      </c>
      <c r="G1278" s="1" t="s">
        <v>50</v>
      </c>
      <c r="H1278" s="1" t="s">
        <v>1165</v>
      </c>
    </row>
    <row r="1279" spans="1:8" x14ac:dyDescent="0.25">
      <c r="A1279" s="1" t="s">
        <v>2321</v>
      </c>
      <c r="B1279" s="1" t="s">
        <v>62</v>
      </c>
      <c r="C1279" s="34" t="s">
        <v>77</v>
      </c>
      <c r="D1279" s="1">
        <v>6</v>
      </c>
      <c r="E1279" s="1">
        <v>128</v>
      </c>
      <c r="F1279" s="1" t="s">
        <v>81</v>
      </c>
      <c r="G1279" s="1" t="s">
        <v>50</v>
      </c>
      <c r="H1279" s="1" t="s">
        <v>2322</v>
      </c>
    </row>
    <row r="1280" spans="1:8" x14ac:dyDescent="0.25">
      <c r="A1280" s="1" t="s">
        <v>2323</v>
      </c>
      <c r="B1280" s="1" t="s">
        <v>101</v>
      </c>
      <c r="C1280" s="34" t="s">
        <v>368</v>
      </c>
      <c r="D1280" s="1"/>
      <c r="E1280" s="1">
        <v>512</v>
      </c>
      <c r="F1280" s="1" t="s">
        <v>78</v>
      </c>
      <c r="G1280" s="1" t="s">
        <v>50</v>
      </c>
      <c r="H1280" s="1" t="s">
        <v>2281</v>
      </c>
    </row>
    <row r="1281" spans="1:8" x14ac:dyDescent="0.25">
      <c r="A1281" s="1" t="s">
        <v>2324</v>
      </c>
      <c r="B1281" s="1" t="s">
        <v>101</v>
      </c>
      <c r="C1281" s="34" t="s">
        <v>368</v>
      </c>
      <c r="D1281" s="1"/>
      <c r="E1281" s="1">
        <v>1000</v>
      </c>
      <c r="F1281" s="1" t="s">
        <v>78</v>
      </c>
      <c r="G1281" s="1" t="s">
        <v>50</v>
      </c>
      <c r="H1281" s="1" t="s">
        <v>2155</v>
      </c>
    </row>
    <row r="1282" spans="1:8" x14ac:dyDescent="0.25">
      <c r="A1282" s="1" t="s">
        <v>2325</v>
      </c>
      <c r="B1282" s="1" t="s">
        <v>101</v>
      </c>
      <c r="C1282" s="34" t="s">
        <v>964</v>
      </c>
      <c r="D1282" s="1"/>
      <c r="E1282" s="1">
        <v>32</v>
      </c>
      <c r="F1282" s="1" t="s">
        <v>305</v>
      </c>
      <c r="G1282" s="1" t="s">
        <v>50</v>
      </c>
      <c r="H1282" s="1" t="s">
        <v>1755</v>
      </c>
    </row>
    <row r="1283" spans="1:8" x14ac:dyDescent="0.25">
      <c r="A1283" s="1" t="s">
        <v>2326</v>
      </c>
      <c r="B1283" s="1" t="s">
        <v>101</v>
      </c>
      <c r="C1283" s="34" t="s">
        <v>964</v>
      </c>
      <c r="D1283" s="1"/>
      <c r="E1283" s="1">
        <v>32</v>
      </c>
      <c r="F1283" s="1" t="s">
        <v>305</v>
      </c>
      <c r="G1283" s="1" t="s">
        <v>50</v>
      </c>
      <c r="H1283" s="1" t="s">
        <v>1351</v>
      </c>
    </row>
    <row r="1284" spans="1:8" x14ac:dyDescent="0.25">
      <c r="A1284" s="1" t="s">
        <v>2327</v>
      </c>
      <c r="B1284" s="1" t="s">
        <v>101</v>
      </c>
      <c r="C1284" s="34" t="s">
        <v>964</v>
      </c>
      <c r="D1284" s="1"/>
      <c r="E1284" s="1">
        <v>32</v>
      </c>
      <c r="F1284" s="1" t="s">
        <v>78</v>
      </c>
      <c r="G1284" s="1" t="s">
        <v>50</v>
      </c>
      <c r="H1284" s="1" t="s">
        <v>1297</v>
      </c>
    </row>
    <row r="1285" spans="1:8" x14ac:dyDescent="0.25">
      <c r="A1285" s="1" t="s">
        <v>2328</v>
      </c>
      <c r="B1285" s="1" t="s">
        <v>1145</v>
      </c>
      <c r="C1285" s="34" t="s">
        <v>2329</v>
      </c>
      <c r="D1285" s="1">
        <v>3</v>
      </c>
      <c r="E1285" s="1">
        <v>64</v>
      </c>
      <c r="F1285" s="1" t="s">
        <v>78</v>
      </c>
      <c r="G1285" s="1" t="s">
        <v>50</v>
      </c>
      <c r="H1285" s="1" t="s">
        <v>1210</v>
      </c>
    </row>
    <row r="1286" spans="1:8" x14ac:dyDescent="0.25">
      <c r="A1286" s="1" t="s">
        <v>2330</v>
      </c>
      <c r="B1286" s="1" t="s">
        <v>1012</v>
      </c>
      <c r="C1286" s="34" t="s">
        <v>2331</v>
      </c>
      <c r="D1286" s="1">
        <v>4</v>
      </c>
      <c r="E1286" s="1">
        <v>64</v>
      </c>
      <c r="F1286" s="1" t="s">
        <v>78</v>
      </c>
      <c r="G1286" s="1" t="s">
        <v>50</v>
      </c>
      <c r="H1286" s="1" t="s">
        <v>2332</v>
      </c>
    </row>
    <row r="1287" spans="1:8" x14ac:dyDescent="0.25">
      <c r="A1287" s="1" t="s">
        <v>2333</v>
      </c>
      <c r="B1287" s="1" t="s">
        <v>270</v>
      </c>
      <c r="C1287" s="34" t="s">
        <v>271</v>
      </c>
      <c r="D1287" s="1">
        <v>8</v>
      </c>
      <c r="E1287" s="1">
        <v>256</v>
      </c>
      <c r="F1287" s="1" t="s">
        <v>78</v>
      </c>
      <c r="G1287" s="1" t="s">
        <v>50</v>
      </c>
      <c r="H1287" s="1" t="s">
        <v>2334</v>
      </c>
    </row>
    <row r="1288" spans="1:8" x14ac:dyDescent="0.25">
      <c r="A1288" s="1" t="s">
        <v>2335</v>
      </c>
      <c r="B1288" s="1" t="s">
        <v>496</v>
      </c>
      <c r="C1288" s="34">
        <v>7</v>
      </c>
      <c r="D1288" s="1"/>
      <c r="E1288" s="1">
        <v>8</v>
      </c>
      <c r="F1288" s="1" t="s">
        <v>55</v>
      </c>
      <c r="G1288" s="1" t="s">
        <v>50</v>
      </c>
      <c r="H1288" s="1" t="s">
        <v>2336</v>
      </c>
    </row>
    <row r="1289" spans="1:8" x14ac:dyDescent="0.25">
      <c r="A1289" s="1" t="s">
        <v>2337</v>
      </c>
      <c r="B1289" s="1" t="s">
        <v>496</v>
      </c>
      <c r="C1289" s="34" t="s">
        <v>2338</v>
      </c>
      <c r="D1289" s="1">
        <v>8</v>
      </c>
      <c r="E1289" s="1">
        <v>128</v>
      </c>
      <c r="F1289" s="1" t="s">
        <v>55</v>
      </c>
      <c r="G1289" s="1" t="s">
        <v>50</v>
      </c>
      <c r="H1289" s="1" t="s">
        <v>2339</v>
      </c>
    </row>
    <row r="1290" spans="1:8" x14ac:dyDescent="0.25">
      <c r="A1290" s="1" t="s">
        <v>2340</v>
      </c>
      <c r="B1290" s="1" t="s">
        <v>270</v>
      </c>
      <c r="C1290" s="34" t="s">
        <v>1690</v>
      </c>
      <c r="D1290" s="1">
        <v>8</v>
      </c>
      <c r="E1290" s="1">
        <v>128</v>
      </c>
      <c r="F1290" s="1" t="s">
        <v>69</v>
      </c>
      <c r="G1290" s="1" t="s">
        <v>50</v>
      </c>
      <c r="H1290" s="1" t="s">
        <v>2121</v>
      </c>
    </row>
    <row r="1291" spans="1:8" x14ac:dyDescent="0.25">
      <c r="A1291" s="1" t="s">
        <v>2341</v>
      </c>
      <c r="B1291" s="1" t="s">
        <v>53</v>
      </c>
      <c r="C1291" s="34" t="s">
        <v>2087</v>
      </c>
      <c r="D1291" s="1"/>
      <c r="E1291" s="1">
        <v>64</v>
      </c>
      <c r="F1291" s="1" t="s">
        <v>55</v>
      </c>
      <c r="G1291" s="1" t="s">
        <v>50</v>
      </c>
      <c r="H1291" s="1" t="s">
        <v>419</v>
      </c>
    </row>
    <row r="1292" spans="1:8" x14ac:dyDescent="0.25">
      <c r="A1292" s="1" t="s">
        <v>2342</v>
      </c>
      <c r="B1292" s="1" t="s">
        <v>53</v>
      </c>
      <c r="C1292" s="34" t="s">
        <v>2235</v>
      </c>
      <c r="D1292" s="1">
        <v>3</v>
      </c>
      <c r="E1292" s="1">
        <v>32</v>
      </c>
      <c r="F1292" s="1" t="s">
        <v>55</v>
      </c>
      <c r="G1292" s="1" t="s">
        <v>50</v>
      </c>
      <c r="H1292" s="1" t="s">
        <v>2236</v>
      </c>
    </row>
    <row r="1293" spans="1:8" x14ac:dyDescent="0.25">
      <c r="A1293" s="1" t="s">
        <v>2343</v>
      </c>
      <c r="B1293" s="1" t="s">
        <v>53</v>
      </c>
      <c r="C1293" s="34" t="s">
        <v>1462</v>
      </c>
      <c r="D1293" s="1"/>
      <c r="E1293" s="1"/>
      <c r="F1293" s="1" t="s">
        <v>69</v>
      </c>
      <c r="G1293" s="1" t="s">
        <v>50</v>
      </c>
      <c r="H1293" s="1" t="s">
        <v>159</v>
      </c>
    </row>
    <row r="1294" spans="1:8" x14ac:dyDescent="0.25">
      <c r="A1294" s="1" t="s">
        <v>2344</v>
      </c>
      <c r="B1294" s="1" t="s">
        <v>53</v>
      </c>
      <c r="C1294" s="34" t="s">
        <v>754</v>
      </c>
      <c r="D1294" s="1">
        <v>12</v>
      </c>
      <c r="E1294" s="1">
        <v>128</v>
      </c>
      <c r="F1294" s="1" t="s">
        <v>69</v>
      </c>
      <c r="G1294" s="1" t="s">
        <v>50</v>
      </c>
      <c r="H1294" s="1" t="s">
        <v>619</v>
      </c>
    </row>
    <row r="1295" spans="1:8" x14ac:dyDescent="0.25">
      <c r="A1295" s="1" t="s">
        <v>2345</v>
      </c>
      <c r="B1295" s="1" t="s">
        <v>53</v>
      </c>
      <c r="C1295" s="34" t="s">
        <v>823</v>
      </c>
      <c r="D1295" s="1">
        <v>12</v>
      </c>
      <c r="E1295" s="1">
        <v>256</v>
      </c>
      <c r="F1295" s="1" t="s">
        <v>81</v>
      </c>
      <c r="G1295" s="1" t="s">
        <v>50</v>
      </c>
      <c r="H1295" s="1" t="s">
        <v>2346</v>
      </c>
    </row>
    <row r="1296" spans="1:8" x14ac:dyDescent="0.25">
      <c r="A1296" s="1" t="s">
        <v>2347</v>
      </c>
      <c r="B1296" s="1" t="s">
        <v>62</v>
      </c>
      <c r="C1296" s="34" t="s">
        <v>850</v>
      </c>
      <c r="D1296" s="1">
        <v>4</v>
      </c>
      <c r="E1296" s="1">
        <v>128</v>
      </c>
      <c r="F1296" s="1" t="s">
        <v>64</v>
      </c>
      <c r="G1296" s="1" t="s">
        <v>50</v>
      </c>
      <c r="H1296" s="1" t="s">
        <v>2348</v>
      </c>
    </row>
    <row r="1297" spans="1:8" x14ac:dyDescent="0.25">
      <c r="A1297" s="1" t="s">
        <v>2349</v>
      </c>
      <c r="B1297" s="1" t="s">
        <v>1012</v>
      </c>
      <c r="C1297" s="34" t="s">
        <v>11</v>
      </c>
      <c r="D1297" s="1">
        <v>2</v>
      </c>
      <c r="E1297" s="1">
        <v>32</v>
      </c>
      <c r="F1297" s="1" t="s">
        <v>55</v>
      </c>
      <c r="G1297" s="1" t="s">
        <v>50</v>
      </c>
      <c r="H1297" s="1" t="s">
        <v>2350</v>
      </c>
    </row>
    <row r="1298" spans="1:8" x14ac:dyDescent="0.25">
      <c r="A1298" s="1" t="s">
        <v>2351</v>
      </c>
      <c r="B1298" s="1" t="s">
        <v>2018</v>
      </c>
      <c r="C1298" s="34" t="s">
        <v>2352</v>
      </c>
      <c r="D1298" s="1">
        <v>8</v>
      </c>
      <c r="E1298" s="1">
        <v>128</v>
      </c>
      <c r="F1298" s="1" t="s">
        <v>78</v>
      </c>
      <c r="G1298" s="1" t="s">
        <v>50</v>
      </c>
      <c r="H1298" s="33">
        <v>1.02099999999999E+16</v>
      </c>
    </row>
    <row r="1299" spans="1:8" x14ac:dyDescent="0.25">
      <c r="A1299" s="1" t="s">
        <v>2353</v>
      </c>
      <c r="B1299" s="1" t="s">
        <v>285</v>
      </c>
      <c r="C1299" s="34" t="s">
        <v>2354</v>
      </c>
      <c r="D1299" s="1">
        <v>2</v>
      </c>
      <c r="E1299" s="1">
        <v>32</v>
      </c>
      <c r="F1299" s="1" t="s">
        <v>78</v>
      </c>
      <c r="G1299" s="1" t="s">
        <v>50</v>
      </c>
      <c r="H1299" s="1" t="s">
        <v>1205</v>
      </c>
    </row>
    <row r="1300" spans="1:8" x14ac:dyDescent="0.25">
      <c r="A1300" s="1" t="s">
        <v>2355</v>
      </c>
      <c r="B1300" s="1" t="s">
        <v>2356</v>
      </c>
      <c r="C1300" s="34" t="s">
        <v>2357</v>
      </c>
      <c r="D1300" s="1"/>
      <c r="E1300" s="1">
        <v>2</v>
      </c>
      <c r="F1300" s="1" t="s">
        <v>78</v>
      </c>
      <c r="G1300" s="1" t="s">
        <v>50</v>
      </c>
      <c r="H1300" s="1" t="s">
        <v>2358</v>
      </c>
    </row>
    <row r="1301" spans="1:8" x14ac:dyDescent="0.25">
      <c r="A1301" s="1" t="s">
        <v>2359</v>
      </c>
      <c r="B1301" s="1" t="s">
        <v>62</v>
      </c>
      <c r="C1301" s="34" t="s">
        <v>1003</v>
      </c>
      <c r="D1301" s="1">
        <v>8</v>
      </c>
      <c r="E1301" s="1">
        <v>128</v>
      </c>
      <c r="F1301" s="1" t="s">
        <v>78</v>
      </c>
      <c r="G1301" s="1" t="s">
        <v>50</v>
      </c>
      <c r="H1301" s="1" t="s">
        <v>2360</v>
      </c>
    </row>
    <row r="1302" spans="1:8" x14ac:dyDescent="0.25">
      <c r="A1302" s="1" t="s">
        <v>2361</v>
      </c>
      <c r="B1302" s="1" t="s">
        <v>62</v>
      </c>
      <c r="C1302" s="34" t="s">
        <v>683</v>
      </c>
      <c r="D1302" s="1">
        <v>8</v>
      </c>
      <c r="E1302" s="1">
        <v>128</v>
      </c>
      <c r="F1302" s="1" t="s">
        <v>78</v>
      </c>
      <c r="G1302" s="1" t="s">
        <v>50</v>
      </c>
      <c r="H1302" s="1" t="s">
        <v>382</v>
      </c>
    </row>
    <row r="1303" spans="1:8" x14ac:dyDescent="0.25">
      <c r="A1303" s="1" t="s">
        <v>2362</v>
      </c>
      <c r="B1303" s="1" t="s">
        <v>1911</v>
      </c>
      <c r="C1303" s="34" t="s">
        <v>2363</v>
      </c>
      <c r="D1303" s="1">
        <v>6</v>
      </c>
      <c r="E1303" s="1">
        <v>128</v>
      </c>
      <c r="F1303" s="1" t="s">
        <v>55</v>
      </c>
      <c r="G1303" s="1" t="s">
        <v>50</v>
      </c>
      <c r="H1303" s="1" t="s">
        <v>2364</v>
      </c>
    </row>
    <row r="1304" spans="1:8" x14ac:dyDescent="0.25">
      <c r="A1304" s="1" t="s">
        <v>2365</v>
      </c>
      <c r="B1304" s="1" t="s">
        <v>1911</v>
      </c>
      <c r="C1304" s="34" t="s">
        <v>2363</v>
      </c>
      <c r="D1304" s="1">
        <v>6</v>
      </c>
      <c r="E1304" s="1">
        <v>128</v>
      </c>
      <c r="F1304" s="1" t="s">
        <v>78</v>
      </c>
      <c r="G1304" s="1" t="s">
        <v>50</v>
      </c>
      <c r="H1304" s="1" t="s">
        <v>251</v>
      </c>
    </row>
    <row r="1305" spans="1:8" x14ac:dyDescent="0.25">
      <c r="A1305" s="1" t="s">
        <v>2366</v>
      </c>
      <c r="B1305" s="1" t="s">
        <v>1911</v>
      </c>
      <c r="C1305" s="34" t="s">
        <v>2363</v>
      </c>
      <c r="D1305" s="1">
        <v>6</v>
      </c>
      <c r="E1305" s="1">
        <v>128</v>
      </c>
      <c r="F1305" s="1" t="s">
        <v>305</v>
      </c>
      <c r="G1305" s="1" t="s">
        <v>50</v>
      </c>
      <c r="H1305" s="1" t="s">
        <v>2367</v>
      </c>
    </row>
    <row r="1306" spans="1:8" x14ac:dyDescent="0.25">
      <c r="A1306" s="1" t="s">
        <v>2368</v>
      </c>
      <c r="B1306" s="1" t="s">
        <v>1911</v>
      </c>
      <c r="C1306" s="34" t="s">
        <v>2363</v>
      </c>
      <c r="D1306" s="1">
        <v>6</v>
      </c>
      <c r="E1306" s="1">
        <v>128</v>
      </c>
      <c r="F1306" s="1" t="s">
        <v>81</v>
      </c>
      <c r="G1306" s="1" t="s">
        <v>50</v>
      </c>
      <c r="H1306" s="1" t="s">
        <v>251</v>
      </c>
    </row>
    <row r="1307" spans="1:8" x14ac:dyDescent="0.25">
      <c r="A1307" s="1" t="s">
        <v>2369</v>
      </c>
      <c r="B1307" s="1" t="s">
        <v>1911</v>
      </c>
      <c r="C1307" s="34" t="s">
        <v>2370</v>
      </c>
      <c r="D1307" s="1">
        <v>3</v>
      </c>
      <c r="E1307" s="1">
        <v>16</v>
      </c>
      <c r="F1307" s="1" t="s">
        <v>55</v>
      </c>
      <c r="G1307" s="1" t="s">
        <v>50</v>
      </c>
      <c r="H1307" s="1" t="s">
        <v>2371</v>
      </c>
    </row>
    <row r="1308" spans="1:8" x14ac:dyDescent="0.25">
      <c r="A1308" s="1" t="s">
        <v>2372</v>
      </c>
      <c r="B1308" s="1" t="s">
        <v>1911</v>
      </c>
      <c r="C1308" s="34" t="s">
        <v>2370</v>
      </c>
      <c r="D1308" s="1">
        <v>3</v>
      </c>
      <c r="E1308" s="1">
        <v>16</v>
      </c>
      <c r="F1308" s="1" t="s">
        <v>78</v>
      </c>
      <c r="G1308" s="1" t="s">
        <v>50</v>
      </c>
      <c r="H1308" s="1" t="s">
        <v>2373</v>
      </c>
    </row>
    <row r="1309" spans="1:8" x14ac:dyDescent="0.25">
      <c r="A1309" s="1" t="s">
        <v>2374</v>
      </c>
      <c r="B1309" s="1" t="s">
        <v>1911</v>
      </c>
      <c r="C1309" s="34" t="s">
        <v>2370</v>
      </c>
      <c r="D1309" s="1">
        <v>3</v>
      </c>
      <c r="E1309" s="1">
        <v>16</v>
      </c>
      <c r="F1309" s="1" t="s">
        <v>81</v>
      </c>
      <c r="G1309" s="1" t="s">
        <v>50</v>
      </c>
      <c r="H1309" s="1" t="s">
        <v>2371</v>
      </c>
    </row>
    <row r="1310" spans="1:8" x14ac:dyDescent="0.25">
      <c r="A1310" s="1" t="s">
        <v>2375</v>
      </c>
      <c r="B1310" s="1" t="s">
        <v>1911</v>
      </c>
      <c r="C1310" s="34" t="s">
        <v>2370</v>
      </c>
      <c r="D1310" s="1">
        <v>4</v>
      </c>
      <c r="E1310" s="1">
        <v>64</v>
      </c>
      <c r="F1310" s="1" t="s">
        <v>78</v>
      </c>
      <c r="G1310" s="1" t="s">
        <v>50</v>
      </c>
      <c r="H1310" s="1" t="s">
        <v>2376</v>
      </c>
    </row>
    <row r="1311" spans="1:8" x14ac:dyDescent="0.25">
      <c r="A1311" s="1" t="s">
        <v>2377</v>
      </c>
      <c r="B1311" s="1" t="s">
        <v>1911</v>
      </c>
      <c r="C1311" s="34" t="s">
        <v>2378</v>
      </c>
      <c r="D1311" s="1">
        <v>3</v>
      </c>
      <c r="E1311" s="1">
        <v>32</v>
      </c>
      <c r="F1311" s="1" t="s">
        <v>78</v>
      </c>
      <c r="G1311" s="1" t="s">
        <v>50</v>
      </c>
      <c r="H1311" s="1" t="s">
        <v>2379</v>
      </c>
    </row>
    <row r="1312" spans="1:8" x14ac:dyDescent="0.25">
      <c r="A1312" s="1" t="s">
        <v>2380</v>
      </c>
      <c r="B1312" s="1" t="s">
        <v>1911</v>
      </c>
      <c r="C1312" s="34" t="s">
        <v>2381</v>
      </c>
      <c r="D1312" s="1">
        <v>2</v>
      </c>
      <c r="E1312" s="1">
        <v>16</v>
      </c>
      <c r="F1312" s="1" t="s">
        <v>78</v>
      </c>
      <c r="G1312" s="1" t="s">
        <v>50</v>
      </c>
      <c r="H1312" s="1" t="s">
        <v>2382</v>
      </c>
    </row>
    <row r="1313" spans="1:8" x14ac:dyDescent="0.25">
      <c r="A1313" s="1" t="s">
        <v>2383</v>
      </c>
      <c r="B1313" s="1" t="s">
        <v>1911</v>
      </c>
      <c r="C1313" s="34" t="s">
        <v>2381</v>
      </c>
      <c r="D1313" s="1">
        <v>2</v>
      </c>
      <c r="E1313" s="1">
        <v>16</v>
      </c>
      <c r="F1313" s="1" t="s">
        <v>327</v>
      </c>
      <c r="G1313" s="1" t="s">
        <v>50</v>
      </c>
      <c r="H1313" s="1" t="s">
        <v>2384</v>
      </c>
    </row>
    <row r="1314" spans="1:8" x14ac:dyDescent="0.25">
      <c r="A1314" s="1" t="s">
        <v>2385</v>
      </c>
      <c r="B1314" s="1" t="s">
        <v>1911</v>
      </c>
      <c r="C1314" s="34" t="s">
        <v>2381</v>
      </c>
      <c r="D1314" s="1">
        <v>4</v>
      </c>
      <c r="E1314" s="1">
        <v>64</v>
      </c>
      <c r="F1314" s="1" t="s">
        <v>78</v>
      </c>
      <c r="G1314" s="1" t="s">
        <v>50</v>
      </c>
      <c r="H1314" s="1" t="s">
        <v>2386</v>
      </c>
    </row>
    <row r="1315" spans="1:8" x14ac:dyDescent="0.25">
      <c r="A1315" s="1" t="s">
        <v>2387</v>
      </c>
      <c r="B1315" s="1" t="s">
        <v>1911</v>
      </c>
      <c r="C1315" s="34" t="s">
        <v>2388</v>
      </c>
      <c r="D1315" s="1">
        <v>4</v>
      </c>
      <c r="E1315" s="1">
        <v>64</v>
      </c>
      <c r="F1315" s="1" t="s">
        <v>55</v>
      </c>
      <c r="G1315" s="1" t="s">
        <v>50</v>
      </c>
      <c r="H1315" s="1" t="s">
        <v>2389</v>
      </c>
    </row>
    <row r="1316" spans="1:8" x14ac:dyDescent="0.25">
      <c r="A1316" s="1" t="s">
        <v>2390</v>
      </c>
      <c r="B1316" s="1" t="s">
        <v>1911</v>
      </c>
      <c r="C1316" s="34" t="s">
        <v>2388</v>
      </c>
      <c r="D1316" s="1">
        <v>4</v>
      </c>
      <c r="E1316" s="1">
        <v>64</v>
      </c>
      <c r="F1316" s="1" t="s">
        <v>78</v>
      </c>
      <c r="G1316" s="1" t="s">
        <v>50</v>
      </c>
      <c r="H1316" s="1" t="s">
        <v>2389</v>
      </c>
    </row>
    <row r="1317" spans="1:8" x14ac:dyDescent="0.25">
      <c r="A1317" s="1" t="s">
        <v>2391</v>
      </c>
      <c r="B1317" s="1" t="s">
        <v>1911</v>
      </c>
      <c r="C1317" s="34" t="s">
        <v>2388</v>
      </c>
      <c r="D1317" s="1">
        <v>4</v>
      </c>
      <c r="E1317" s="1">
        <v>64</v>
      </c>
      <c r="F1317" s="1" t="s">
        <v>272</v>
      </c>
      <c r="G1317" s="1" t="s">
        <v>50</v>
      </c>
      <c r="H1317" s="1" t="s">
        <v>2389</v>
      </c>
    </row>
    <row r="1318" spans="1:8" x14ac:dyDescent="0.25">
      <c r="A1318" s="1" t="s">
        <v>2392</v>
      </c>
      <c r="B1318" s="1" t="s">
        <v>1911</v>
      </c>
      <c r="C1318" s="34" t="s">
        <v>2388</v>
      </c>
      <c r="D1318" s="1">
        <v>4</v>
      </c>
      <c r="E1318" s="1">
        <v>64</v>
      </c>
      <c r="F1318" s="1" t="s">
        <v>78</v>
      </c>
      <c r="G1318" s="1" t="s">
        <v>50</v>
      </c>
      <c r="H1318" s="1" t="s">
        <v>434</v>
      </c>
    </row>
    <row r="1319" spans="1:8" x14ac:dyDescent="0.25">
      <c r="A1319" s="1" t="s">
        <v>2393</v>
      </c>
      <c r="B1319" s="1" t="s">
        <v>1911</v>
      </c>
      <c r="C1319" s="34" t="s">
        <v>2135</v>
      </c>
      <c r="D1319" s="1">
        <v>8</v>
      </c>
      <c r="E1319" s="1">
        <v>128</v>
      </c>
      <c r="F1319" s="1" t="s">
        <v>78</v>
      </c>
      <c r="G1319" s="1" t="s">
        <v>50</v>
      </c>
      <c r="H1319" s="1" t="s">
        <v>743</v>
      </c>
    </row>
    <row r="1320" spans="1:8" x14ac:dyDescent="0.25">
      <c r="A1320" s="1" t="s">
        <v>2394</v>
      </c>
      <c r="B1320" s="1" t="s">
        <v>1911</v>
      </c>
      <c r="C1320" s="34" t="s">
        <v>2395</v>
      </c>
      <c r="D1320" s="1">
        <v>3</v>
      </c>
      <c r="E1320" s="1">
        <v>32</v>
      </c>
      <c r="F1320" s="1" t="s">
        <v>78</v>
      </c>
      <c r="G1320" s="1" t="s">
        <v>50</v>
      </c>
      <c r="H1320" s="1" t="s">
        <v>1578</v>
      </c>
    </row>
    <row r="1321" spans="1:8" x14ac:dyDescent="0.25">
      <c r="A1321" s="1" t="s">
        <v>2396</v>
      </c>
      <c r="B1321" s="1" t="s">
        <v>1911</v>
      </c>
      <c r="C1321" s="34" t="s">
        <v>2397</v>
      </c>
      <c r="D1321" s="1">
        <v>6</v>
      </c>
      <c r="E1321" s="1">
        <v>128</v>
      </c>
      <c r="F1321" s="1" t="s">
        <v>81</v>
      </c>
      <c r="G1321" s="1" t="s">
        <v>50</v>
      </c>
      <c r="H1321" s="1" t="s">
        <v>2398</v>
      </c>
    </row>
    <row r="1322" spans="1:8" x14ac:dyDescent="0.25">
      <c r="A1322" s="1" t="s">
        <v>2399</v>
      </c>
      <c r="B1322" s="1" t="s">
        <v>1911</v>
      </c>
      <c r="C1322" s="34" t="s">
        <v>2400</v>
      </c>
      <c r="D1322" s="1">
        <v>4</v>
      </c>
      <c r="E1322" s="1">
        <v>64</v>
      </c>
      <c r="F1322" s="1" t="s">
        <v>78</v>
      </c>
      <c r="G1322" s="1" t="s">
        <v>50</v>
      </c>
      <c r="H1322" s="1" t="s">
        <v>2401</v>
      </c>
    </row>
    <row r="1323" spans="1:8" x14ac:dyDescent="0.25">
      <c r="A1323" s="1" t="s">
        <v>2402</v>
      </c>
      <c r="B1323" s="1" t="s">
        <v>1911</v>
      </c>
      <c r="C1323" s="34" t="s">
        <v>2400</v>
      </c>
      <c r="D1323" s="1">
        <v>4</v>
      </c>
      <c r="E1323" s="1">
        <v>64</v>
      </c>
      <c r="F1323" s="1" t="s">
        <v>81</v>
      </c>
      <c r="G1323" s="1" t="s">
        <v>50</v>
      </c>
      <c r="H1323" s="1" t="s">
        <v>2403</v>
      </c>
    </row>
    <row r="1324" spans="1:8" x14ac:dyDescent="0.25">
      <c r="A1324" s="1" t="s">
        <v>2404</v>
      </c>
      <c r="B1324" s="1" t="s">
        <v>1911</v>
      </c>
      <c r="C1324" s="34" t="s">
        <v>2400</v>
      </c>
      <c r="D1324" s="1">
        <v>4</v>
      </c>
      <c r="E1324" s="1">
        <v>64</v>
      </c>
      <c r="F1324" s="1" t="s">
        <v>78</v>
      </c>
      <c r="G1324" s="1" t="s">
        <v>50</v>
      </c>
      <c r="H1324" s="1" t="s">
        <v>2405</v>
      </c>
    </row>
    <row r="1325" spans="1:8" x14ac:dyDescent="0.25">
      <c r="A1325" s="1" t="s">
        <v>2406</v>
      </c>
      <c r="B1325" s="1" t="s">
        <v>1911</v>
      </c>
      <c r="C1325" s="34" t="s">
        <v>2400</v>
      </c>
      <c r="D1325" s="1">
        <v>4</v>
      </c>
      <c r="E1325" s="1">
        <v>64</v>
      </c>
      <c r="F1325" s="1" t="s">
        <v>81</v>
      </c>
      <c r="G1325" s="1" t="s">
        <v>50</v>
      </c>
      <c r="H1325" s="1" t="s">
        <v>2407</v>
      </c>
    </row>
    <row r="1326" spans="1:8" x14ac:dyDescent="0.25">
      <c r="A1326" s="1" t="s">
        <v>2408</v>
      </c>
      <c r="B1326" s="1" t="s">
        <v>1911</v>
      </c>
      <c r="C1326" s="34" t="s">
        <v>2409</v>
      </c>
      <c r="D1326" s="1">
        <v>6</v>
      </c>
      <c r="E1326" s="1">
        <v>128</v>
      </c>
      <c r="F1326" s="1" t="s">
        <v>78</v>
      </c>
      <c r="G1326" s="1" t="s">
        <v>50</v>
      </c>
      <c r="H1326" s="1" t="s">
        <v>2410</v>
      </c>
    </row>
    <row r="1327" spans="1:8" x14ac:dyDescent="0.25">
      <c r="A1327" s="1" t="s">
        <v>2411</v>
      </c>
      <c r="B1327" s="1" t="s">
        <v>1911</v>
      </c>
      <c r="C1327" s="34" t="s">
        <v>2395</v>
      </c>
      <c r="D1327" s="1"/>
      <c r="E1327" s="1">
        <v>4</v>
      </c>
      <c r="F1327" s="1" t="s">
        <v>272</v>
      </c>
      <c r="G1327" s="1" t="s">
        <v>306</v>
      </c>
      <c r="H1327" s="1" t="s">
        <v>2412</v>
      </c>
    </row>
    <row r="1328" spans="1:8" x14ac:dyDescent="0.25">
      <c r="A1328" s="1" t="s">
        <v>1933</v>
      </c>
      <c r="B1328" s="1" t="s">
        <v>522</v>
      </c>
      <c r="C1328" s="34" t="s">
        <v>1934</v>
      </c>
      <c r="D1328" s="1">
        <v>6</v>
      </c>
      <c r="E1328" s="1">
        <v>128</v>
      </c>
      <c r="F1328" s="1" t="s">
        <v>78</v>
      </c>
      <c r="G1328" s="1" t="s">
        <v>50</v>
      </c>
      <c r="H1328" s="1" t="s">
        <v>1935</v>
      </c>
    </row>
    <row r="1329" spans="1:8" x14ac:dyDescent="0.25">
      <c r="A1329" s="1" t="s">
        <v>2416</v>
      </c>
      <c r="B1329" s="1" t="s">
        <v>2417</v>
      </c>
      <c r="C1329" s="34" t="s">
        <v>2418</v>
      </c>
      <c r="D1329" s="1">
        <v>4</v>
      </c>
      <c r="E1329" s="1">
        <v>64</v>
      </c>
      <c r="F1329" s="1" t="s">
        <v>78</v>
      </c>
      <c r="G1329" s="1" t="s">
        <v>50</v>
      </c>
      <c r="H1329" s="1" t="s">
        <v>2419</v>
      </c>
    </row>
    <row r="1330" spans="1:8" x14ac:dyDescent="0.25">
      <c r="A1330" s="1" t="s">
        <v>2420</v>
      </c>
      <c r="B1330" s="1" t="s">
        <v>2417</v>
      </c>
      <c r="C1330" s="34" t="s">
        <v>2421</v>
      </c>
      <c r="D1330" s="1">
        <v>3</v>
      </c>
      <c r="E1330" s="1">
        <v>32</v>
      </c>
      <c r="F1330" s="1" t="s">
        <v>78</v>
      </c>
      <c r="G1330" s="1" t="s">
        <v>50</v>
      </c>
      <c r="H1330" s="1" t="s">
        <v>2422</v>
      </c>
    </row>
    <row r="1331" spans="1:8" x14ac:dyDescent="0.25">
      <c r="A1331" s="1" t="s">
        <v>2423</v>
      </c>
      <c r="B1331" s="1" t="s">
        <v>2417</v>
      </c>
      <c r="C1331" s="34" t="s">
        <v>2424</v>
      </c>
      <c r="D1331" s="1">
        <v>4</v>
      </c>
      <c r="E1331" s="1">
        <v>64</v>
      </c>
      <c r="F1331" s="1" t="s">
        <v>78</v>
      </c>
      <c r="G1331" s="1" t="s">
        <v>50</v>
      </c>
      <c r="H1331" s="1" t="s">
        <v>2425</v>
      </c>
    </row>
    <row r="1332" spans="1:8" x14ac:dyDescent="0.25">
      <c r="A1332" s="1" t="s">
        <v>2426</v>
      </c>
      <c r="B1332" s="1" t="s">
        <v>2417</v>
      </c>
      <c r="C1332" s="34" t="s">
        <v>2427</v>
      </c>
      <c r="D1332" s="1">
        <v>3</v>
      </c>
      <c r="E1332" s="1">
        <v>32</v>
      </c>
      <c r="F1332" s="1" t="s">
        <v>78</v>
      </c>
      <c r="G1332" s="1" t="s">
        <v>50</v>
      </c>
      <c r="H1332" s="1" t="s">
        <v>2428</v>
      </c>
    </row>
    <row r="1333" spans="1:8" x14ac:dyDescent="0.25">
      <c r="A1333" s="1" t="s">
        <v>2429</v>
      </c>
      <c r="B1333" s="1" t="s">
        <v>567</v>
      </c>
      <c r="C1333" s="34" t="s">
        <v>1963</v>
      </c>
      <c r="D1333" s="1">
        <v>2</v>
      </c>
      <c r="E1333" s="1">
        <v>16</v>
      </c>
      <c r="F1333" s="1" t="s">
        <v>81</v>
      </c>
      <c r="G1333" s="1" t="s">
        <v>50</v>
      </c>
      <c r="H1333" s="1" t="s">
        <v>1964</v>
      </c>
    </row>
    <row r="1334" spans="1:8" x14ac:dyDescent="0.25">
      <c r="A1334" s="1" t="s">
        <v>2430</v>
      </c>
      <c r="B1334" s="1" t="s">
        <v>567</v>
      </c>
      <c r="C1334" s="34" t="s">
        <v>1582</v>
      </c>
      <c r="D1334" s="1">
        <v>4</v>
      </c>
      <c r="E1334" s="1">
        <v>32</v>
      </c>
      <c r="F1334" s="1" t="s">
        <v>78</v>
      </c>
      <c r="G1334" s="1" t="s">
        <v>50</v>
      </c>
      <c r="H1334" s="1" t="s">
        <v>2431</v>
      </c>
    </row>
    <row r="1335" spans="1:8" x14ac:dyDescent="0.25">
      <c r="A1335" s="1" t="s">
        <v>2432</v>
      </c>
      <c r="B1335" s="1" t="s">
        <v>567</v>
      </c>
      <c r="C1335" s="34" t="s">
        <v>2192</v>
      </c>
      <c r="D1335" s="1">
        <v>4</v>
      </c>
      <c r="E1335" s="1">
        <v>64</v>
      </c>
      <c r="F1335" s="1" t="s">
        <v>327</v>
      </c>
      <c r="G1335" s="1" t="s">
        <v>50</v>
      </c>
      <c r="H1335" s="1" t="s">
        <v>2433</v>
      </c>
    </row>
    <row r="1336" spans="1:8" x14ac:dyDescent="0.25">
      <c r="A1336" s="1" t="s">
        <v>2434</v>
      </c>
      <c r="B1336" s="1" t="s">
        <v>567</v>
      </c>
      <c r="C1336" s="34" t="s">
        <v>2435</v>
      </c>
      <c r="D1336" s="1">
        <v>4</v>
      </c>
      <c r="E1336" s="1">
        <v>64</v>
      </c>
      <c r="F1336" s="1" t="s">
        <v>78</v>
      </c>
      <c r="G1336" s="1" t="s">
        <v>50</v>
      </c>
      <c r="H1336" s="1" t="s">
        <v>2436</v>
      </c>
    </row>
    <row r="1337" spans="1:8" x14ac:dyDescent="0.25">
      <c r="A1337" s="1" t="s">
        <v>2437</v>
      </c>
      <c r="B1337" s="1" t="s">
        <v>567</v>
      </c>
      <c r="C1337" s="34" t="s">
        <v>2435</v>
      </c>
      <c r="D1337" s="1">
        <v>4</v>
      </c>
      <c r="E1337" s="1">
        <v>64</v>
      </c>
      <c r="F1337" s="1" t="s">
        <v>81</v>
      </c>
      <c r="G1337" s="1" t="s">
        <v>50</v>
      </c>
      <c r="H1337" s="1" t="s">
        <v>2438</v>
      </c>
    </row>
    <row r="1338" spans="1:8" x14ac:dyDescent="0.25">
      <c r="A1338" s="1" t="s">
        <v>2439</v>
      </c>
      <c r="B1338" s="1" t="s">
        <v>567</v>
      </c>
      <c r="C1338" s="34" t="s">
        <v>2440</v>
      </c>
      <c r="D1338" s="1">
        <v>4</v>
      </c>
      <c r="E1338" s="1">
        <v>64</v>
      </c>
      <c r="F1338" s="1" t="s">
        <v>78</v>
      </c>
      <c r="G1338" s="1" t="s">
        <v>50</v>
      </c>
      <c r="H1338" s="1" t="s">
        <v>1641</v>
      </c>
    </row>
    <row r="1339" spans="1:8" x14ac:dyDescent="0.25">
      <c r="A1339" s="1" t="s">
        <v>2441</v>
      </c>
      <c r="B1339" s="1" t="s">
        <v>567</v>
      </c>
      <c r="C1339" s="34" t="s">
        <v>2440</v>
      </c>
      <c r="D1339" s="1">
        <v>4</v>
      </c>
      <c r="E1339" s="1">
        <v>64</v>
      </c>
      <c r="F1339" s="1" t="s">
        <v>81</v>
      </c>
      <c r="G1339" s="1" t="s">
        <v>50</v>
      </c>
      <c r="H1339" s="1" t="s">
        <v>887</v>
      </c>
    </row>
    <row r="1340" spans="1:8" x14ac:dyDescent="0.25">
      <c r="A1340" s="1" t="s">
        <v>2442</v>
      </c>
      <c r="B1340" s="1" t="s">
        <v>567</v>
      </c>
      <c r="C1340" s="34" t="s">
        <v>1953</v>
      </c>
      <c r="D1340" s="1">
        <v>2</v>
      </c>
      <c r="E1340" s="1">
        <v>16</v>
      </c>
      <c r="F1340" s="1" t="s">
        <v>78</v>
      </c>
      <c r="G1340" s="1" t="s">
        <v>50</v>
      </c>
      <c r="H1340" s="1" t="s">
        <v>556</v>
      </c>
    </row>
    <row r="1341" spans="1:8" x14ac:dyDescent="0.25">
      <c r="A1341" s="1" t="s">
        <v>2443</v>
      </c>
      <c r="B1341" s="1" t="s">
        <v>567</v>
      </c>
      <c r="C1341" s="34" t="s">
        <v>2444</v>
      </c>
      <c r="D1341" s="1">
        <v>3</v>
      </c>
      <c r="E1341" s="1">
        <v>32</v>
      </c>
      <c r="F1341" s="1" t="s">
        <v>78</v>
      </c>
      <c r="G1341" s="1" t="s">
        <v>50</v>
      </c>
      <c r="H1341" s="1" t="s">
        <v>2445</v>
      </c>
    </row>
    <row r="1342" spans="1:8" x14ac:dyDescent="0.25">
      <c r="A1342" s="1" t="s">
        <v>2446</v>
      </c>
      <c r="B1342" s="1" t="s">
        <v>567</v>
      </c>
      <c r="C1342" s="34" t="s">
        <v>2444</v>
      </c>
      <c r="D1342" s="1">
        <v>3</v>
      </c>
      <c r="E1342" s="1">
        <v>32</v>
      </c>
      <c r="F1342" s="1" t="s">
        <v>81</v>
      </c>
      <c r="G1342" s="1" t="s">
        <v>50</v>
      </c>
      <c r="H1342" s="1" t="s">
        <v>2447</v>
      </c>
    </row>
    <row r="1343" spans="1:8" x14ac:dyDescent="0.25">
      <c r="A1343" s="1" t="s">
        <v>2448</v>
      </c>
      <c r="B1343" s="1" t="s">
        <v>567</v>
      </c>
      <c r="C1343" s="34" t="s">
        <v>1759</v>
      </c>
      <c r="D1343" s="1">
        <v>6</v>
      </c>
      <c r="E1343" s="1">
        <v>128</v>
      </c>
      <c r="F1343" s="1" t="s">
        <v>78</v>
      </c>
      <c r="G1343" s="1" t="s">
        <v>50</v>
      </c>
      <c r="H1343" s="1" t="s">
        <v>687</v>
      </c>
    </row>
    <row r="1344" spans="1:8" x14ac:dyDescent="0.25">
      <c r="A1344" s="1" t="s">
        <v>2449</v>
      </c>
      <c r="B1344" s="1" t="s">
        <v>567</v>
      </c>
      <c r="C1344" s="34" t="s">
        <v>1759</v>
      </c>
      <c r="D1344" s="1">
        <v>6</v>
      </c>
      <c r="E1344" s="1">
        <v>128</v>
      </c>
      <c r="F1344" s="1" t="s">
        <v>81</v>
      </c>
      <c r="G1344" s="1" t="s">
        <v>50</v>
      </c>
      <c r="H1344" s="1" t="s">
        <v>687</v>
      </c>
    </row>
    <row r="1345" spans="1:8" x14ac:dyDescent="0.25">
      <c r="A1345" s="1" t="s">
        <v>2450</v>
      </c>
      <c r="B1345" s="1" t="s">
        <v>567</v>
      </c>
      <c r="C1345" s="34" t="s">
        <v>1533</v>
      </c>
      <c r="D1345" s="1">
        <v>6</v>
      </c>
      <c r="E1345" s="1">
        <v>128</v>
      </c>
      <c r="F1345" s="1" t="s">
        <v>78</v>
      </c>
      <c r="G1345" s="1" t="s">
        <v>50</v>
      </c>
      <c r="H1345" s="1" t="s">
        <v>887</v>
      </c>
    </row>
    <row r="1346" spans="1:8" x14ac:dyDescent="0.25">
      <c r="A1346" s="1" t="s">
        <v>2451</v>
      </c>
      <c r="B1346" s="1" t="s">
        <v>567</v>
      </c>
      <c r="C1346" s="34" t="s">
        <v>1640</v>
      </c>
      <c r="D1346" s="1">
        <v>4</v>
      </c>
      <c r="E1346" s="1">
        <v>64</v>
      </c>
      <c r="F1346" s="1" t="s">
        <v>78</v>
      </c>
      <c r="G1346" s="1" t="s">
        <v>50</v>
      </c>
      <c r="H1346" s="1" t="s">
        <v>2452</v>
      </c>
    </row>
    <row r="1347" spans="1:8" x14ac:dyDescent="0.25">
      <c r="A1347" s="1" t="s">
        <v>2453</v>
      </c>
      <c r="B1347" s="1" t="s">
        <v>567</v>
      </c>
      <c r="C1347" s="34" t="s">
        <v>1640</v>
      </c>
      <c r="D1347" s="1">
        <v>4</v>
      </c>
      <c r="E1347" s="1">
        <v>64</v>
      </c>
      <c r="F1347" s="1" t="s">
        <v>81</v>
      </c>
      <c r="G1347" s="1" t="s">
        <v>50</v>
      </c>
      <c r="H1347" s="1" t="s">
        <v>887</v>
      </c>
    </row>
    <row r="1348" spans="1:8" x14ac:dyDescent="0.25">
      <c r="A1348" s="1" t="s">
        <v>2454</v>
      </c>
      <c r="B1348" s="1" t="s">
        <v>567</v>
      </c>
      <c r="C1348" s="34" t="s">
        <v>1640</v>
      </c>
      <c r="D1348" s="1">
        <v>4</v>
      </c>
      <c r="E1348" s="1">
        <v>64</v>
      </c>
      <c r="F1348" s="1" t="s">
        <v>81</v>
      </c>
      <c r="G1348" s="1" t="s">
        <v>50</v>
      </c>
      <c r="H1348" s="1" t="s">
        <v>2455</v>
      </c>
    </row>
    <row r="1349" spans="1:8" x14ac:dyDescent="0.25">
      <c r="A1349" s="1" t="s">
        <v>2456</v>
      </c>
      <c r="B1349" s="1" t="s">
        <v>2457</v>
      </c>
      <c r="C1349" s="34">
        <v>8050</v>
      </c>
      <c r="D1349" s="1"/>
      <c r="E1349" s="1">
        <v>16</v>
      </c>
      <c r="F1349" s="1" t="s">
        <v>64</v>
      </c>
      <c r="G1349" s="1" t="s">
        <v>50</v>
      </c>
      <c r="H1349" s="1" t="s">
        <v>2458</v>
      </c>
    </row>
    <row r="1350" spans="1:8" x14ac:dyDescent="0.25">
      <c r="A1350" s="1" t="s">
        <v>2459</v>
      </c>
      <c r="B1350" s="1" t="s">
        <v>2457</v>
      </c>
      <c r="C1350" s="34">
        <v>8100</v>
      </c>
      <c r="D1350" s="1">
        <v>2</v>
      </c>
      <c r="E1350" s="1">
        <v>32</v>
      </c>
      <c r="F1350" s="1" t="s">
        <v>78</v>
      </c>
      <c r="G1350" s="1" t="s">
        <v>50</v>
      </c>
      <c r="H1350" s="1" t="s">
        <v>2460</v>
      </c>
    </row>
    <row r="1351" spans="1:8" x14ac:dyDescent="0.25">
      <c r="A1351" s="1" t="s">
        <v>2461</v>
      </c>
      <c r="B1351" s="1" t="s">
        <v>2457</v>
      </c>
      <c r="C1351" s="34">
        <v>8100</v>
      </c>
      <c r="D1351" s="1">
        <v>2</v>
      </c>
      <c r="E1351" s="1">
        <v>32</v>
      </c>
      <c r="F1351" s="1" t="s">
        <v>305</v>
      </c>
      <c r="G1351" s="1" t="s">
        <v>50</v>
      </c>
      <c r="H1351" s="1" t="s">
        <v>2460</v>
      </c>
    </row>
    <row r="1352" spans="1:8" x14ac:dyDescent="0.25">
      <c r="A1352" s="1" t="s">
        <v>2462</v>
      </c>
      <c r="B1352" s="1" t="s">
        <v>2463</v>
      </c>
      <c r="C1352" s="34" t="s">
        <v>2464</v>
      </c>
      <c r="D1352" s="1"/>
      <c r="E1352" s="1">
        <v>4</v>
      </c>
      <c r="F1352" s="1" t="s">
        <v>78</v>
      </c>
      <c r="G1352" s="1" t="s">
        <v>50</v>
      </c>
      <c r="H1352" s="1" t="s">
        <v>2465</v>
      </c>
    </row>
    <row r="1353" spans="1:8" x14ac:dyDescent="0.25">
      <c r="A1353" s="1" t="s">
        <v>2466</v>
      </c>
      <c r="B1353" s="1" t="s">
        <v>2467</v>
      </c>
      <c r="C1353" s="34" t="s">
        <v>2468</v>
      </c>
      <c r="D1353" s="1">
        <v>2</v>
      </c>
      <c r="E1353" s="1">
        <v>16</v>
      </c>
      <c r="F1353" s="1" t="s">
        <v>55</v>
      </c>
      <c r="G1353" s="1" t="s">
        <v>306</v>
      </c>
      <c r="H1353" s="1" t="s">
        <v>2469</v>
      </c>
    </row>
    <row r="1354" spans="1:8" x14ac:dyDescent="0.25">
      <c r="A1354" s="1" t="s">
        <v>2470</v>
      </c>
      <c r="B1354" s="1" t="s">
        <v>2471</v>
      </c>
      <c r="C1354" s="34" t="s">
        <v>2472</v>
      </c>
      <c r="D1354" s="1">
        <v>2</v>
      </c>
      <c r="E1354" s="1">
        <v>32</v>
      </c>
      <c r="F1354" s="1" t="s">
        <v>78</v>
      </c>
      <c r="G1354" s="1" t="s">
        <v>50</v>
      </c>
      <c r="H1354" s="1" t="s">
        <v>2473</v>
      </c>
    </row>
    <row r="1355" spans="1:8" x14ac:dyDescent="0.25">
      <c r="A1355" s="1" t="s">
        <v>2474</v>
      </c>
      <c r="B1355" s="1" t="s">
        <v>2471</v>
      </c>
      <c r="C1355" s="34" t="s">
        <v>2475</v>
      </c>
      <c r="D1355" s="1">
        <v>3</v>
      </c>
      <c r="E1355" s="1">
        <v>32</v>
      </c>
      <c r="F1355" s="1" t="s">
        <v>78</v>
      </c>
      <c r="G1355" s="1" t="s">
        <v>50</v>
      </c>
      <c r="H1355" s="1" t="s">
        <v>2476</v>
      </c>
    </row>
    <row r="1356" spans="1:8" x14ac:dyDescent="0.25">
      <c r="A1356" s="1" t="s">
        <v>2477</v>
      </c>
      <c r="B1356" s="1" t="s">
        <v>2471</v>
      </c>
      <c r="C1356" s="34" t="s">
        <v>2475</v>
      </c>
      <c r="D1356" s="1">
        <v>4</v>
      </c>
      <c r="E1356" s="1">
        <v>64</v>
      </c>
      <c r="F1356" s="1" t="s">
        <v>78</v>
      </c>
      <c r="G1356" s="1" t="s">
        <v>50</v>
      </c>
      <c r="H1356" s="1" t="s">
        <v>2478</v>
      </c>
    </row>
    <row r="1357" spans="1:8" x14ac:dyDescent="0.25">
      <c r="A1357" s="1" t="s">
        <v>2479</v>
      </c>
      <c r="B1357" s="1" t="s">
        <v>625</v>
      </c>
      <c r="C1357" s="34" t="s">
        <v>2480</v>
      </c>
      <c r="D1357" s="1">
        <v>4</v>
      </c>
      <c r="E1357" s="1">
        <v>64</v>
      </c>
      <c r="F1357" s="1" t="s">
        <v>78</v>
      </c>
      <c r="G1357" s="1" t="s">
        <v>50</v>
      </c>
      <c r="H1357" s="1" t="s">
        <v>2481</v>
      </c>
    </row>
    <row r="1358" spans="1:8" x14ac:dyDescent="0.25">
      <c r="A1358" s="1" t="s">
        <v>2482</v>
      </c>
      <c r="B1358" s="1" t="s">
        <v>1819</v>
      </c>
      <c r="C1358" s="34" t="s">
        <v>2483</v>
      </c>
      <c r="D1358" s="1">
        <v>4</v>
      </c>
      <c r="E1358" s="1">
        <v>64</v>
      </c>
      <c r="F1358" s="1" t="s">
        <v>78</v>
      </c>
      <c r="G1358" s="1" t="s">
        <v>50</v>
      </c>
      <c r="H1358" s="1" t="s">
        <v>1821</v>
      </c>
    </row>
    <row r="1359" spans="1:8" x14ac:dyDescent="0.25">
      <c r="A1359" s="1" t="s">
        <v>2484</v>
      </c>
      <c r="B1359" s="1" t="s">
        <v>1819</v>
      </c>
      <c r="C1359" s="34" t="s">
        <v>2485</v>
      </c>
      <c r="D1359" s="1">
        <v>6</v>
      </c>
      <c r="E1359" s="1">
        <v>128</v>
      </c>
      <c r="F1359" s="1" t="s">
        <v>78</v>
      </c>
      <c r="G1359" s="1" t="s">
        <v>50</v>
      </c>
      <c r="H1359" s="1" t="s">
        <v>2486</v>
      </c>
    </row>
    <row r="1360" spans="1:8" x14ac:dyDescent="0.25">
      <c r="A1360" s="1" t="s">
        <v>2487</v>
      </c>
      <c r="B1360" s="1" t="s">
        <v>1819</v>
      </c>
      <c r="C1360" s="34" t="s">
        <v>2488</v>
      </c>
      <c r="D1360" s="1">
        <v>3</v>
      </c>
      <c r="E1360" s="1">
        <v>32</v>
      </c>
      <c r="F1360" s="1" t="s">
        <v>78</v>
      </c>
      <c r="G1360" s="1" t="s">
        <v>50</v>
      </c>
      <c r="H1360" s="1" t="s">
        <v>2489</v>
      </c>
    </row>
    <row r="1361" spans="1:8" x14ac:dyDescent="0.25">
      <c r="A1361" s="1" t="s">
        <v>2490</v>
      </c>
      <c r="B1361" s="1" t="s">
        <v>1819</v>
      </c>
      <c r="C1361" s="34" t="s">
        <v>2488</v>
      </c>
      <c r="D1361" s="1">
        <v>3</v>
      </c>
      <c r="E1361" s="1">
        <v>32</v>
      </c>
      <c r="F1361" s="1" t="s">
        <v>91</v>
      </c>
      <c r="G1361" s="1" t="s">
        <v>50</v>
      </c>
      <c r="H1361" s="1" t="s">
        <v>2491</v>
      </c>
    </row>
    <row r="1362" spans="1:8" x14ac:dyDescent="0.25">
      <c r="A1362" s="1" t="s">
        <v>2492</v>
      </c>
      <c r="B1362" s="1" t="s">
        <v>1819</v>
      </c>
      <c r="C1362" s="34" t="s">
        <v>2488</v>
      </c>
      <c r="D1362" s="1">
        <v>3</v>
      </c>
      <c r="E1362" s="1">
        <v>32</v>
      </c>
      <c r="F1362" s="1" t="s">
        <v>272</v>
      </c>
      <c r="G1362" s="1" t="s">
        <v>50</v>
      </c>
      <c r="H1362" s="1" t="s">
        <v>2493</v>
      </c>
    </row>
    <row r="1363" spans="1:8" x14ac:dyDescent="0.25">
      <c r="A1363" s="1" t="s">
        <v>2494</v>
      </c>
      <c r="B1363" s="1" t="s">
        <v>1819</v>
      </c>
      <c r="C1363" s="34" t="s">
        <v>2488</v>
      </c>
      <c r="D1363" s="1">
        <v>3</v>
      </c>
      <c r="E1363" s="1">
        <v>32</v>
      </c>
      <c r="F1363" s="1" t="s">
        <v>78</v>
      </c>
      <c r="G1363" s="1" t="s">
        <v>50</v>
      </c>
      <c r="H1363" s="1" t="s">
        <v>2493</v>
      </c>
    </row>
    <row r="1364" spans="1:8" x14ac:dyDescent="0.25">
      <c r="A1364" s="1" t="s">
        <v>2495</v>
      </c>
      <c r="B1364" s="1" t="s">
        <v>1819</v>
      </c>
      <c r="C1364" s="34" t="s">
        <v>1876</v>
      </c>
      <c r="D1364" s="1">
        <v>3</v>
      </c>
      <c r="E1364" s="1">
        <v>32</v>
      </c>
      <c r="F1364" s="1" t="s">
        <v>272</v>
      </c>
      <c r="G1364" s="1" t="s">
        <v>50</v>
      </c>
      <c r="H1364" s="1" t="s">
        <v>2496</v>
      </c>
    </row>
    <row r="1365" spans="1:8" x14ac:dyDescent="0.25">
      <c r="A1365" s="1" t="s">
        <v>2497</v>
      </c>
      <c r="B1365" s="1" t="s">
        <v>1819</v>
      </c>
      <c r="C1365" s="34" t="s">
        <v>1820</v>
      </c>
      <c r="D1365" s="1">
        <v>4</v>
      </c>
      <c r="E1365" s="1">
        <v>64</v>
      </c>
      <c r="F1365" s="1" t="s">
        <v>91</v>
      </c>
      <c r="G1365" s="1" t="s">
        <v>50</v>
      </c>
      <c r="H1365" s="1" t="s">
        <v>1821</v>
      </c>
    </row>
    <row r="1366" spans="1:8" x14ac:dyDescent="0.25">
      <c r="A1366" s="1" t="s">
        <v>2498</v>
      </c>
      <c r="B1366" s="1" t="s">
        <v>1819</v>
      </c>
      <c r="C1366" s="34" t="s">
        <v>2488</v>
      </c>
      <c r="D1366" s="1">
        <v>3</v>
      </c>
      <c r="E1366" s="1">
        <v>32</v>
      </c>
      <c r="F1366" s="1" t="s">
        <v>272</v>
      </c>
      <c r="G1366" s="1" t="s">
        <v>50</v>
      </c>
      <c r="H1366" s="1" t="s">
        <v>2499</v>
      </c>
    </row>
    <row r="1367" spans="1:8" x14ac:dyDescent="0.25">
      <c r="A1367" s="1" t="s">
        <v>2500</v>
      </c>
      <c r="B1367" s="1" t="s">
        <v>1819</v>
      </c>
      <c r="C1367" s="34" t="s">
        <v>2488</v>
      </c>
      <c r="D1367" s="1">
        <v>3</v>
      </c>
      <c r="E1367" s="1">
        <v>32</v>
      </c>
      <c r="F1367" s="1" t="s">
        <v>78</v>
      </c>
      <c r="G1367" s="1" t="s">
        <v>50</v>
      </c>
      <c r="H1367" s="1" t="s">
        <v>2501</v>
      </c>
    </row>
    <row r="1368" spans="1:8" x14ac:dyDescent="0.25">
      <c r="A1368" s="1" t="s">
        <v>2502</v>
      </c>
      <c r="B1368" s="1" t="s">
        <v>1819</v>
      </c>
      <c r="C1368" s="34" t="s">
        <v>2503</v>
      </c>
      <c r="D1368" s="1">
        <v>3</v>
      </c>
      <c r="E1368" s="1">
        <v>32</v>
      </c>
      <c r="F1368" s="1" t="s">
        <v>272</v>
      </c>
      <c r="G1368" s="1" t="s">
        <v>50</v>
      </c>
      <c r="H1368" s="1" t="s">
        <v>2504</v>
      </c>
    </row>
    <row r="1369" spans="1:8" x14ac:dyDescent="0.25">
      <c r="A1369" s="1" t="s">
        <v>2505</v>
      </c>
      <c r="B1369" s="1" t="s">
        <v>1819</v>
      </c>
      <c r="C1369" s="34" t="s">
        <v>2503</v>
      </c>
      <c r="D1369" s="1">
        <v>3</v>
      </c>
      <c r="E1369" s="1">
        <v>32</v>
      </c>
      <c r="F1369" s="1" t="s">
        <v>78</v>
      </c>
      <c r="G1369" s="1" t="s">
        <v>306</v>
      </c>
      <c r="H1369" s="1" t="s">
        <v>2504</v>
      </c>
    </row>
    <row r="1370" spans="1:8" x14ac:dyDescent="0.25">
      <c r="A1370" s="1" t="s">
        <v>2506</v>
      </c>
      <c r="B1370" s="1" t="s">
        <v>1819</v>
      </c>
      <c r="C1370" s="34" t="s">
        <v>2507</v>
      </c>
      <c r="D1370" s="1">
        <v>3</v>
      </c>
      <c r="E1370" s="1">
        <v>32</v>
      </c>
      <c r="F1370" s="1" t="s">
        <v>272</v>
      </c>
      <c r="G1370" s="1" t="s">
        <v>50</v>
      </c>
      <c r="H1370" s="1" t="s">
        <v>2508</v>
      </c>
    </row>
    <row r="1371" spans="1:8" x14ac:dyDescent="0.25">
      <c r="A1371" s="1" t="s">
        <v>2509</v>
      </c>
      <c r="B1371" s="1" t="s">
        <v>1819</v>
      </c>
      <c r="C1371" s="34" t="s">
        <v>2507</v>
      </c>
      <c r="D1371" s="1">
        <v>3</v>
      </c>
      <c r="E1371" s="1">
        <v>32</v>
      </c>
      <c r="F1371" s="1" t="s">
        <v>78</v>
      </c>
      <c r="G1371" s="1" t="s">
        <v>50</v>
      </c>
      <c r="H1371" s="1" t="s">
        <v>2508</v>
      </c>
    </row>
    <row r="1372" spans="1:8" x14ac:dyDescent="0.25">
      <c r="A1372" s="1" t="s">
        <v>2510</v>
      </c>
      <c r="B1372" s="1" t="s">
        <v>1819</v>
      </c>
      <c r="C1372" s="34" t="s">
        <v>2511</v>
      </c>
      <c r="D1372" s="1">
        <v>4</v>
      </c>
      <c r="E1372" s="1">
        <v>32</v>
      </c>
      <c r="F1372" s="1" t="s">
        <v>272</v>
      </c>
      <c r="G1372" s="1" t="s">
        <v>50</v>
      </c>
      <c r="H1372" s="1" t="s">
        <v>2512</v>
      </c>
    </row>
    <row r="1373" spans="1:8" x14ac:dyDescent="0.25">
      <c r="A1373" s="1" t="s">
        <v>2513</v>
      </c>
      <c r="B1373" s="1" t="s">
        <v>1819</v>
      </c>
      <c r="C1373" s="34" t="s">
        <v>2511</v>
      </c>
      <c r="D1373" s="1">
        <v>4</v>
      </c>
      <c r="E1373" s="1">
        <v>32</v>
      </c>
      <c r="F1373" s="1" t="s">
        <v>64</v>
      </c>
      <c r="G1373" s="1" t="s">
        <v>50</v>
      </c>
      <c r="H1373" s="1" t="s">
        <v>2512</v>
      </c>
    </row>
    <row r="1374" spans="1:8" x14ac:dyDescent="0.25">
      <c r="A1374" s="1" t="s">
        <v>2514</v>
      </c>
      <c r="B1374" s="1" t="s">
        <v>1819</v>
      </c>
      <c r="C1374" s="34" t="s">
        <v>2507</v>
      </c>
      <c r="D1374" s="1">
        <v>4</v>
      </c>
      <c r="E1374" s="1">
        <v>32</v>
      </c>
      <c r="F1374" s="1" t="s">
        <v>272</v>
      </c>
      <c r="G1374" s="1" t="s">
        <v>50</v>
      </c>
      <c r="H1374" s="1" t="s">
        <v>2515</v>
      </c>
    </row>
    <row r="1375" spans="1:8" x14ac:dyDescent="0.25">
      <c r="A1375" s="1" t="s">
        <v>2516</v>
      </c>
      <c r="B1375" s="1" t="s">
        <v>1819</v>
      </c>
      <c r="C1375" s="34" t="s">
        <v>2507</v>
      </c>
      <c r="D1375" s="1">
        <v>4</v>
      </c>
      <c r="E1375" s="1">
        <v>32</v>
      </c>
      <c r="F1375" s="1" t="s">
        <v>78</v>
      </c>
      <c r="G1375" s="1" t="s">
        <v>50</v>
      </c>
      <c r="H1375" s="1" t="s">
        <v>2515</v>
      </c>
    </row>
    <row r="1376" spans="1:8" x14ac:dyDescent="0.25">
      <c r="A1376" s="1" t="s">
        <v>2517</v>
      </c>
      <c r="B1376" s="1" t="s">
        <v>1819</v>
      </c>
      <c r="C1376" s="34" t="s">
        <v>2518</v>
      </c>
      <c r="D1376" s="1">
        <v>6</v>
      </c>
      <c r="E1376" s="1">
        <v>128</v>
      </c>
      <c r="F1376" s="1" t="s">
        <v>78</v>
      </c>
      <c r="G1376" s="1" t="s">
        <v>50</v>
      </c>
      <c r="H1376" s="1" t="s">
        <v>2519</v>
      </c>
    </row>
    <row r="1377" spans="1:8" x14ac:dyDescent="0.25">
      <c r="A1377" s="1" t="s">
        <v>2520</v>
      </c>
      <c r="B1377" s="1" t="s">
        <v>1067</v>
      </c>
      <c r="C1377" s="34">
        <v>10</v>
      </c>
      <c r="D1377" s="1">
        <v>3</v>
      </c>
      <c r="E1377" s="1">
        <v>64</v>
      </c>
      <c r="F1377" s="1" t="s">
        <v>78</v>
      </c>
      <c r="G1377" s="1" t="s">
        <v>50</v>
      </c>
      <c r="H1377" s="1" t="s">
        <v>2521</v>
      </c>
    </row>
    <row r="1378" spans="1:8" x14ac:dyDescent="0.25">
      <c r="A1378" s="1" t="s">
        <v>2522</v>
      </c>
      <c r="B1378" s="1" t="s">
        <v>1067</v>
      </c>
      <c r="C1378" s="34">
        <v>20</v>
      </c>
      <c r="D1378" s="1">
        <v>4</v>
      </c>
      <c r="E1378" s="1">
        <v>128</v>
      </c>
      <c r="F1378" s="1" t="s">
        <v>78</v>
      </c>
      <c r="G1378" s="1" t="s">
        <v>50</v>
      </c>
      <c r="H1378" s="1" t="s">
        <v>2523</v>
      </c>
    </row>
    <row r="1379" spans="1:8" x14ac:dyDescent="0.25">
      <c r="A1379" s="1" t="s">
        <v>2524</v>
      </c>
      <c r="B1379" s="1" t="s">
        <v>1067</v>
      </c>
      <c r="C1379" s="34">
        <v>70</v>
      </c>
      <c r="D1379" s="1">
        <v>8</v>
      </c>
      <c r="E1379" s="1">
        <v>128</v>
      </c>
      <c r="F1379" s="1" t="s">
        <v>78</v>
      </c>
      <c r="G1379" s="1" t="s">
        <v>50</v>
      </c>
      <c r="H1379" s="1" t="s">
        <v>2525</v>
      </c>
    </row>
    <row r="1380" spans="1:8" x14ac:dyDescent="0.25">
      <c r="A1380" s="1" t="s">
        <v>2526</v>
      </c>
      <c r="B1380" s="1" t="s">
        <v>1067</v>
      </c>
      <c r="C1380" s="34">
        <v>70</v>
      </c>
      <c r="D1380" s="1">
        <v>8</v>
      </c>
      <c r="E1380" s="1">
        <v>128</v>
      </c>
      <c r="F1380" s="1" t="s">
        <v>81</v>
      </c>
      <c r="G1380" s="1" t="s">
        <v>50</v>
      </c>
      <c r="H1380" s="1" t="s">
        <v>232</v>
      </c>
    </row>
    <row r="1381" spans="1:8" x14ac:dyDescent="0.25">
      <c r="A1381" s="1" t="s">
        <v>2527</v>
      </c>
      <c r="B1381" s="1" t="s">
        <v>1067</v>
      </c>
      <c r="C1381" s="34" t="s">
        <v>2223</v>
      </c>
      <c r="D1381" s="1">
        <v>6</v>
      </c>
      <c r="E1381" s="1">
        <v>128</v>
      </c>
      <c r="F1381" s="1" t="s">
        <v>55</v>
      </c>
      <c r="G1381" s="1" t="s">
        <v>50</v>
      </c>
      <c r="H1381" s="1" t="s">
        <v>2528</v>
      </c>
    </row>
    <row r="1382" spans="1:8" x14ac:dyDescent="0.25">
      <c r="A1382" s="1" t="s">
        <v>2529</v>
      </c>
      <c r="B1382" s="1" t="s">
        <v>1067</v>
      </c>
      <c r="C1382" s="34" t="s">
        <v>2223</v>
      </c>
      <c r="D1382" s="1">
        <v>8</v>
      </c>
      <c r="E1382" s="1">
        <v>256</v>
      </c>
      <c r="F1382" s="1" t="s">
        <v>363</v>
      </c>
      <c r="G1382" s="1" t="s">
        <v>50</v>
      </c>
      <c r="H1382" s="1" t="s">
        <v>2530</v>
      </c>
    </row>
    <row r="1383" spans="1:8" x14ac:dyDescent="0.25">
      <c r="A1383" s="1" t="s">
        <v>2531</v>
      </c>
      <c r="B1383" s="1" t="s">
        <v>1067</v>
      </c>
      <c r="C1383" s="34" t="s">
        <v>1310</v>
      </c>
      <c r="D1383" s="1">
        <v>6</v>
      </c>
      <c r="E1383" s="1">
        <v>128</v>
      </c>
      <c r="F1383" s="1" t="s">
        <v>78</v>
      </c>
      <c r="G1383" s="1" t="s">
        <v>50</v>
      </c>
      <c r="H1383" s="1" t="s">
        <v>2532</v>
      </c>
    </row>
    <row r="1384" spans="1:8" x14ac:dyDescent="0.25">
      <c r="A1384" s="1" t="s">
        <v>2533</v>
      </c>
      <c r="B1384" s="1" t="s">
        <v>1067</v>
      </c>
      <c r="C1384" s="34" t="s">
        <v>2534</v>
      </c>
      <c r="D1384" s="1">
        <v>6</v>
      </c>
      <c r="E1384" s="1">
        <v>128</v>
      </c>
      <c r="F1384" s="1" t="s">
        <v>55</v>
      </c>
      <c r="G1384" s="1" t="s">
        <v>50</v>
      </c>
      <c r="H1384" s="1" t="s">
        <v>2535</v>
      </c>
    </row>
    <row r="1385" spans="1:8" x14ac:dyDescent="0.25">
      <c r="A1385" s="1" t="s">
        <v>2536</v>
      </c>
      <c r="B1385" s="1" t="s">
        <v>1067</v>
      </c>
      <c r="C1385" s="34" t="s">
        <v>1400</v>
      </c>
      <c r="D1385" s="1">
        <v>4</v>
      </c>
      <c r="E1385" s="1">
        <v>128</v>
      </c>
      <c r="F1385" s="1" t="s">
        <v>55</v>
      </c>
      <c r="G1385" s="1" t="s">
        <v>50</v>
      </c>
      <c r="H1385" s="1" t="s">
        <v>1401</v>
      </c>
    </row>
    <row r="1386" spans="1:8" x14ac:dyDescent="0.25">
      <c r="A1386" s="1" t="s">
        <v>2537</v>
      </c>
      <c r="B1386" s="1" t="s">
        <v>1067</v>
      </c>
      <c r="C1386" s="34" t="s">
        <v>2538</v>
      </c>
      <c r="D1386" s="1">
        <v>4</v>
      </c>
      <c r="E1386" s="1">
        <v>128</v>
      </c>
      <c r="F1386" s="1" t="s">
        <v>78</v>
      </c>
      <c r="G1386" s="1" t="s">
        <v>50</v>
      </c>
      <c r="H1386" s="1" t="s">
        <v>2539</v>
      </c>
    </row>
    <row r="1387" spans="1:8" x14ac:dyDescent="0.25">
      <c r="A1387" s="1" t="s">
        <v>2540</v>
      </c>
      <c r="B1387" s="1" t="s">
        <v>1067</v>
      </c>
      <c r="C1387" s="34" t="s">
        <v>2538</v>
      </c>
      <c r="D1387" s="1">
        <v>4</v>
      </c>
      <c r="E1387" s="1">
        <v>128</v>
      </c>
      <c r="F1387" s="1" t="s">
        <v>55</v>
      </c>
      <c r="G1387" s="1" t="s">
        <v>50</v>
      </c>
      <c r="H1387" s="1" t="s">
        <v>2541</v>
      </c>
    </row>
    <row r="1388" spans="1:8" x14ac:dyDescent="0.25">
      <c r="A1388" s="1" t="s">
        <v>2542</v>
      </c>
      <c r="B1388" s="1" t="s">
        <v>1067</v>
      </c>
      <c r="C1388" s="34" t="s">
        <v>2538</v>
      </c>
      <c r="D1388" s="1">
        <v>4</v>
      </c>
      <c r="E1388" s="1">
        <v>128</v>
      </c>
      <c r="F1388" s="1" t="s">
        <v>91</v>
      </c>
      <c r="G1388" s="1" t="s">
        <v>50</v>
      </c>
      <c r="H1388" s="1" t="s">
        <v>2543</v>
      </c>
    </row>
    <row r="1389" spans="1:8" x14ac:dyDescent="0.25">
      <c r="A1389" s="1" t="s">
        <v>2544</v>
      </c>
      <c r="B1389" s="1" t="s">
        <v>1067</v>
      </c>
      <c r="C1389" s="34" t="s">
        <v>1633</v>
      </c>
      <c r="D1389" s="1">
        <v>6</v>
      </c>
      <c r="E1389" s="1">
        <v>128</v>
      </c>
      <c r="F1389" s="1" t="s">
        <v>55</v>
      </c>
      <c r="G1389" s="1" t="s">
        <v>50</v>
      </c>
      <c r="H1389" s="1" t="s">
        <v>2545</v>
      </c>
    </row>
    <row r="1390" spans="1:8" x14ac:dyDescent="0.25">
      <c r="A1390" s="1" t="s">
        <v>2546</v>
      </c>
      <c r="B1390" s="1" t="s">
        <v>1145</v>
      </c>
      <c r="C1390" s="34" t="s">
        <v>2547</v>
      </c>
      <c r="D1390" s="1"/>
      <c r="E1390" s="1">
        <v>64</v>
      </c>
      <c r="F1390" s="1" t="s">
        <v>124</v>
      </c>
      <c r="G1390" s="1" t="s">
        <v>50</v>
      </c>
      <c r="H1390" s="1" t="s">
        <v>2548</v>
      </c>
    </row>
    <row r="1391" spans="1:8" x14ac:dyDescent="0.25">
      <c r="A1391" s="1" t="s">
        <v>2549</v>
      </c>
      <c r="B1391" s="1" t="s">
        <v>1145</v>
      </c>
      <c r="C1391" s="34" t="s">
        <v>2547</v>
      </c>
      <c r="D1391" s="1"/>
      <c r="E1391" s="1"/>
      <c r="F1391" s="1" t="s">
        <v>78</v>
      </c>
      <c r="G1391" s="1" t="s">
        <v>50</v>
      </c>
      <c r="H1391" s="1" t="s">
        <v>2550</v>
      </c>
    </row>
    <row r="1392" spans="1:8" x14ac:dyDescent="0.25">
      <c r="A1392" s="1" t="s">
        <v>2551</v>
      </c>
      <c r="B1392" s="1" t="s">
        <v>1145</v>
      </c>
      <c r="C1392" s="34" t="s">
        <v>2552</v>
      </c>
      <c r="D1392" s="1">
        <v>8</v>
      </c>
      <c r="E1392" s="1">
        <v>256</v>
      </c>
      <c r="F1392" s="1" t="s">
        <v>78</v>
      </c>
      <c r="G1392" s="1" t="s">
        <v>50</v>
      </c>
      <c r="H1392" s="1" t="s">
        <v>962</v>
      </c>
    </row>
    <row r="1393" spans="1:8" x14ac:dyDescent="0.25">
      <c r="A1393" s="1" t="s">
        <v>2553</v>
      </c>
      <c r="B1393" s="1" t="s">
        <v>1145</v>
      </c>
      <c r="C1393" s="34" t="s">
        <v>2554</v>
      </c>
      <c r="D1393" s="1">
        <v>6</v>
      </c>
      <c r="E1393" s="1">
        <v>128</v>
      </c>
      <c r="F1393" s="1" t="s">
        <v>78</v>
      </c>
      <c r="G1393" s="1" t="s">
        <v>50</v>
      </c>
      <c r="H1393" s="1" t="s">
        <v>2555</v>
      </c>
    </row>
    <row r="1394" spans="1:8" x14ac:dyDescent="0.25">
      <c r="A1394" s="1" t="s">
        <v>2556</v>
      </c>
      <c r="B1394" s="1" t="s">
        <v>1145</v>
      </c>
      <c r="C1394" s="34" t="s">
        <v>2554</v>
      </c>
      <c r="D1394" s="1">
        <v>6</v>
      </c>
      <c r="E1394" s="1">
        <v>128</v>
      </c>
      <c r="F1394" s="1" t="s">
        <v>55</v>
      </c>
      <c r="G1394" s="1" t="s">
        <v>50</v>
      </c>
      <c r="H1394" s="1" t="s">
        <v>2557</v>
      </c>
    </row>
    <row r="1395" spans="1:8" x14ac:dyDescent="0.25">
      <c r="A1395" s="1" t="s">
        <v>2558</v>
      </c>
      <c r="B1395" s="1" t="s">
        <v>1145</v>
      </c>
      <c r="C1395" s="34" t="s">
        <v>2300</v>
      </c>
      <c r="D1395" s="1"/>
      <c r="E1395" s="1">
        <v>3</v>
      </c>
      <c r="F1395" s="1" t="s">
        <v>78</v>
      </c>
      <c r="G1395" s="1" t="s">
        <v>50</v>
      </c>
      <c r="H1395" s="1" t="s">
        <v>2559</v>
      </c>
    </row>
    <row r="1396" spans="1:8" x14ac:dyDescent="0.25">
      <c r="A1396" s="1" t="s">
        <v>2560</v>
      </c>
      <c r="B1396" s="1" t="s">
        <v>1145</v>
      </c>
      <c r="C1396" s="34" t="s">
        <v>2006</v>
      </c>
      <c r="D1396" s="1">
        <v>4</v>
      </c>
      <c r="E1396" s="1">
        <v>128</v>
      </c>
      <c r="F1396" s="1" t="s">
        <v>81</v>
      </c>
      <c r="G1396" s="1" t="s">
        <v>50</v>
      </c>
      <c r="H1396" s="1" t="s">
        <v>2561</v>
      </c>
    </row>
    <row r="1397" spans="1:8" x14ac:dyDescent="0.25">
      <c r="A1397" s="1" t="s">
        <v>2562</v>
      </c>
      <c r="B1397" s="1" t="s">
        <v>1145</v>
      </c>
      <c r="C1397" s="34" t="s">
        <v>2563</v>
      </c>
      <c r="D1397" s="1">
        <v>4</v>
      </c>
      <c r="E1397" s="1">
        <v>128</v>
      </c>
      <c r="F1397" s="1" t="s">
        <v>78</v>
      </c>
      <c r="G1397" s="1" t="s">
        <v>50</v>
      </c>
      <c r="H1397" s="1" t="s">
        <v>2564</v>
      </c>
    </row>
    <row r="1398" spans="1:8" x14ac:dyDescent="0.25">
      <c r="A1398" s="1" t="s">
        <v>2565</v>
      </c>
      <c r="B1398" s="1" t="s">
        <v>1145</v>
      </c>
      <c r="C1398" s="34" t="s">
        <v>2563</v>
      </c>
      <c r="D1398" s="1">
        <v>4</v>
      </c>
      <c r="E1398" s="1">
        <v>128</v>
      </c>
      <c r="F1398" s="1" t="s">
        <v>81</v>
      </c>
      <c r="G1398" s="1" t="s">
        <v>50</v>
      </c>
      <c r="H1398" s="1" t="s">
        <v>2566</v>
      </c>
    </row>
    <row r="1399" spans="1:8" x14ac:dyDescent="0.25">
      <c r="A1399" s="1" t="s">
        <v>2567</v>
      </c>
      <c r="B1399" s="1" t="s">
        <v>1145</v>
      </c>
      <c r="C1399" s="34" t="s">
        <v>2563</v>
      </c>
      <c r="D1399" s="1">
        <v>3</v>
      </c>
      <c r="E1399" s="1">
        <v>64</v>
      </c>
      <c r="F1399" s="1" t="s">
        <v>78</v>
      </c>
      <c r="G1399" s="1" t="s">
        <v>50</v>
      </c>
      <c r="H1399" s="1" t="s">
        <v>2481</v>
      </c>
    </row>
    <row r="1400" spans="1:8" x14ac:dyDescent="0.25">
      <c r="A1400" s="1" t="s">
        <v>2568</v>
      </c>
      <c r="B1400" s="1" t="s">
        <v>1145</v>
      </c>
      <c r="C1400" s="34" t="s">
        <v>1832</v>
      </c>
      <c r="D1400" s="1">
        <v>4</v>
      </c>
      <c r="E1400" s="1">
        <v>128</v>
      </c>
      <c r="F1400" s="1" t="s">
        <v>78</v>
      </c>
      <c r="G1400" s="1" t="s">
        <v>50</v>
      </c>
      <c r="H1400" s="1" t="s">
        <v>2569</v>
      </c>
    </row>
    <row r="1401" spans="1:8" x14ac:dyDescent="0.25">
      <c r="A1401" s="1" t="s">
        <v>2570</v>
      </c>
      <c r="B1401" s="1" t="s">
        <v>1145</v>
      </c>
      <c r="C1401" s="34" t="s">
        <v>1832</v>
      </c>
      <c r="D1401" s="1">
        <v>4</v>
      </c>
      <c r="E1401" s="1">
        <v>64</v>
      </c>
      <c r="F1401" s="1" t="s">
        <v>301</v>
      </c>
      <c r="G1401" s="1" t="s">
        <v>306</v>
      </c>
      <c r="H1401" s="1" t="s">
        <v>2571</v>
      </c>
    </row>
    <row r="1402" spans="1:8" x14ac:dyDescent="0.25">
      <c r="A1402" s="1" t="s">
        <v>2572</v>
      </c>
      <c r="B1402" s="1" t="s">
        <v>1145</v>
      </c>
      <c r="C1402" s="34" t="s">
        <v>1146</v>
      </c>
      <c r="D1402" s="1">
        <v>6</v>
      </c>
      <c r="E1402" s="1">
        <v>256</v>
      </c>
      <c r="F1402" s="1" t="s">
        <v>1658</v>
      </c>
      <c r="G1402" s="1" t="s">
        <v>50</v>
      </c>
      <c r="H1402" s="1" t="s">
        <v>2573</v>
      </c>
    </row>
    <row r="1403" spans="1:8" x14ac:dyDescent="0.25">
      <c r="A1403" s="1" t="s">
        <v>2574</v>
      </c>
      <c r="B1403" s="1" t="s">
        <v>1145</v>
      </c>
      <c r="C1403" s="34" t="s">
        <v>1146</v>
      </c>
      <c r="D1403" s="1">
        <v>8</v>
      </c>
      <c r="E1403" s="1">
        <v>128</v>
      </c>
      <c r="F1403" s="1" t="s">
        <v>55</v>
      </c>
      <c r="G1403" s="1" t="s">
        <v>50</v>
      </c>
      <c r="H1403" s="1" t="s">
        <v>149</v>
      </c>
    </row>
    <row r="1404" spans="1:8" x14ac:dyDescent="0.25">
      <c r="A1404" s="1" t="s">
        <v>2575</v>
      </c>
      <c r="B1404" s="1" t="s">
        <v>1145</v>
      </c>
      <c r="C1404" s="34" t="s">
        <v>1146</v>
      </c>
      <c r="D1404" s="1">
        <v>8</v>
      </c>
      <c r="E1404" s="1">
        <v>256</v>
      </c>
      <c r="F1404" s="1" t="s">
        <v>91</v>
      </c>
      <c r="G1404" s="1" t="s">
        <v>50</v>
      </c>
      <c r="H1404" s="1" t="s">
        <v>630</v>
      </c>
    </row>
    <row r="1405" spans="1:8" x14ac:dyDescent="0.25">
      <c r="A1405" s="1" t="s">
        <v>2576</v>
      </c>
      <c r="B1405" s="1" t="s">
        <v>1145</v>
      </c>
      <c r="C1405" s="34" t="s">
        <v>1346</v>
      </c>
      <c r="D1405" s="1">
        <v>8</v>
      </c>
      <c r="E1405" s="1">
        <v>128</v>
      </c>
      <c r="F1405" s="1" t="s">
        <v>124</v>
      </c>
      <c r="G1405" s="1" t="s">
        <v>50</v>
      </c>
      <c r="H1405" s="1" t="s">
        <v>2577</v>
      </c>
    </row>
    <row r="1406" spans="1:8" x14ac:dyDescent="0.25">
      <c r="A1406" s="1" t="s">
        <v>2578</v>
      </c>
      <c r="B1406" s="1" t="s">
        <v>1145</v>
      </c>
      <c r="C1406" s="34" t="s">
        <v>1346</v>
      </c>
      <c r="D1406" s="1">
        <v>8</v>
      </c>
      <c r="E1406" s="1">
        <v>128</v>
      </c>
      <c r="F1406" s="1" t="s">
        <v>78</v>
      </c>
      <c r="G1406" s="1" t="s">
        <v>50</v>
      </c>
      <c r="H1406" s="1" t="s">
        <v>2579</v>
      </c>
    </row>
    <row r="1407" spans="1:8" x14ac:dyDescent="0.25">
      <c r="A1407" s="1" t="s">
        <v>2580</v>
      </c>
      <c r="B1407" s="1" t="s">
        <v>1145</v>
      </c>
      <c r="C1407" s="34" t="s">
        <v>1346</v>
      </c>
      <c r="D1407" s="1">
        <v>8</v>
      </c>
      <c r="E1407" s="1">
        <v>128</v>
      </c>
      <c r="F1407" s="1" t="s">
        <v>91</v>
      </c>
      <c r="G1407" s="1" t="s">
        <v>50</v>
      </c>
      <c r="H1407" s="1" t="s">
        <v>2465</v>
      </c>
    </row>
    <row r="1408" spans="1:8" x14ac:dyDescent="0.25">
      <c r="A1408" s="1" t="s">
        <v>2581</v>
      </c>
      <c r="B1408" s="1" t="s">
        <v>1145</v>
      </c>
      <c r="C1408" s="34" t="s">
        <v>1346</v>
      </c>
      <c r="D1408" s="1">
        <v>6</v>
      </c>
      <c r="E1408" s="1">
        <v>128</v>
      </c>
      <c r="F1408" s="1" t="s">
        <v>78</v>
      </c>
      <c r="G1408" s="1" t="s">
        <v>50</v>
      </c>
      <c r="H1408" s="1" t="s">
        <v>2582</v>
      </c>
    </row>
    <row r="1409" spans="1:8" x14ac:dyDescent="0.25">
      <c r="A1409" s="1" t="s">
        <v>2583</v>
      </c>
      <c r="B1409" s="1" t="s">
        <v>1145</v>
      </c>
      <c r="C1409" s="34" t="s">
        <v>1346</v>
      </c>
      <c r="D1409" s="1">
        <v>6</v>
      </c>
      <c r="E1409" s="1">
        <v>128</v>
      </c>
      <c r="F1409" s="1" t="s">
        <v>91</v>
      </c>
      <c r="G1409" s="1" t="s">
        <v>50</v>
      </c>
      <c r="H1409" s="1" t="s">
        <v>2584</v>
      </c>
    </row>
    <row r="1410" spans="1:8" x14ac:dyDescent="0.25">
      <c r="A1410" s="1" t="s">
        <v>2585</v>
      </c>
      <c r="B1410" s="1" t="s">
        <v>1145</v>
      </c>
      <c r="C1410" s="34" t="s">
        <v>1346</v>
      </c>
      <c r="D1410" s="1">
        <v>6</v>
      </c>
      <c r="E1410" s="1">
        <v>128</v>
      </c>
      <c r="F1410" s="1" t="s">
        <v>305</v>
      </c>
      <c r="G1410" s="1" t="s">
        <v>50</v>
      </c>
      <c r="H1410" s="1" t="s">
        <v>2586</v>
      </c>
    </row>
    <row r="1411" spans="1:8" x14ac:dyDescent="0.25">
      <c r="A1411" s="1" t="s">
        <v>2587</v>
      </c>
      <c r="B1411" s="1" t="s">
        <v>1145</v>
      </c>
      <c r="C1411" s="34" t="s">
        <v>1346</v>
      </c>
      <c r="D1411" s="1">
        <v>4</v>
      </c>
      <c r="E1411" s="1">
        <v>64</v>
      </c>
      <c r="F1411" s="1" t="s">
        <v>78</v>
      </c>
      <c r="G1411" s="1" t="s">
        <v>50</v>
      </c>
      <c r="H1411" s="1" t="s">
        <v>2588</v>
      </c>
    </row>
    <row r="1412" spans="1:8" x14ac:dyDescent="0.25">
      <c r="A1412" s="1" t="s">
        <v>2589</v>
      </c>
      <c r="B1412" s="1" t="s">
        <v>1145</v>
      </c>
      <c r="C1412" s="34" t="s">
        <v>1346</v>
      </c>
      <c r="D1412" s="1">
        <v>8</v>
      </c>
      <c r="E1412" s="1">
        <v>256</v>
      </c>
      <c r="F1412" s="1" t="s">
        <v>124</v>
      </c>
      <c r="G1412" s="1" t="s">
        <v>50</v>
      </c>
      <c r="H1412" s="1" t="s">
        <v>2590</v>
      </c>
    </row>
    <row r="1413" spans="1:8" x14ac:dyDescent="0.25">
      <c r="A1413" s="1" t="s">
        <v>2591</v>
      </c>
      <c r="B1413" s="1" t="s">
        <v>1145</v>
      </c>
      <c r="C1413" s="34" t="s">
        <v>2592</v>
      </c>
      <c r="D1413" s="1"/>
      <c r="E1413" s="1"/>
      <c r="F1413" s="1" t="s">
        <v>69</v>
      </c>
      <c r="G1413" s="1" t="s">
        <v>50</v>
      </c>
      <c r="H1413" s="1" t="s">
        <v>2593</v>
      </c>
    </row>
    <row r="1414" spans="1:8" x14ac:dyDescent="0.25">
      <c r="A1414" s="1" t="s">
        <v>2594</v>
      </c>
      <c r="B1414" s="1" t="s">
        <v>1145</v>
      </c>
      <c r="C1414" s="34" t="s">
        <v>2592</v>
      </c>
      <c r="D1414" s="1"/>
      <c r="E1414" s="1"/>
      <c r="F1414" s="1" t="s">
        <v>78</v>
      </c>
      <c r="G1414" s="1" t="s">
        <v>50</v>
      </c>
      <c r="H1414" s="1" t="s">
        <v>2595</v>
      </c>
    </row>
    <row r="1415" spans="1:8" x14ac:dyDescent="0.25">
      <c r="A1415" s="1" t="s">
        <v>2596</v>
      </c>
      <c r="B1415" s="1" t="s">
        <v>1145</v>
      </c>
      <c r="C1415" s="34" t="s">
        <v>2597</v>
      </c>
      <c r="D1415" s="1">
        <v>2</v>
      </c>
      <c r="E1415" s="1">
        <v>32</v>
      </c>
      <c r="F1415" s="1" t="s">
        <v>136</v>
      </c>
      <c r="G1415" s="1" t="s">
        <v>50</v>
      </c>
      <c r="H1415" s="1" t="s">
        <v>1023</v>
      </c>
    </row>
    <row r="1416" spans="1:8" x14ac:dyDescent="0.25">
      <c r="A1416" s="1" t="s">
        <v>2598</v>
      </c>
      <c r="B1416" s="1" t="s">
        <v>1145</v>
      </c>
      <c r="C1416" s="34" t="s">
        <v>2597</v>
      </c>
      <c r="D1416" s="1">
        <v>2</v>
      </c>
      <c r="E1416" s="1">
        <v>32</v>
      </c>
      <c r="F1416" s="1" t="s">
        <v>78</v>
      </c>
      <c r="G1416" s="1" t="s">
        <v>50</v>
      </c>
      <c r="H1416" s="1" t="s">
        <v>1023</v>
      </c>
    </row>
    <row r="1417" spans="1:8" x14ac:dyDescent="0.25">
      <c r="A1417" s="1" t="s">
        <v>2599</v>
      </c>
      <c r="B1417" s="1" t="s">
        <v>1145</v>
      </c>
      <c r="C1417" s="34" t="s">
        <v>2329</v>
      </c>
      <c r="D1417" s="1">
        <v>3</v>
      </c>
      <c r="E1417" s="1">
        <v>64</v>
      </c>
      <c r="F1417" s="1" t="s">
        <v>81</v>
      </c>
      <c r="G1417" s="1" t="s">
        <v>50</v>
      </c>
      <c r="H1417" s="1" t="s">
        <v>2600</v>
      </c>
    </row>
    <row r="1418" spans="1:8" x14ac:dyDescent="0.25">
      <c r="A1418" s="1" t="s">
        <v>2601</v>
      </c>
      <c r="B1418" s="1" t="s">
        <v>2602</v>
      </c>
      <c r="C1418" s="34" t="s">
        <v>2603</v>
      </c>
      <c r="D1418" s="1">
        <v>6</v>
      </c>
      <c r="E1418" s="1">
        <v>128</v>
      </c>
      <c r="F1418" s="1" t="s">
        <v>55</v>
      </c>
      <c r="G1418" s="1" t="s">
        <v>50</v>
      </c>
      <c r="H1418" s="1" t="s">
        <v>2604</v>
      </c>
    </row>
    <row r="1419" spans="1:8" x14ac:dyDescent="0.25">
      <c r="A1419" s="1" t="s">
        <v>2605</v>
      </c>
      <c r="B1419" s="1" t="s">
        <v>2606</v>
      </c>
      <c r="C1419" s="34" t="s">
        <v>2607</v>
      </c>
      <c r="D1419" s="1">
        <v>3</v>
      </c>
      <c r="E1419" s="1">
        <v>32</v>
      </c>
      <c r="F1419" s="1" t="s">
        <v>78</v>
      </c>
      <c r="G1419" s="1" t="s">
        <v>50</v>
      </c>
      <c r="H1419" s="1" t="s">
        <v>2608</v>
      </c>
    </row>
    <row r="1420" spans="1:8" x14ac:dyDescent="0.25">
      <c r="A1420" s="1" t="s">
        <v>2609</v>
      </c>
      <c r="B1420" s="1" t="s">
        <v>58</v>
      </c>
      <c r="C1420" s="34" t="s">
        <v>2610</v>
      </c>
      <c r="D1420" s="1">
        <v>4</v>
      </c>
      <c r="E1420" s="1">
        <v>64</v>
      </c>
      <c r="F1420" s="1" t="s">
        <v>78</v>
      </c>
      <c r="G1420" s="1" t="s">
        <v>50</v>
      </c>
      <c r="H1420" s="1" t="s">
        <v>2611</v>
      </c>
    </row>
    <row r="1421" spans="1:8" x14ac:dyDescent="0.25">
      <c r="A1421" s="1" t="s">
        <v>2612</v>
      </c>
      <c r="B1421" s="1" t="s">
        <v>58</v>
      </c>
      <c r="C1421" s="34" t="s">
        <v>1544</v>
      </c>
      <c r="D1421" s="1">
        <v>8</v>
      </c>
      <c r="E1421" s="1">
        <v>128</v>
      </c>
      <c r="F1421" s="1" t="s">
        <v>64</v>
      </c>
      <c r="G1421" s="1" t="s">
        <v>50</v>
      </c>
      <c r="H1421" s="1" t="s">
        <v>2613</v>
      </c>
    </row>
    <row r="1422" spans="1:8" x14ac:dyDescent="0.25">
      <c r="A1422" s="1" t="s">
        <v>2614</v>
      </c>
      <c r="B1422" s="1" t="s">
        <v>58</v>
      </c>
      <c r="C1422" s="34" t="s">
        <v>1544</v>
      </c>
      <c r="D1422" s="1">
        <v>6</v>
      </c>
      <c r="E1422" s="1">
        <v>128</v>
      </c>
      <c r="F1422" s="1" t="s">
        <v>64</v>
      </c>
      <c r="G1422" s="1" t="s">
        <v>50</v>
      </c>
      <c r="H1422" s="1" t="s">
        <v>2615</v>
      </c>
    </row>
    <row r="1423" spans="1:8" x14ac:dyDescent="0.25">
      <c r="A1423" s="1" t="s">
        <v>2616</v>
      </c>
      <c r="B1423" s="1" t="s">
        <v>58</v>
      </c>
      <c r="C1423" s="34" t="s">
        <v>1544</v>
      </c>
      <c r="D1423" s="1">
        <v>8</v>
      </c>
      <c r="E1423" s="1">
        <v>128</v>
      </c>
      <c r="F1423" s="1" t="s">
        <v>64</v>
      </c>
      <c r="G1423" s="1" t="s">
        <v>50</v>
      </c>
      <c r="H1423" s="1" t="s">
        <v>2289</v>
      </c>
    </row>
    <row r="1424" spans="1:8" x14ac:dyDescent="0.25">
      <c r="A1424" s="1" t="s">
        <v>2617</v>
      </c>
      <c r="B1424" s="1" t="s">
        <v>58</v>
      </c>
      <c r="C1424" s="34" t="s">
        <v>222</v>
      </c>
      <c r="D1424" s="1">
        <v>8</v>
      </c>
      <c r="E1424" s="1">
        <v>128</v>
      </c>
      <c r="F1424" s="1" t="s">
        <v>124</v>
      </c>
      <c r="G1424" s="1" t="s">
        <v>50</v>
      </c>
      <c r="H1424" s="1" t="s">
        <v>2618</v>
      </c>
    </row>
    <row r="1425" spans="1:8" x14ac:dyDescent="0.25">
      <c r="A1425" s="1" t="s">
        <v>2619</v>
      </c>
      <c r="B1425" s="1" t="s">
        <v>58</v>
      </c>
      <c r="C1425" s="34" t="s">
        <v>129</v>
      </c>
      <c r="D1425" s="1">
        <v>2</v>
      </c>
      <c r="E1425" s="1">
        <v>32</v>
      </c>
      <c r="F1425" s="1" t="s">
        <v>64</v>
      </c>
      <c r="G1425" s="1" t="s">
        <v>50</v>
      </c>
      <c r="H1425" s="1" t="s">
        <v>2620</v>
      </c>
    </row>
    <row r="1426" spans="1:8" x14ac:dyDescent="0.25">
      <c r="A1426" s="1" t="s">
        <v>2621</v>
      </c>
      <c r="B1426" s="1" t="s">
        <v>58</v>
      </c>
      <c r="C1426" s="34" t="s">
        <v>1890</v>
      </c>
      <c r="D1426" s="1">
        <v>4</v>
      </c>
      <c r="E1426" s="1">
        <v>128</v>
      </c>
      <c r="F1426" s="1" t="s">
        <v>55</v>
      </c>
      <c r="G1426" s="1" t="s">
        <v>50</v>
      </c>
      <c r="H1426" s="1" t="s">
        <v>960</v>
      </c>
    </row>
    <row r="1427" spans="1:8" x14ac:dyDescent="0.25">
      <c r="A1427" s="1" t="s">
        <v>2622</v>
      </c>
      <c r="B1427" s="1" t="s">
        <v>58</v>
      </c>
      <c r="C1427" s="34" t="s">
        <v>179</v>
      </c>
      <c r="D1427" s="1">
        <v>4</v>
      </c>
      <c r="E1427" s="1">
        <v>128</v>
      </c>
      <c r="F1427" s="1" t="s">
        <v>64</v>
      </c>
      <c r="G1427" s="1" t="s">
        <v>50</v>
      </c>
      <c r="H1427" s="1" t="s">
        <v>489</v>
      </c>
    </row>
    <row r="1428" spans="1:8" x14ac:dyDescent="0.25">
      <c r="A1428" s="1" t="s">
        <v>2623</v>
      </c>
      <c r="B1428" s="1" t="s">
        <v>58</v>
      </c>
      <c r="C1428" s="34" t="s">
        <v>2624</v>
      </c>
      <c r="D1428" s="1">
        <v>4</v>
      </c>
      <c r="E1428" s="1">
        <v>128</v>
      </c>
      <c r="F1428" s="1" t="s">
        <v>78</v>
      </c>
      <c r="G1428" s="1" t="s">
        <v>50</v>
      </c>
      <c r="H1428" s="1" t="s">
        <v>2625</v>
      </c>
    </row>
    <row r="1429" spans="1:8" x14ac:dyDescent="0.25">
      <c r="A1429" s="1" t="s">
        <v>2626</v>
      </c>
      <c r="B1429" s="1" t="s">
        <v>58</v>
      </c>
      <c r="C1429" s="34" t="s">
        <v>2624</v>
      </c>
      <c r="D1429" s="1">
        <v>6</v>
      </c>
      <c r="E1429" s="1">
        <v>128</v>
      </c>
      <c r="F1429" s="1" t="s">
        <v>78</v>
      </c>
      <c r="G1429" s="1" t="s">
        <v>50</v>
      </c>
      <c r="H1429" s="1" t="s">
        <v>2627</v>
      </c>
    </row>
    <row r="1430" spans="1:8" x14ac:dyDescent="0.25">
      <c r="A1430" s="1" t="s">
        <v>2628</v>
      </c>
      <c r="B1430" s="1" t="s">
        <v>58</v>
      </c>
      <c r="C1430" s="34" t="s">
        <v>1762</v>
      </c>
      <c r="D1430" s="1">
        <v>4</v>
      </c>
      <c r="E1430" s="1">
        <v>128</v>
      </c>
      <c r="F1430" s="1" t="s">
        <v>305</v>
      </c>
      <c r="G1430" s="1" t="s">
        <v>50</v>
      </c>
      <c r="H1430" s="1" t="s">
        <v>2629</v>
      </c>
    </row>
    <row r="1431" spans="1:8" x14ac:dyDescent="0.25">
      <c r="A1431" s="1" t="s">
        <v>2630</v>
      </c>
      <c r="B1431" s="1" t="s">
        <v>58</v>
      </c>
      <c r="C1431" s="34" t="s">
        <v>2631</v>
      </c>
      <c r="D1431" s="1">
        <v>4</v>
      </c>
      <c r="E1431" s="1">
        <v>128</v>
      </c>
      <c r="F1431" s="1" t="s">
        <v>55</v>
      </c>
      <c r="G1431" s="1" t="s">
        <v>50</v>
      </c>
      <c r="H1431" s="1" t="s">
        <v>2632</v>
      </c>
    </row>
    <row r="1432" spans="1:8" x14ac:dyDescent="0.25">
      <c r="A1432" s="1" t="s">
        <v>2633</v>
      </c>
      <c r="B1432" s="1" t="s">
        <v>58</v>
      </c>
      <c r="C1432" s="34" t="s">
        <v>2634</v>
      </c>
      <c r="D1432" s="1"/>
      <c r="E1432" s="1"/>
      <c r="F1432" s="1" t="s">
        <v>124</v>
      </c>
      <c r="G1432" s="1" t="s">
        <v>50</v>
      </c>
      <c r="H1432" s="1" t="s">
        <v>2635</v>
      </c>
    </row>
    <row r="1433" spans="1:8" x14ac:dyDescent="0.25">
      <c r="A1433" s="1" t="s">
        <v>2636</v>
      </c>
      <c r="B1433" s="1" t="s">
        <v>58</v>
      </c>
      <c r="C1433" s="34" t="s">
        <v>2634</v>
      </c>
      <c r="D1433" s="1"/>
      <c r="E1433" s="1"/>
      <c r="F1433" s="1" t="s">
        <v>64</v>
      </c>
      <c r="G1433" s="1" t="s">
        <v>50</v>
      </c>
      <c r="H1433" s="1" t="s">
        <v>1265</v>
      </c>
    </row>
    <row r="1434" spans="1:8" x14ac:dyDescent="0.25">
      <c r="A1434" s="1" t="s">
        <v>2637</v>
      </c>
      <c r="B1434" s="1" t="s">
        <v>58</v>
      </c>
      <c r="C1434" s="34" t="s">
        <v>1241</v>
      </c>
      <c r="D1434" s="1">
        <v>6</v>
      </c>
      <c r="E1434" s="1">
        <v>128</v>
      </c>
      <c r="F1434" s="1" t="s">
        <v>64</v>
      </c>
      <c r="G1434" s="1" t="s">
        <v>50</v>
      </c>
      <c r="H1434" s="1" t="s">
        <v>2638</v>
      </c>
    </row>
    <row r="1435" spans="1:8" x14ac:dyDescent="0.25">
      <c r="A1435" s="1" t="s">
        <v>2639</v>
      </c>
      <c r="B1435" s="1" t="s">
        <v>58</v>
      </c>
      <c r="C1435" s="34" t="s">
        <v>2640</v>
      </c>
      <c r="D1435" s="1"/>
      <c r="E1435" s="1">
        <v>4</v>
      </c>
      <c r="F1435" s="1" t="s">
        <v>301</v>
      </c>
      <c r="G1435" s="1" t="s">
        <v>50</v>
      </c>
      <c r="H1435" s="1" t="s">
        <v>2641</v>
      </c>
    </row>
    <row r="1436" spans="1:8" x14ac:dyDescent="0.25">
      <c r="A1436" s="1" t="s">
        <v>2642</v>
      </c>
      <c r="B1436" s="1" t="s">
        <v>58</v>
      </c>
      <c r="C1436" s="34" t="s">
        <v>2643</v>
      </c>
      <c r="D1436" s="1">
        <v>8</v>
      </c>
      <c r="E1436" s="1">
        <v>256</v>
      </c>
      <c r="F1436" s="1" t="s">
        <v>78</v>
      </c>
      <c r="G1436" s="1" t="s">
        <v>50</v>
      </c>
      <c r="H1436" s="1" t="s">
        <v>2644</v>
      </c>
    </row>
    <row r="1437" spans="1:8" x14ac:dyDescent="0.25">
      <c r="A1437" s="1" t="s">
        <v>2645</v>
      </c>
      <c r="B1437" s="1" t="s">
        <v>1012</v>
      </c>
      <c r="C1437" s="34" t="s">
        <v>2646</v>
      </c>
      <c r="D1437" s="1">
        <v>3</v>
      </c>
      <c r="E1437" s="1">
        <v>64</v>
      </c>
      <c r="F1437" s="1" t="s">
        <v>78</v>
      </c>
      <c r="G1437" s="1" t="s">
        <v>50</v>
      </c>
      <c r="H1437" s="1" t="s">
        <v>2647</v>
      </c>
    </row>
    <row r="1438" spans="1:8" x14ac:dyDescent="0.25">
      <c r="A1438" s="1" t="s">
        <v>2648</v>
      </c>
      <c r="B1438" s="1" t="s">
        <v>1012</v>
      </c>
      <c r="C1438" s="34">
        <v>7</v>
      </c>
      <c r="D1438" s="1"/>
      <c r="E1438" s="1"/>
      <c r="F1438" s="1" t="s">
        <v>78</v>
      </c>
      <c r="G1438" s="1" t="s">
        <v>50</v>
      </c>
      <c r="H1438" s="1" t="s">
        <v>2649</v>
      </c>
    </row>
    <row r="1439" spans="1:8" x14ac:dyDescent="0.25">
      <c r="A1439" s="1" t="s">
        <v>2650</v>
      </c>
      <c r="B1439" s="1" t="s">
        <v>1012</v>
      </c>
      <c r="C1439" s="34" t="s">
        <v>2651</v>
      </c>
      <c r="D1439" s="1">
        <v>2</v>
      </c>
      <c r="E1439" s="1">
        <v>32</v>
      </c>
      <c r="F1439" s="1" t="s">
        <v>55</v>
      </c>
      <c r="G1439" s="1" t="s">
        <v>50</v>
      </c>
      <c r="H1439" s="1" t="s">
        <v>2652</v>
      </c>
    </row>
    <row r="1440" spans="1:8" x14ac:dyDescent="0.25">
      <c r="A1440" s="1" t="s">
        <v>2653</v>
      </c>
      <c r="B1440" s="1" t="s">
        <v>1012</v>
      </c>
      <c r="C1440" s="34" t="s">
        <v>2654</v>
      </c>
      <c r="D1440" s="1">
        <v>2</v>
      </c>
      <c r="E1440" s="1">
        <v>32</v>
      </c>
      <c r="F1440" s="1" t="s">
        <v>64</v>
      </c>
      <c r="G1440" s="1" t="s">
        <v>50</v>
      </c>
      <c r="H1440" s="1" t="s">
        <v>2655</v>
      </c>
    </row>
    <row r="1441" spans="1:8" x14ac:dyDescent="0.25">
      <c r="A1441" s="1" t="s">
        <v>2656</v>
      </c>
      <c r="B1441" s="1" t="s">
        <v>1012</v>
      </c>
      <c r="C1441" s="34" t="s">
        <v>90</v>
      </c>
      <c r="D1441" s="1">
        <v>4</v>
      </c>
      <c r="E1441" s="1">
        <v>64</v>
      </c>
      <c r="F1441" s="1" t="s">
        <v>64</v>
      </c>
      <c r="G1441" s="1" t="s">
        <v>50</v>
      </c>
      <c r="H1441" s="1" t="s">
        <v>2657</v>
      </c>
    </row>
    <row r="1442" spans="1:8" x14ac:dyDescent="0.25">
      <c r="A1442" s="1" t="s">
        <v>2658</v>
      </c>
      <c r="B1442" s="1" t="s">
        <v>1012</v>
      </c>
      <c r="C1442" s="34" t="s">
        <v>2659</v>
      </c>
      <c r="D1442" s="1">
        <v>3</v>
      </c>
      <c r="E1442" s="1">
        <v>32</v>
      </c>
      <c r="F1442" s="1" t="s">
        <v>55</v>
      </c>
      <c r="G1442" s="1" t="s">
        <v>50</v>
      </c>
      <c r="H1442" s="1" t="s">
        <v>2660</v>
      </c>
    </row>
    <row r="1443" spans="1:8" x14ac:dyDescent="0.25">
      <c r="A1443" s="1" t="s">
        <v>2661</v>
      </c>
      <c r="B1443" s="1" t="s">
        <v>1012</v>
      </c>
      <c r="C1443" s="34" t="s">
        <v>2662</v>
      </c>
      <c r="D1443" s="1">
        <v>4</v>
      </c>
      <c r="E1443" s="1">
        <v>128</v>
      </c>
      <c r="F1443" s="1" t="s">
        <v>81</v>
      </c>
      <c r="G1443" s="1" t="s">
        <v>50</v>
      </c>
      <c r="H1443" s="1" t="s">
        <v>2663</v>
      </c>
    </row>
    <row r="1444" spans="1:8" x14ac:dyDescent="0.25">
      <c r="A1444" s="1" t="s">
        <v>2664</v>
      </c>
      <c r="B1444" s="1" t="s">
        <v>270</v>
      </c>
      <c r="C1444" s="34" t="s">
        <v>1852</v>
      </c>
      <c r="D1444" s="1">
        <v>3</v>
      </c>
      <c r="E1444" s="1">
        <v>32</v>
      </c>
      <c r="F1444" s="1" t="s">
        <v>55</v>
      </c>
      <c r="G1444" s="1" t="s">
        <v>50</v>
      </c>
      <c r="H1444" s="1" t="s">
        <v>1853</v>
      </c>
    </row>
    <row r="1445" spans="1:8" x14ac:dyDescent="0.25">
      <c r="A1445" s="1" t="s">
        <v>2665</v>
      </c>
      <c r="B1445" s="1" t="s">
        <v>270</v>
      </c>
      <c r="C1445" s="34" t="s">
        <v>1852</v>
      </c>
      <c r="D1445" s="1">
        <v>4</v>
      </c>
      <c r="E1445" s="1">
        <v>64</v>
      </c>
      <c r="F1445" s="1" t="s">
        <v>55</v>
      </c>
      <c r="G1445" s="1" t="s">
        <v>50</v>
      </c>
      <c r="H1445" s="1" t="s">
        <v>2666</v>
      </c>
    </row>
    <row r="1446" spans="1:8" x14ac:dyDescent="0.25">
      <c r="A1446" s="1" t="s">
        <v>2667</v>
      </c>
      <c r="B1446" s="1" t="s">
        <v>270</v>
      </c>
      <c r="C1446" s="34" t="s">
        <v>1852</v>
      </c>
      <c r="D1446" s="1">
        <v>4</v>
      </c>
      <c r="E1446" s="1">
        <v>64</v>
      </c>
      <c r="F1446" s="1" t="s">
        <v>78</v>
      </c>
      <c r="G1446" s="1" t="s">
        <v>50</v>
      </c>
      <c r="H1446" s="1" t="s">
        <v>228</v>
      </c>
    </row>
    <row r="1447" spans="1:8" x14ac:dyDescent="0.25">
      <c r="A1447" s="1" t="s">
        <v>2668</v>
      </c>
      <c r="B1447" s="1" t="s">
        <v>270</v>
      </c>
      <c r="C1447" s="34" t="s">
        <v>1132</v>
      </c>
      <c r="D1447" s="1">
        <v>4</v>
      </c>
      <c r="E1447" s="1">
        <v>64</v>
      </c>
      <c r="F1447" s="1" t="s">
        <v>55</v>
      </c>
      <c r="G1447" s="1" t="s">
        <v>50</v>
      </c>
      <c r="H1447" s="1" t="s">
        <v>2669</v>
      </c>
    </row>
    <row r="1448" spans="1:8" x14ac:dyDescent="0.25">
      <c r="A1448" s="1" t="s">
        <v>2670</v>
      </c>
      <c r="B1448" s="1" t="s">
        <v>270</v>
      </c>
      <c r="C1448" s="34" t="s">
        <v>1132</v>
      </c>
      <c r="D1448" s="1">
        <v>6</v>
      </c>
      <c r="E1448" s="1">
        <v>128</v>
      </c>
      <c r="F1448" s="1" t="s">
        <v>78</v>
      </c>
      <c r="G1448" s="1" t="s">
        <v>50</v>
      </c>
      <c r="H1448" s="1" t="s">
        <v>2671</v>
      </c>
    </row>
    <row r="1449" spans="1:8" x14ac:dyDescent="0.25">
      <c r="A1449" s="1" t="s">
        <v>2672</v>
      </c>
      <c r="B1449" s="1" t="s">
        <v>270</v>
      </c>
      <c r="C1449" s="34" t="s">
        <v>398</v>
      </c>
      <c r="D1449" s="1">
        <v>8</v>
      </c>
      <c r="E1449" s="1">
        <v>128</v>
      </c>
      <c r="F1449" s="1" t="s">
        <v>55</v>
      </c>
      <c r="G1449" s="1" t="s">
        <v>50</v>
      </c>
      <c r="H1449" s="1" t="s">
        <v>2673</v>
      </c>
    </row>
    <row r="1450" spans="1:8" x14ac:dyDescent="0.25">
      <c r="A1450" s="1" t="s">
        <v>2674</v>
      </c>
      <c r="B1450" s="1" t="s">
        <v>270</v>
      </c>
      <c r="C1450" s="34" t="s">
        <v>398</v>
      </c>
      <c r="D1450" s="1">
        <v>8</v>
      </c>
      <c r="E1450" s="1">
        <v>128</v>
      </c>
      <c r="F1450" s="1" t="s">
        <v>55</v>
      </c>
      <c r="G1450" s="1" t="s">
        <v>50</v>
      </c>
      <c r="H1450" s="1" t="s">
        <v>2675</v>
      </c>
    </row>
    <row r="1451" spans="1:8" x14ac:dyDescent="0.25">
      <c r="A1451" s="1" t="s">
        <v>2676</v>
      </c>
      <c r="B1451" s="1" t="s">
        <v>270</v>
      </c>
      <c r="C1451" s="34" t="s">
        <v>398</v>
      </c>
      <c r="D1451" s="1">
        <v>8</v>
      </c>
      <c r="E1451" s="1">
        <v>128</v>
      </c>
      <c r="F1451" s="1" t="s">
        <v>78</v>
      </c>
      <c r="G1451" s="1" t="s">
        <v>50</v>
      </c>
      <c r="H1451" s="1" t="s">
        <v>2675</v>
      </c>
    </row>
    <row r="1452" spans="1:8" x14ac:dyDescent="0.25">
      <c r="A1452" s="1" t="s">
        <v>2677</v>
      </c>
      <c r="B1452" s="1" t="s">
        <v>270</v>
      </c>
      <c r="C1452" s="34" t="s">
        <v>933</v>
      </c>
      <c r="D1452" s="1">
        <v>12</v>
      </c>
      <c r="E1452" s="1">
        <v>256</v>
      </c>
      <c r="F1452" s="1" t="s">
        <v>64</v>
      </c>
      <c r="G1452" s="1" t="s">
        <v>50</v>
      </c>
      <c r="H1452" s="1" t="s">
        <v>70</v>
      </c>
    </row>
    <row r="1453" spans="1:8" x14ac:dyDescent="0.25">
      <c r="A1453" s="1" t="s">
        <v>2678</v>
      </c>
      <c r="B1453" s="1" t="s">
        <v>270</v>
      </c>
      <c r="C1453" s="34" t="s">
        <v>271</v>
      </c>
      <c r="D1453" s="1">
        <v>8</v>
      </c>
      <c r="E1453" s="1">
        <v>256</v>
      </c>
      <c r="F1453" s="1" t="s">
        <v>78</v>
      </c>
      <c r="G1453" s="1" t="s">
        <v>50</v>
      </c>
      <c r="H1453" s="1" t="s">
        <v>2679</v>
      </c>
    </row>
    <row r="1454" spans="1:8" x14ac:dyDescent="0.25">
      <c r="A1454" s="1" t="s">
        <v>2680</v>
      </c>
      <c r="B1454" s="1" t="s">
        <v>496</v>
      </c>
      <c r="C1454" s="34">
        <v>9</v>
      </c>
      <c r="D1454" s="1">
        <v>8</v>
      </c>
      <c r="E1454" s="1">
        <v>128</v>
      </c>
      <c r="F1454" s="1" t="s">
        <v>55</v>
      </c>
      <c r="G1454" s="1" t="s">
        <v>50</v>
      </c>
      <c r="H1454" s="1" t="s">
        <v>2681</v>
      </c>
    </row>
    <row r="1455" spans="1:8" x14ac:dyDescent="0.25">
      <c r="A1455" s="1" t="s">
        <v>2682</v>
      </c>
      <c r="B1455" s="1" t="s">
        <v>496</v>
      </c>
      <c r="C1455" s="34" t="s">
        <v>77</v>
      </c>
      <c r="D1455" s="1">
        <v>12</v>
      </c>
      <c r="E1455" s="1">
        <v>256</v>
      </c>
      <c r="F1455" s="1" t="s">
        <v>78</v>
      </c>
      <c r="G1455" s="1" t="s">
        <v>50</v>
      </c>
      <c r="H1455" s="1" t="s">
        <v>2683</v>
      </c>
    </row>
    <row r="1456" spans="1:8" x14ac:dyDescent="0.25">
      <c r="A1456" s="1" t="s">
        <v>2684</v>
      </c>
      <c r="B1456" s="1" t="s">
        <v>270</v>
      </c>
      <c r="C1456" s="34" t="s">
        <v>1128</v>
      </c>
      <c r="D1456" s="1">
        <v>4</v>
      </c>
      <c r="E1456" s="1">
        <v>128</v>
      </c>
      <c r="F1456" s="1" t="s">
        <v>55</v>
      </c>
      <c r="G1456" s="1" t="s">
        <v>50</v>
      </c>
      <c r="H1456" s="1" t="s">
        <v>1510</v>
      </c>
    </row>
    <row r="1457" spans="1:8" x14ac:dyDescent="0.25">
      <c r="A1457" s="1" t="s">
        <v>2685</v>
      </c>
      <c r="B1457" s="1" t="s">
        <v>270</v>
      </c>
      <c r="C1457" s="34" t="s">
        <v>2129</v>
      </c>
      <c r="D1457" s="1">
        <v>8</v>
      </c>
      <c r="E1457" s="1">
        <v>128</v>
      </c>
      <c r="F1457" s="1" t="s">
        <v>55</v>
      </c>
      <c r="G1457" s="1" t="s">
        <v>50</v>
      </c>
      <c r="H1457" s="1" t="s">
        <v>273</v>
      </c>
    </row>
    <row r="1458" spans="1:8" x14ac:dyDescent="0.25">
      <c r="A1458" s="1" t="s">
        <v>2686</v>
      </c>
      <c r="B1458" s="1" t="s">
        <v>270</v>
      </c>
      <c r="C1458" s="34" t="s">
        <v>1690</v>
      </c>
      <c r="D1458" s="1">
        <v>12</v>
      </c>
      <c r="E1458" s="1">
        <v>512</v>
      </c>
      <c r="F1458" s="1" t="s">
        <v>272</v>
      </c>
      <c r="G1458" s="1" t="s">
        <v>50</v>
      </c>
      <c r="H1458" s="1" t="s">
        <v>2687</v>
      </c>
    </row>
    <row r="1459" spans="1:8" x14ac:dyDescent="0.25">
      <c r="A1459" s="1" t="s">
        <v>2688</v>
      </c>
      <c r="B1459" s="1" t="s">
        <v>270</v>
      </c>
      <c r="C1459" s="34" t="s">
        <v>972</v>
      </c>
      <c r="D1459" s="1">
        <v>8</v>
      </c>
      <c r="E1459" s="1">
        <v>128</v>
      </c>
      <c r="F1459" s="1" t="s">
        <v>55</v>
      </c>
      <c r="G1459" s="1" t="s">
        <v>50</v>
      </c>
      <c r="H1459" s="1" t="s">
        <v>614</v>
      </c>
    </row>
    <row r="1460" spans="1:8" x14ac:dyDescent="0.25">
      <c r="A1460" s="1" t="s">
        <v>2689</v>
      </c>
      <c r="B1460" s="1" t="s">
        <v>270</v>
      </c>
      <c r="C1460" s="34" t="s">
        <v>972</v>
      </c>
      <c r="D1460" s="1">
        <v>8</v>
      </c>
      <c r="E1460" s="1">
        <v>128</v>
      </c>
      <c r="F1460" s="1" t="s">
        <v>69</v>
      </c>
      <c r="G1460" s="1" t="s">
        <v>50</v>
      </c>
      <c r="H1460" s="1" t="s">
        <v>232</v>
      </c>
    </row>
    <row r="1461" spans="1:8" x14ac:dyDescent="0.25">
      <c r="A1461" s="1" t="s">
        <v>2690</v>
      </c>
      <c r="B1461" s="1" t="s">
        <v>270</v>
      </c>
      <c r="C1461" s="34" t="s">
        <v>972</v>
      </c>
      <c r="D1461" s="1">
        <v>8</v>
      </c>
      <c r="E1461" s="1">
        <v>128</v>
      </c>
      <c r="F1461" s="1" t="s">
        <v>78</v>
      </c>
      <c r="G1461" s="1" t="s">
        <v>50</v>
      </c>
      <c r="H1461" s="1" t="s">
        <v>2691</v>
      </c>
    </row>
    <row r="1462" spans="1:8" x14ac:dyDescent="0.25">
      <c r="A1462" s="1" t="s">
        <v>2692</v>
      </c>
      <c r="B1462" s="1" t="s">
        <v>86</v>
      </c>
      <c r="C1462" s="34" t="s">
        <v>721</v>
      </c>
      <c r="D1462" s="1">
        <v>8</v>
      </c>
      <c r="E1462" s="1">
        <v>256</v>
      </c>
      <c r="F1462" s="1" t="s">
        <v>78</v>
      </c>
      <c r="G1462" s="1" t="s">
        <v>50</v>
      </c>
      <c r="H1462" s="1" t="s">
        <v>230</v>
      </c>
    </row>
    <row r="1463" spans="1:8" x14ac:dyDescent="0.25">
      <c r="A1463" s="1" t="s">
        <v>2693</v>
      </c>
      <c r="B1463" s="1" t="s">
        <v>86</v>
      </c>
      <c r="C1463" s="34" t="s">
        <v>431</v>
      </c>
      <c r="D1463" s="1">
        <v>4</v>
      </c>
      <c r="E1463" s="1">
        <v>64</v>
      </c>
      <c r="F1463" s="1" t="s">
        <v>81</v>
      </c>
      <c r="G1463" s="1" t="s">
        <v>50</v>
      </c>
      <c r="H1463" s="1" t="s">
        <v>524</v>
      </c>
    </row>
    <row r="1464" spans="1:8" x14ac:dyDescent="0.25">
      <c r="A1464" s="1" t="s">
        <v>2694</v>
      </c>
      <c r="B1464" s="1" t="s">
        <v>62</v>
      </c>
      <c r="C1464" s="34" t="s">
        <v>330</v>
      </c>
      <c r="D1464" s="1">
        <v>4</v>
      </c>
      <c r="E1464" s="1">
        <v>128</v>
      </c>
      <c r="F1464" s="1" t="s">
        <v>78</v>
      </c>
      <c r="G1464" s="1" t="s">
        <v>50</v>
      </c>
      <c r="H1464" s="1" t="s">
        <v>826</v>
      </c>
    </row>
    <row r="1465" spans="1:8" x14ac:dyDescent="0.25">
      <c r="A1465" s="1" t="s">
        <v>2695</v>
      </c>
      <c r="B1465" s="1" t="s">
        <v>62</v>
      </c>
      <c r="C1465" s="34" t="s">
        <v>330</v>
      </c>
      <c r="D1465" s="1">
        <v>4</v>
      </c>
      <c r="E1465" s="1">
        <v>64</v>
      </c>
      <c r="F1465" s="1" t="s">
        <v>55</v>
      </c>
      <c r="G1465" s="1" t="s">
        <v>50</v>
      </c>
      <c r="H1465" s="1" t="s">
        <v>2143</v>
      </c>
    </row>
    <row r="1466" spans="1:8" x14ac:dyDescent="0.25">
      <c r="A1466" s="1" t="s">
        <v>2696</v>
      </c>
      <c r="B1466" s="1" t="s">
        <v>62</v>
      </c>
      <c r="C1466" s="34" t="s">
        <v>330</v>
      </c>
      <c r="D1466" s="1">
        <v>4</v>
      </c>
      <c r="E1466" s="1">
        <v>64</v>
      </c>
      <c r="F1466" s="1" t="s">
        <v>69</v>
      </c>
      <c r="G1466" s="1" t="s">
        <v>50</v>
      </c>
      <c r="H1466" s="1" t="s">
        <v>826</v>
      </c>
    </row>
    <row r="1467" spans="1:8" x14ac:dyDescent="0.25">
      <c r="A1467" s="1" t="s">
        <v>2697</v>
      </c>
      <c r="B1467" s="1" t="s">
        <v>62</v>
      </c>
      <c r="C1467" s="34" t="s">
        <v>330</v>
      </c>
      <c r="D1467" s="1">
        <v>4</v>
      </c>
      <c r="E1467" s="1">
        <v>64</v>
      </c>
      <c r="F1467" s="1" t="s">
        <v>78</v>
      </c>
      <c r="G1467" s="1" t="s">
        <v>50</v>
      </c>
      <c r="H1467" s="1" t="s">
        <v>995</v>
      </c>
    </row>
    <row r="1468" spans="1:8" x14ac:dyDescent="0.25">
      <c r="A1468" s="1" t="s">
        <v>2698</v>
      </c>
      <c r="B1468" s="1" t="s">
        <v>86</v>
      </c>
      <c r="C1468" s="34" t="s">
        <v>1551</v>
      </c>
      <c r="D1468" s="1">
        <v>8</v>
      </c>
      <c r="E1468" s="1">
        <v>128</v>
      </c>
      <c r="F1468" s="1" t="s">
        <v>91</v>
      </c>
      <c r="G1468" s="1" t="s">
        <v>50</v>
      </c>
      <c r="H1468" s="1" t="s">
        <v>2699</v>
      </c>
    </row>
    <row r="1469" spans="1:8" x14ac:dyDescent="0.25">
      <c r="A1469" s="1" t="s">
        <v>2700</v>
      </c>
      <c r="B1469" s="1" t="s">
        <v>86</v>
      </c>
      <c r="C1469" s="34" t="s">
        <v>1551</v>
      </c>
      <c r="D1469" s="1">
        <v>8</v>
      </c>
      <c r="E1469" s="1">
        <v>256</v>
      </c>
      <c r="F1469" s="1" t="s">
        <v>55</v>
      </c>
      <c r="G1469" s="1" t="s">
        <v>50</v>
      </c>
      <c r="H1469" s="1" t="s">
        <v>1552</v>
      </c>
    </row>
    <row r="1470" spans="1:8" x14ac:dyDescent="0.25">
      <c r="A1470" s="1" t="s">
        <v>2701</v>
      </c>
      <c r="B1470" s="1" t="s">
        <v>86</v>
      </c>
      <c r="C1470" s="34" t="s">
        <v>1551</v>
      </c>
      <c r="D1470" s="1">
        <v>8</v>
      </c>
      <c r="E1470" s="1">
        <v>256</v>
      </c>
      <c r="F1470" s="1" t="s">
        <v>91</v>
      </c>
      <c r="G1470" s="1" t="s">
        <v>50</v>
      </c>
      <c r="H1470" s="1" t="s">
        <v>1552</v>
      </c>
    </row>
    <row r="1471" spans="1:8" x14ac:dyDescent="0.25">
      <c r="A1471" s="1" t="s">
        <v>2702</v>
      </c>
      <c r="B1471" s="1" t="s">
        <v>86</v>
      </c>
      <c r="C1471" s="34" t="s">
        <v>1551</v>
      </c>
      <c r="D1471" s="1">
        <v>8</v>
      </c>
      <c r="E1471" s="1">
        <v>256</v>
      </c>
      <c r="F1471" s="1" t="s">
        <v>49</v>
      </c>
      <c r="G1471" s="1" t="s">
        <v>50</v>
      </c>
      <c r="H1471" s="1" t="s">
        <v>1234</v>
      </c>
    </row>
    <row r="1472" spans="1:8" x14ac:dyDescent="0.25">
      <c r="A1472" s="1" t="s">
        <v>2703</v>
      </c>
      <c r="B1472" s="1" t="s">
        <v>86</v>
      </c>
      <c r="C1472" s="34" t="s">
        <v>182</v>
      </c>
      <c r="D1472" s="1">
        <v>6</v>
      </c>
      <c r="E1472" s="1">
        <v>128</v>
      </c>
      <c r="F1472" s="1" t="s">
        <v>55</v>
      </c>
      <c r="G1472" s="1" t="s">
        <v>50</v>
      </c>
      <c r="H1472" s="1" t="s">
        <v>2704</v>
      </c>
    </row>
    <row r="1473" spans="1:8" x14ac:dyDescent="0.25">
      <c r="A1473" s="1" t="s">
        <v>2705</v>
      </c>
      <c r="B1473" s="1" t="s">
        <v>86</v>
      </c>
      <c r="C1473" s="34" t="s">
        <v>118</v>
      </c>
      <c r="D1473" s="1">
        <v>8</v>
      </c>
      <c r="E1473" s="1">
        <v>256</v>
      </c>
      <c r="F1473" s="1" t="s">
        <v>78</v>
      </c>
      <c r="G1473" s="1" t="s">
        <v>50</v>
      </c>
      <c r="H1473" s="1" t="s">
        <v>2706</v>
      </c>
    </row>
    <row r="1474" spans="1:8" x14ac:dyDescent="0.25">
      <c r="A1474" s="1" t="s">
        <v>2707</v>
      </c>
      <c r="B1474" s="1" t="s">
        <v>1895</v>
      </c>
      <c r="C1474" s="34" t="s">
        <v>2708</v>
      </c>
      <c r="D1474" s="1">
        <v>4</v>
      </c>
      <c r="E1474" s="1">
        <v>64</v>
      </c>
      <c r="F1474" s="1" t="s">
        <v>55</v>
      </c>
      <c r="G1474" s="1" t="s">
        <v>50</v>
      </c>
      <c r="H1474" s="1" t="s">
        <v>2709</v>
      </c>
    </row>
    <row r="1475" spans="1:8" x14ac:dyDescent="0.25">
      <c r="A1475" s="1" t="s">
        <v>2710</v>
      </c>
      <c r="B1475" s="1" t="s">
        <v>1895</v>
      </c>
      <c r="C1475" s="34" t="s">
        <v>1896</v>
      </c>
      <c r="D1475" s="1">
        <v>2</v>
      </c>
      <c r="E1475" s="1">
        <v>32</v>
      </c>
      <c r="F1475" s="1" t="s">
        <v>55</v>
      </c>
      <c r="G1475" s="1" t="s">
        <v>50</v>
      </c>
      <c r="H1475" s="1" t="s">
        <v>2711</v>
      </c>
    </row>
    <row r="1476" spans="1:8" x14ac:dyDescent="0.25">
      <c r="A1476" s="1" t="s">
        <v>2712</v>
      </c>
      <c r="B1476" s="1" t="s">
        <v>47</v>
      </c>
      <c r="C1476" s="34">
        <v>6</v>
      </c>
      <c r="D1476" s="1">
        <v>6</v>
      </c>
      <c r="E1476" s="1">
        <v>128</v>
      </c>
      <c r="F1476" s="1" t="s">
        <v>55</v>
      </c>
      <c r="G1476" s="1" t="s">
        <v>50</v>
      </c>
      <c r="H1476" s="1" t="s">
        <v>2713</v>
      </c>
    </row>
    <row r="1477" spans="1:8" x14ac:dyDescent="0.25">
      <c r="A1477" s="1" t="s">
        <v>2714</v>
      </c>
      <c r="B1477" s="1" t="s">
        <v>47</v>
      </c>
      <c r="C1477" s="34">
        <v>6</v>
      </c>
      <c r="D1477" s="1">
        <v>8</v>
      </c>
      <c r="E1477" s="1">
        <v>128</v>
      </c>
      <c r="F1477" s="1" t="s">
        <v>55</v>
      </c>
      <c r="G1477" s="1" t="s">
        <v>50</v>
      </c>
      <c r="H1477" s="1" t="s">
        <v>180</v>
      </c>
    </row>
    <row r="1478" spans="1:8" x14ac:dyDescent="0.25">
      <c r="A1478" s="1" t="s">
        <v>2715</v>
      </c>
      <c r="B1478" s="1" t="s">
        <v>47</v>
      </c>
      <c r="C1478" s="34" t="s">
        <v>2716</v>
      </c>
      <c r="D1478" s="1">
        <v>4</v>
      </c>
      <c r="E1478" s="1">
        <v>128</v>
      </c>
      <c r="F1478" s="1" t="s">
        <v>81</v>
      </c>
      <c r="G1478" s="1" t="s">
        <v>50</v>
      </c>
      <c r="H1478" s="1" t="s">
        <v>2717</v>
      </c>
    </row>
    <row r="1479" spans="1:8" x14ac:dyDescent="0.25">
      <c r="A1479" s="1" t="s">
        <v>2718</v>
      </c>
      <c r="B1479" s="1" t="s">
        <v>47</v>
      </c>
      <c r="C1479" s="34">
        <v>8</v>
      </c>
      <c r="D1479" s="1">
        <v>6</v>
      </c>
      <c r="E1479" s="1">
        <v>128</v>
      </c>
      <c r="F1479" s="1" t="s">
        <v>78</v>
      </c>
      <c r="G1479" s="1" t="s">
        <v>50</v>
      </c>
      <c r="H1479" s="1" t="s">
        <v>2719</v>
      </c>
    </row>
    <row r="1480" spans="1:8" x14ac:dyDescent="0.25">
      <c r="A1480" s="1" t="s">
        <v>2720</v>
      </c>
      <c r="B1480" s="1" t="s">
        <v>47</v>
      </c>
      <c r="C1480" s="34">
        <v>8</v>
      </c>
      <c r="D1480" s="1">
        <v>6</v>
      </c>
      <c r="E1480" s="1">
        <v>128</v>
      </c>
      <c r="F1480" s="1" t="s">
        <v>91</v>
      </c>
      <c r="G1480" s="1" t="s">
        <v>50</v>
      </c>
      <c r="H1480" s="1" t="s">
        <v>180</v>
      </c>
    </row>
    <row r="1481" spans="1:8" x14ac:dyDescent="0.25">
      <c r="A1481" s="1" t="s">
        <v>2721</v>
      </c>
      <c r="B1481" s="1" t="s">
        <v>47</v>
      </c>
      <c r="C1481" s="34" t="s">
        <v>333</v>
      </c>
      <c r="D1481" s="1">
        <v>4</v>
      </c>
      <c r="E1481" s="1">
        <v>64</v>
      </c>
      <c r="F1481" s="1" t="s">
        <v>301</v>
      </c>
      <c r="G1481" s="1" t="s">
        <v>50</v>
      </c>
      <c r="H1481" s="1" t="s">
        <v>2722</v>
      </c>
    </row>
    <row r="1482" spans="1:8" x14ac:dyDescent="0.25">
      <c r="A1482" s="1" t="s">
        <v>2723</v>
      </c>
      <c r="B1482" s="1" t="s">
        <v>47</v>
      </c>
      <c r="C1482" s="34">
        <v>9</v>
      </c>
      <c r="D1482" s="1">
        <v>4</v>
      </c>
      <c r="E1482" s="1">
        <v>64</v>
      </c>
      <c r="F1482" s="1" t="s">
        <v>69</v>
      </c>
      <c r="G1482" s="1" t="s">
        <v>50</v>
      </c>
      <c r="H1482" s="1" t="s">
        <v>162</v>
      </c>
    </row>
    <row r="1483" spans="1:8" x14ac:dyDescent="0.25">
      <c r="A1483" s="1" t="s">
        <v>2724</v>
      </c>
      <c r="B1483" s="1" t="s">
        <v>47</v>
      </c>
      <c r="C1483" s="34">
        <v>9</v>
      </c>
      <c r="D1483" s="1">
        <v>6</v>
      </c>
      <c r="E1483" s="1">
        <v>128</v>
      </c>
      <c r="F1483" s="1" t="s">
        <v>69</v>
      </c>
      <c r="G1483" s="1" t="s">
        <v>50</v>
      </c>
      <c r="H1483" s="1" t="s">
        <v>2725</v>
      </c>
    </row>
    <row r="1484" spans="1:8" x14ac:dyDescent="0.25">
      <c r="A1484" s="1" t="s">
        <v>2726</v>
      </c>
      <c r="B1484" s="1" t="s">
        <v>47</v>
      </c>
      <c r="C1484" s="34">
        <v>9</v>
      </c>
      <c r="D1484" s="1">
        <v>8</v>
      </c>
      <c r="E1484" s="1">
        <v>128</v>
      </c>
      <c r="F1484" s="1" t="s">
        <v>69</v>
      </c>
      <c r="G1484" s="1" t="s">
        <v>50</v>
      </c>
      <c r="H1484" s="1" t="s">
        <v>2727</v>
      </c>
    </row>
    <row r="1485" spans="1:8" x14ac:dyDescent="0.25">
      <c r="A1485" s="1" t="s">
        <v>2728</v>
      </c>
      <c r="B1485" s="1" t="s">
        <v>47</v>
      </c>
      <c r="C1485" s="34">
        <v>9</v>
      </c>
      <c r="D1485" s="1">
        <v>8</v>
      </c>
      <c r="E1485" s="1">
        <v>128</v>
      </c>
      <c r="F1485" s="1" t="s">
        <v>124</v>
      </c>
      <c r="G1485" s="1" t="s">
        <v>50</v>
      </c>
      <c r="H1485" s="1" t="s">
        <v>145</v>
      </c>
    </row>
    <row r="1486" spans="1:8" x14ac:dyDescent="0.25">
      <c r="A1486" s="1" t="s">
        <v>2729</v>
      </c>
      <c r="B1486" s="1" t="s">
        <v>47</v>
      </c>
      <c r="C1486" s="34" t="s">
        <v>77</v>
      </c>
      <c r="D1486" s="1">
        <v>6</v>
      </c>
      <c r="E1486" s="1">
        <v>128</v>
      </c>
      <c r="F1486" s="1" t="s">
        <v>55</v>
      </c>
      <c r="G1486" s="1" t="s">
        <v>50</v>
      </c>
      <c r="H1486" s="1" t="s">
        <v>1764</v>
      </c>
    </row>
    <row r="1487" spans="1:8" x14ac:dyDescent="0.25">
      <c r="A1487" s="1" t="s">
        <v>2730</v>
      </c>
      <c r="B1487" s="1" t="s">
        <v>47</v>
      </c>
      <c r="C1487" s="34" t="s">
        <v>2731</v>
      </c>
      <c r="D1487" s="1">
        <v>2</v>
      </c>
      <c r="E1487" s="1">
        <v>32</v>
      </c>
      <c r="F1487" s="1" t="s">
        <v>64</v>
      </c>
      <c r="G1487" s="1" t="s">
        <v>50</v>
      </c>
      <c r="H1487" s="1" t="s">
        <v>2732</v>
      </c>
    </row>
    <row r="1488" spans="1:8" x14ac:dyDescent="0.25">
      <c r="A1488" s="1" t="s">
        <v>2733</v>
      </c>
      <c r="B1488" s="1" t="s">
        <v>47</v>
      </c>
      <c r="C1488" s="34" t="s">
        <v>2731</v>
      </c>
      <c r="D1488" s="1">
        <v>2</v>
      </c>
      <c r="E1488" s="1">
        <v>32</v>
      </c>
      <c r="F1488" s="1" t="s">
        <v>55</v>
      </c>
      <c r="G1488" s="1" t="s">
        <v>50</v>
      </c>
      <c r="H1488" s="1" t="s">
        <v>2734</v>
      </c>
    </row>
    <row r="1489" spans="1:8" x14ac:dyDescent="0.25">
      <c r="A1489" s="1" t="s">
        <v>2735</v>
      </c>
      <c r="B1489" s="1" t="s">
        <v>47</v>
      </c>
      <c r="C1489" s="34" t="s">
        <v>2731</v>
      </c>
      <c r="D1489" s="1">
        <v>2</v>
      </c>
      <c r="E1489" s="1">
        <v>32</v>
      </c>
      <c r="F1489" s="1" t="s">
        <v>64</v>
      </c>
      <c r="G1489" s="1" t="s">
        <v>50</v>
      </c>
      <c r="H1489" s="1" t="s">
        <v>2736</v>
      </c>
    </row>
    <row r="1490" spans="1:8" x14ac:dyDescent="0.25">
      <c r="A1490" s="1" t="s">
        <v>2737</v>
      </c>
      <c r="B1490" s="1" t="s">
        <v>47</v>
      </c>
      <c r="C1490" s="34" t="s">
        <v>2731</v>
      </c>
      <c r="D1490" s="1">
        <v>4</v>
      </c>
      <c r="E1490" s="1">
        <v>64</v>
      </c>
      <c r="F1490" s="1" t="s">
        <v>64</v>
      </c>
      <c r="G1490" s="1" t="s">
        <v>50</v>
      </c>
      <c r="H1490" s="1" t="s">
        <v>2738</v>
      </c>
    </row>
    <row r="1491" spans="1:8" x14ac:dyDescent="0.25">
      <c r="A1491" s="1" t="s">
        <v>2739</v>
      </c>
      <c r="B1491" s="1" t="s">
        <v>47</v>
      </c>
      <c r="C1491" s="34" t="s">
        <v>2654</v>
      </c>
      <c r="D1491" s="1">
        <v>4</v>
      </c>
      <c r="E1491" s="1">
        <v>64</v>
      </c>
      <c r="F1491" s="1" t="s">
        <v>78</v>
      </c>
      <c r="G1491" s="1" t="s">
        <v>50</v>
      </c>
      <c r="H1491" s="1" t="s">
        <v>2740</v>
      </c>
    </row>
    <row r="1492" spans="1:8" x14ac:dyDescent="0.25">
      <c r="A1492" s="1" t="s">
        <v>2741</v>
      </c>
      <c r="B1492" s="1" t="s">
        <v>47</v>
      </c>
      <c r="C1492" s="34" t="s">
        <v>2654</v>
      </c>
      <c r="D1492" s="1">
        <v>4</v>
      </c>
      <c r="E1492" s="1">
        <v>64</v>
      </c>
      <c r="F1492" s="1" t="s">
        <v>55</v>
      </c>
      <c r="G1492" s="1" t="s">
        <v>50</v>
      </c>
      <c r="H1492" s="1" t="s">
        <v>2740</v>
      </c>
    </row>
    <row r="1493" spans="1:8" x14ac:dyDescent="0.25">
      <c r="A1493" s="1" t="s">
        <v>2742</v>
      </c>
      <c r="B1493" s="1" t="s">
        <v>47</v>
      </c>
      <c r="C1493" s="34" t="s">
        <v>90</v>
      </c>
      <c r="D1493" s="1">
        <v>3</v>
      </c>
      <c r="E1493" s="1">
        <v>32</v>
      </c>
      <c r="F1493" s="1" t="s">
        <v>91</v>
      </c>
      <c r="G1493" s="1" t="s">
        <v>50</v>
      </c>
      <c r="H1493" s="1" t="s">
        <v>1830</v>
      </c>
    </row>
    <row r="1494" spans="1:8" x14ac:dyDescent="0.25">
      <c r="A1494" s="1" t="s">
        <v>2743</v>
      </c>
      <c r="B1494" s="1" t="s">
        <v>47</v>
      </c>
      <c r="C1494" s="34" t="s">
        <v>167</v>
      </c>
      <c r="D1494" s="1">
        <v>4</v>
      </c>
      <c r="E1494" s="1">
        <v>64</v>
      </c>
      <c r="F1494" s="1" t="s">
        <v>124</v>
      </c>
      <c r="G1494" s="1" t="s">
        <v>50</v>
      </c>
      <c r="H1494" s="1" t="s">
        <v>92</v>
      </c>
    </row>
    <row r="1495" spans="1:8" x14ac:dyDescent="0.25">
      <c r="A1495" s="1" t="s">
        <v>2744</v>
      </c>
      <c r="B1495" s="1" t="s">
        <v>47</v>
      </c>
      <c r="C1495" s="34" t="s">
        <v>1357</v>
      </c>
      <c r="D1495" s="1">
        <v>4</v>
      </c>
      <c r="E1495" s="1">
        <v>64</v>
      </c>
      <c r="F1495" s="1" t="s">
        <v>78</v>
      </c>
      <c r="G1495" s="1" t="s">
        <v>50</v>
      </c>
      <c r="H1495" s="1" t="s">
        <v>1766</v>
      </c>
    </row>
    <row r="1496" spans="1:8" x14ac:dyDescent="0.25">
      <c r="A1496" s="1" t="s">
        <v>2745</v>
      </c>
      <c r="B1496" s="1" t="s">
        <v>47</v>
      </c>
      <c r="C1496" s="34" t="s">
        <v>48</v>
      </c>
      <c r="D1496" s="1">
        <v>6</v>
      </c>
      <c r="E1496" s="1">
        <v>128</v>
      </c>
      <c r="F1496" s="1" t="s">
        <v>78</v>
      </c>
      <c r="G1496" s="1" t="s">
        <v>50</v>
      </c>
      <c r="H1496" s="1" t="s">
        <v>334</v>
      </c>
    </row>
    <row r="1497" spans="1:8" x14ac:dyDescent="0.25">
      <c r="A1497" s="1" t="s">
        <v>2746</v>
      </c>
      <c r="B1497" s="1" t="s">
        <v>47</v>
      </c>
      <c r="C1497" s="34" t="s">
        <v>1694</v>
      </c>
      <c r="D1497" s="1">
        <v>8</v>
      </c>
      <c r="E1497" s="1">
        <v>128</v>
      </c>
      <c r="F1497" s="1" t="s">
        <v>91</v>
      </c>
      <c r="G1497" s="1" t="s">
        <v>50</v>
      </c>
      <c r="H1497" s="1" t="s">
        <v>2747</v>
      </c>
    </row>
    <row r="1498" spans="1:8" x14ac:dyDescent="0.25">
      <c r="A1498" s="1" t="s">
        <v>2748</v>
      </c>
      <c r="B1498" s="1" t="s">
        <v>47</v>
      </c>
      <c r="C1498" s="34" t="s">
        <v>234</v>
      </c>
      <c r="D1498" s="1">
        <v>8</v>
      </c>
      <c r="E1498" s="1">
        <v>256</v>
      </c>
      <c r="F1498" s="1" t="s">
        <v>55</v>
      </c>
      <c r="G1498" s="1" t="s">
        <v>50</v>
      </c>
      <c r="H1498" s="1" t="s">
        <v>2749</v>
      </c>
    </row>
    <row r="1499" spans="1:8" x14ac:dyDescent="0.25">
      <c r="A1499" s="1" t="s">
        <v>2750</v>
      </c>
      <c r="B1499" s="1" t="s">
        <v>47</v>
      </c>
      <c r="C1499" s="34" t="s">
        <v>234</v>
      </c>
      <c r="D1499" s="1">
        <v>8</v>
      </c>
      <c r="E1499" s="1">
        <v>256</v>
      </c>
      <c r="F1499" s="1" t="s">
        <v>69</v>
      </c>
      <c r="G1499" s="1" t="s">
        <v>50</v>
      </c>
      <c r="H1499" s="1" t="s">
        <v>2751</v>
      </c>
    </row>
    <row r="1500" spans="1:8" x14ac:dyDescent="0.25">
      <c r="A1500" s="1" t="s">
        <v>2752</v>
      </c>
      <c r="B1500" s="1" t="s">
        <v>47</v>
      </c>
      <c r="C1500" s="34" t="s">
        <v>2753</v>
      </c>
      <c r="D1500" s="1">
        <v>4</v>
      </c>
      <c r="E1500" s="1">
        <v>128</v>
      </c>
      <c r="F1500" s="1" t="s">
        <v>55</v>
      </c>
      <c r="G1500" s="1" t="s">
        <v>50</v>
      </c>
      <c r="H1500" s="1" t="s">
        <v>180</v>
      </c>
    </row>
    <row r="1501" spans="1:8" x14ac:dyDescent="0.25">
      <c r="A1501" s="1" t="s">
        <v>2754</v>
      </c>
      <c r="B1501" s="1" t="s">
        <v>47</v>
      </c>
      <c r="C1501" s="34" t="s">
        <v>1837</v>
      </c>
      <c r="D1501" s="1">
        <v>8</v>
      </c>
      <c r="E1501" s="1">
        <v>256</v>
      </c>
      <c r="F1501" s="1" t="s">
        <v>81</v>
      </c>
      <c r="G1501" s="1" t="s">
        <v>50</v>
      </c>
      <c r="H1501" s="1" t="s">
        <v>2755</v>
      </c>
    </row>
    <row r="1502" spans="1:8" x14ac:dyDescent="0.25">
      <c r="A1502" s="1" t="s">
        <v>2756</v>
      </c>
      <c r="B1502" s="1" t="s">
        <v>554</v>
      </c>
      <c r="C1502" s="34" t="s">
        <v>1915</v>
      </c>
      <c r="D1502" s="1">
        <v>3</v>
      </c>
      <c r="E1502" s="1">
        <v>128</v>
      </c>
      <c r="F1502" s="1" t="s">
        <v>55</v>
      </c>
      <c r="G1502" s="1" t="s">
        <v>50</v>
      </c>
      <c r="H1502" s="1" t="s">
        <v>2757</v>
      </c>
    </row>
    <row r="1503" spans="1:8" x14ac:dyDescent="0.25">
      <c r="A1503" s="1" t="s">
        <v>2758</v>
      </c>
      <c r="B1503" s="1" t="s">
        <v>554</v>
      </c>
      <c r="C1503" s="34" t="s">
        <v>1943</v>
      </c>
      <c r="D1503" s="1">
        <v>1</v>
      </c>
      <c r="E1503" s="1">
        <v>16</v>
      </c>
      <c r="F1503" s="1" t="s">
        <v>64</v>
      </c>
      <c r="G1503" s="1" t="s">
        <v>50</v>
      </c>
      <c r="H1503" s="1" t="s">
        <v>2759</v>
      </c>
    </row>
    <row r="1504" spans="1:8" x14ac:dyDescent="0.25">
      <c r="A1504" s="1" t="s">
        <v>2760</v>
      </c>
      <c r="B1504" s="1" t="s">
        <v>554</v>
      </c>
      <c r="C1504" s="34" t="s">
        <v>1644</v>
      </c>
      <c r="D1504" s="1">
        <v>3</v>
      </c>
      <c r="E1504" s="1">
        <v>32</v>
      </c>
      <c r="F1504" s="1" t="s">
        <v>64</v>
      </c>
      <c r="G1504" s="1" t="s">
        <v>50</v>
      </c>
      <c r="H1504" s="1" t="s">
        <v>2761</v>
      </c>
    </row>
    <row r="1505" spans="1:8" x14ac:dyDescent="0.25">
      <c r="A1505" s="1" t="s">
        <v>2762</v>
      </c>
      <c r="B1505" s="1" t="s">
        <v>554</v>
      </c>
      <c r="C1505" s="34" t="s">
        <v>2763</v>
      </c>
      <c r="D1505" s="1"/>
      <c r="E1505" s="1">
        <v>16</v>
      </c>
      <c r="F1505" s="1" t="s">
        <v>363</v>
      </c>
      <c r="G1505" s="1" t="s">
        <v>50</v>
      </c>
      <c r="H1505" s="1" t="s">
        <v>2764</v>
      </c>
    </row>
    <row r="1506" spans="1:8" x14ac:dyDescent="0.25">
      <c r="A1506" s="1" t="s">
        <v>2765</v>
      </c>
      <c r="B1506" s="1" t="s">
        <v>554</v>
      </c>
      <c r="C1506" s="34" t="s">
        <v>2766</v>
      </c>
      <c r="D1506" s="1">
        <v>3</v>
      </c>
      <c r="E1506" s="1">
        <v>32</v>
      </c>
      <c r="F1506" s="1" t="s">
        <v>78</v>
      </c>
      <c r="G1506" s="1" t="s">
        <v>50</v>
      </c>
      <c r="H1506" s="1" t="s">
        <v>1645</v>
      </c>
    </row>
    <row r="1507" spans="1:8" x14ac:dyDescent="0.25">
      <c r="A1507" s="1" t="s">
        <v>2767</v>
      </c>
      <c r="B1507" s="1" t="s">
        <v>53</v>
      </c>
      <c r="C1507" s="34" t="s">
        <v>2768</v>
      </c>
      <c r="D1507" s="1">
        <v>4</v>
      </c>
      <c r="E1507" s="1">
        <v>64</v>
      </c>
      <c r="F1507" s="1" t="s">
        <v>78</v>
      </c>
      <c r="G1507" s="1" t="s">
        <v>50</v>
      </c>
      <c r="H1507" s="1" t="s">
        <v>2769</v>
      </c>
    </row>
    <row r="1508" spans="1:8" x14ac:dyDescent="0.25">
      <c r="A1508" s="1" t="s">
        <v>2770</v>
      </c>
      <c r="B1508" s="1" t="s">
        <v>53</v>
      </c>
      <c r="C1508" s="34" t="s">
        <v>2771</v>
      </c>
      <c r="D1508" s="1">
        <v>3</v>
      </c>
      <c r="E1508" s="1">
        <v>32</v>
      </c>
      <c r="F1508" s="1" t="s">
        <v>78</v>
      </c>
      <c r="G1508" s="1" t="s">
        <v>50</v>
      </c>
      <c r="H1508" s="1" t="s">
        <v>2772</v>
      </c>
    </row>
    <row r="1509" spans="1:8" x14ac:dyDescent="0.25">
      <c r="A1509" s="1" t="s">
        <v>2773</v>
      </c>
      <c r="B1509" s="1" t="s">
        <v>53</v>
      </c>
      <c r="C1509" s="34" t="s">
        <v>763</v>
      </c>
      <c r="D1509" s="1">
        <v>3</v>
      </c>
      <c r="E1509" s="1">
        <v>32</v>
      </c>
      <c r="F1509" s="1" t="s">
        <v>78</v>
      </c>
      <c r="G1509" s="1" t="s">
        <v>50</v>
      </c>
      <c r="H1509" s="1" t="s">
        <v>1365</v>
      </c>
    </row>
    <row r="1510" spans="1:8" x14ac:dyDescent="0.25">
      <c r="A1510" s="1" t="s">
        <v>2774</v>
      </c>
      <c r="B1510" s="1" t="s">
        <v>53</v>
      </c>
      <c r="C1510" s="34" t="s">
        <v>2087</v>
      </c>
      <c r="D1510" s="1"/>
      <c r="E1510" s="1">
        <v>128</v>
      </c>
      <c r="F1510" s="1" t="s">
        <v>55</v>
      </c>
      <c r="G1510" s="1" t="s">
        <v>50</v>
      </c>
      <c r="H1510" s="1" t="s">
        <v>2775</v>
      </c>
    </row>
    <row r="1511" spans="1:8" x14ac:dyDescent="0.25">
      <c r="A1511" s="1" t="s">
        <v>2776</v>
      </c>
      <c r="B1511" s="1" t="s">
        <v>53</v>
      </c>
      <c r="C1511" s="34" t="s">
        <v>2087</v>
      </c>
      <c r="D1511" s="1"/>
      <c r="E1511" s="1">
        <v>64</v>
      </c>
      <c r="F1511" s="1" t="s">
        <v>78</v>
      </c>
      <c r="G1511" s="1" t="s">
        <v>50</v>
      </c>
      <c r="H1511" s="1" t="s">
        <v>2777</v>
      </c>
    </row>
    <row r="1512" spans="1:8" x14ac:dyDescent="0.25">
      <c r="A1512" s="1" t="s">
        <v>2778</v>
      </c>
      <c r="B1512" s="1" t="s">
        <v>53</v>
      </c>
      <c r="C1512" s="34" t="s">
        <v>1086</v>
      </c>
      <c r="D1512" s="1">
        <v>3</v>
      </c>
      <c r="E1512" s="1">
        <v>32</v>
      </c>
      <c r="F1512" s="1" t="s">
        <v>55</v>
      </c>
      <c r="G1512" s="1" t="s">
        <v>50</v>
      </c>
      <c r="H1512" s="1" t="s">
        <v>2779</v>
      </c>
    </row>
    <row r="1513" spans="1:8" x14ac:dyDescent="0.25">
      <c r="A1513" s="1" t="s">
        <v>2780</v>
      </c>
      <c r="B1513" s="1" t="s">
        <v>53</v>
      </c>
      <c r="C1513" s="34" t="s">
        <v>1086</v>
      </c>
      <c r="D1513" s="1">
        <v>3</v>
      </c>
      <c r="E1513" s="1">
        <v>32</v>
      </c>
      <c r="F1513" s="1" t="s">
        <v>78</v>
      </c>
      <c r="G1513" s="1" t="s">
        <v>50</v>
      </c>
      <c r="H1513" s="1" t="s">
        <v>2781</v>
      </c>
    </row>
    <row r="1514" spans="1:8" x14ac:dyDescent="0.25">
      <c r="A1514" s="1" t="s">
        <v>2782</v>
      </c>
      <c r="B1514" s="1" t="s">
        <v>53</v>
      </c>
      <c r="C1514" s="34" t="s">
        <v>1086</v>
      </c>
      <c r="D1514" s="1">
        <v>4</v>
      </c>
      <c r="E1514" s="1">
        <v>128</v>
      </c>
      <c r="F1514" s="1" t="s">
        <v>55</v>
      </c>
      <c r="G1514" s="1" t="s">
        <v>50</v>
      </c>
      <c r="H1514" s="1" t="s">
        <v>2783</v>
      </c>
    </row>
    <row r="1515" spans="1:8" x14ac:dyDescent="0.25">
      <c r="A1515" s="1" t="s">
        <v>2784</v>
      </c>
      <c r="B1515" s="1" t="s">
        <v>53</v>
      </c>
      <c r="C1515" s="34" t="s">
        <v>1086</v>
      </c>
      <c r="D1515" s="1">
        <v>4</v>
      </c>
      <c r="E1515" s="1">
        <v>128</v>
      </c>
      <c r="F1515" s="1" t="s">
        <v>69</v>
      </c>
      <c r="G1515" s="1" t="s">
        <v>50</v>
      </c>
      <c r="H1515" s="1" t="s">
        <v>2785</v>
      </c>
    </row>
    <row r="1516" spans="1:8" x14ac:dyDescent="0.25">
      <c r="A1516" s="1" t="s">
        <v>2786</v>
      </c>
      <c r="B1516" s="1" t="s">
        <v>53</v>
      </c>
      <c r="C1516" s="34" t="s">
        <v>1086</v>
      </c>
      <c r="D1516" s="1">
        <v>4</v>
      </c>
      <c r="E1516" s="1">
        <v>128</v>
      </c>
      <c r="F1516" s="1" t="s">
        <v>55</v>
      </c>
      <c r="G1516" s="1" t="s">
        <v>50</v>
      </c>
      <c r="H1516" s="1" t="s">
        <v>2787</v>
      </c>
    </row>
    <row r="1517" spans="1:8" x14ac:dyDescent="0.25">
      <c r="A1517" s="1" t="s">
        <v>2788</v>
      </c>
      <c r="B1517" s="1" t="s">
        <v>53</v>
      </c>
      <c r="C1517" s="34" t="s">
        <v>1086</v>
      </c>
      <c r="D1517" s="1">
        <v>4</v>
      </c>
      <c r="E1517" s="1">
        <v>64</v>
      </c>
      <c r="F1517" s="1" t="s">
        <v>55</v>
      </c>
      <c r="G1517" s="1" t="s">
        <v>50</v>
      </c>
      <c r="H1517" s="1" t="s">
        <v>2789</v>
      </c>
    </row>
    <row r="1518" spans="1:8" x14ac:dyDescent="0.25">
      <c r="A1518" s="1" t="s">
        <v>2790</v>
      </c>
      <c r="B1518" s="1" t="s">
        <v>53</v>
      </c>
      <c r="C1518" s="34" t="s">
        <v>1086</v>
      </c>
      <c r="D1518" s="1">
        <v>4</v>
      </c>
      <c r="E1518" s="1">
        <v>64</v>
      </c>
      <c r="F1518" s="1" t="s">
        <v>55</v>
      </c>
      <c r="G1518" s="1" t="s">
        <v>50</v>
      </c>
      <c r="H1518" s="1" t="s">
        <v>2791</v>
      </c>
    </row>
    <row r="1519" spans="1:8" x14ac:dyDescent="0.25">
      <c r="A1519" s="1" t="s">
        <v>2792</v>
      </c>
      <c r="B1519" s="1" t="s">
        <v>53</v>
      </c>
      <c r="C1519" s="34" t="s">
        <v>1086</v>
      </c>
      <c r="D1519" s="1">
        <v>4</v>
      </c>
      <c r="E1519" s="1">
        <v>64</v>
      </c>
      <c r="F1519" s="1" t="s">
        <v>69</v>
      </c>
      <c r="G1519" s="1" t="s">
        <v>50</v>
      </c>
      <c r="H1519" s="1" t="s">
        <v>2793</v>
      </c>
    </row>
    <row r="1520" spans="1:8" x14ac:dyDescent="0.25">
      <c r="A1520" s="1" t="s">
        <v>2794</v>
      </c>
      <c r="B1520" s="1" t="s">
        <v>53</v>
      </c>
      <c r="C1520" s="34" t="s">
        <v>1086</v>
      </c>
      <c r="D1520" s="1">
        <v>4</v>
      </c>
      <c r="E1520" s="1">
        <v>64</v>
      </c>
      <c r="F1520" s="1" t="s">
        <v>69</v>
      </c>
      <c r="G1520" s="1" t="s">
        <v>50</v>
      </c>
      <c r="H1520" s="1" t="s">
        <v>2795</v>
      </c>
    </row>
    <row r="1521" spans="1:8" x14ac:dyDescent="0.25">
      <c r="A1521" s="1" t="s">
        <v>2796</v>
      </c>
      <c r="B1521" s="1" t="s">
        <v>53</v>
      </c>
      <c r="C1521" s="34" t="s">
        <v>1086</v>
      </c>
      <c r="D1521" s="1">
        <v>4</v>
      </c>
      <c r="E1521" s="1">
        <v>64</v>
      </c>
      <c r="F1521" s="1" t="s">
        <v>78</v>
      </c>
      <c r="G1521" s="1" t="s">
        <v>50</v>
      </c>
      <c r="H1521" s="1" t="s">
        <v>2797</v>
      </c>
    </row>
    <row r="1522" spans="1:8" x14ac:dyDescent="0.25">
      <c r="A1522" s="1" t="s">
        <v>2798</v>
      </c>
      <c r="B1522" s="1" t="s">
        <v>53</v>
      </c>
      <c r="C1522" s="34" t="s">
        <v>405</v>
      </c>
      <c r="D1522" s="1">
        <v>4</v>
      </c>
      <c r="E1522" s="1">
        <v>128</v>
      </c>
      <c r="F1522" s="1" t="s">
        <v>91</v>
      </c>
      <c r="G1522" s="1" t="s">
        <v>50</v>
      </c>
      <c r="H1522" s="1" t="s">
        <v>2799</v>
      </c>
    </row>
    <row r="1523" spans="1:8" x14ac:dyDescent="0.25">
      <c r="A1523" s="1" t="s">
        <v>2800</v>
      </c>
      <c r="B1523" s="1" t="s">
        <v>53</v>
      </c>
      <c r="C1523" s="34" t="s">
        <v>408</v>
      </c>
      <c r="D1523" s="1">
        <v>4</v>
      </c>
      <c r="E1523" s="1">
        <v>128</v>
      </c>
      <c r="F1523" s="1" t="s">
        <v>55</v>
      </c>
      <c r="G1523" s="1" t="s">
        <v>50</v>
      </c>
      <c r="H1523" s="1" t="s">
        <v>2801</v>
      </c>
    </row>
    <row r="1524" spans="1:8" x14ac:dyDescent="0.25">
      <c r="A1524" s="1" t="s">
        <v>2802</v>
      </c>
      <c r="B1524" s="1" t="s">
        <v>53</v>
      </c>
      <c r="C1524" s="34" t="s">
        <v>408</v>
      </c>
      <c r="D1524" s="1">
        <v>4</v>
      </c>
      <c r="E1524" s="1">
        <v>128</v>
      </c>
      <c r="F1524" s="1" t="s">
        <v>78</v>
      </c>
      <c r="G1524" s="1" t="s">
        <v>50</v>
      </c>
      <c r="H1524" s="1" t="s">
        <v>2803</v>
      </c>
    </row>
    <row r="1525" spans="1:8" x14ac:dyDescent="0.25">
      <c r="A1525" s="1" t="s">
        <v>2804</v>
      </c>
      <c r="B1525" s="1" t="s">
        <v>53</v>
      </c>
      <c r="C1525" s="34" t="s">
        <v>408</v>
      </c>
      <c r="D1525" s="1">
        <v>4</v>
      </c>
      <c r="E1525" s="1">
        <v>64</v>
      </c>
      <c r="F1525" s="1" t="s">
        <v>55</v>
      </c>
      <c r="G1525" s="1" t="s">
        <v>50</v>
      </c>
      <c r="H1525" s="1" t="s">
        <v>2805</v>
      </c>
    </row>
    <row r="1526" spans="1:8" x14ac:dyDescent="0.25">
      <c r="A1526" s="1" t="s">
        <v>2806</v>
      </c>
      <c r="B1526" s="1" t="s">
        <v>53</v>
      </c>
      <c r="C1526" s="34" t="s">
        <v>408</v>
      </c>
      <c r="D1526" s="1">
        <v>4</v>
      </c>
      <c r="E1526" s="1">
        <v>64</v>
      </c>
      <c r="F1526" s="1" t="s">
        <v>78</v>
      </c>
      <c r="G1526" s="1" t="s">
        <v>50</v>
      </c>
      <c r="H1526" s="1" t="s">
        <v>2807</v>
      </c>
    </row>
    <row r="1527" spans="1:8" x14ac:dyDescent="0.25">
      <c r="A1527" s="1" t="s">
        <v>2808</v>
      </c>
      <c r="B1527" s="1" t="s">
        <v>53</v>
      </c>
      <c r="C1527" s="34" t="s">
        <v>2809</v>
      </c>
      <c r="D1527" s="1">
        <v>4</v>
      </c>
      <c r="E1527" s="1">
        <v>128</v>
      </c>
      <c r="F1527" s="1" t="s">
        <v>78</v>
      </c>
      <c r="G1527" s="1" t="s">
        <v>50</v>
      </c>
      <c r="H1527" s="1" t="s">
        <v>1051</v>
      </c>
    </row>
    <row r="1528" spans="1:8" x14ac:dyDescent="0.25">
      <c r="A1528" s="1" t="s">
        <v>2810</v>
      </c>
      <c r="B1528" s="1" t="s">
        <v>53</v>
      </c>
      <c r="C1528" s="34" t="s">
        <v>360</v>
      </c>
      <c r="D1528" s="1">
        <v>6</v>
      </c>
      <c r="E1528" s="1">
        <v>128</v>
      </c>
      <c r="F1528" s="1" t="s">
        <v>78</v>
      </c>
      <c r="G1528" s="1" t="s">
        <v>50</v>
      </c>
      <c r="H1528" s="1" t="s">
        <v>2811</v>
      </c>
    </row>
    <row r="1529" spans="1:8" x14ac:dyDescent="0.25">
      <c r="A1529" s="1" t="s">
        <v>2812</v>
      </c>
      <c r="B1529" s="1" t="s">
        <v>53</v>
      </c>
      <c r="C1529" s="34" t="s">
        <v>360</v>
      </c>
      <c r="D1529" s="1">
        <v>6</v>
      </c>
      <c r="E1529" s="1">
        <v>128</v>
      </c>
      <c r="F1529" s="1" t="s">
        <v>69</v>
      </c>
      <c r="G1529" s="1" t="s">
        <v>50</v>
      </c>
      <c r="H1529" s="1" t="s">
        <v>361</v>
      </c>
    </row>
    <row r="1530" spans="1:8" x14ac:dyDescent="0.25">
      <c r="A1530" s="1" t="s">
        <v>2813</v>
      </c>
      <c r="B1530" s="1" t="s">
        <v>53</v>
      </c>
      <c r="C1530" s="34" t="s">
        <v>360</v>
      </c>
      <c r="D1530" s="1">
        <v>6</v>
      </c>
      <c r="E1530" s="1">
        <v>128</v>
      </c>
      <c r="F1530" s="1" t="s">
        <v>69</v>
      </c>
      <c r="G1530" s="1" t="s">
        <v>50</v>
      </c>
      <c r="H1530" s="1" t="s">
        <v>2814</v>
      </c>
    </row>
    <row r="1531" spans="1:8" x14ac:dyDescent="0.25">
      <c r="A1531" s="1" t="s">
        <v>2815</v>
      </c>
      <c r="B1531" s="1" t="s">
        <v>53</v>
      </c>
      <c r="C1531" s="34" t="s">
        <v>360</v>
      </c>
      <c r="D1531" s="1">
        <v>6</v>
      </c>
      <c r="E1531" s="1">
        <v>128</v>
      </c>
      <c r="F1531" s="1" t="s">
        <v>272</v>
      </c>
      <c r="G1531" s="1" t="s">
        <v>50</v>
      </c>
      <c r="H1531" s="1" t="s">
        <v>2816</v>
      </c>
    </row>
    <row r="1532" spans="1:8" x14ac:dyDescent="0.25">
      <c r="A1532" s="1" t="s">
        <v>2817</v>
      </c>
      <c r="B1532" s="1" t="s">
        <v>53</v>
      </c>
      <c r="C1532" s="34" t="s">
        <v>1207</v>
      </c>
      <c r="D1532" s="1">
        <v>4</v>
      </c>
      <c r="E1532" s="1">
        <v>64</v>
      </c>
      <c r="F1532" s="1" t="s">
        <v>55</v>
      </c>
      <c r="G1532" s="1" t="s">
        <v>50</v>
      </c>
      <c r="H1532" s="1" t="s">
        <v>2818</v>
      </c>
    </row>
    <row r="1533" spans="1:8" x14ac:dyDescent="0.25">
      <c r="A1533" s="1" t="s">
        <v>2819</v>
      </c>
      <c r="B1533" s="1" t="s">
        <v>53</v>
      </c>
      <c r="C1533" s="34" t="s">
        <v>1207</v>
      </c>
      <c r="D1533" s="1">
        <v>4</v>
      </c>
      <c r="E1533" s="1">
        <v>64</v>
      </c>
      <c r="F1533" s="1" t="s">
        <v>69</v>
      </c>
      <c r="G1533" s="1" t="s">
        <v>50</v>
      </c>
      <c r="H1533" s="1" t="s">
        <v>2820</v>
      </c>
    </row>
    <row r="1534" spans="1:8" x14ac:dyDescent="0.25">
      <c r="A1534" s="1" t="s">
        <v>2821</v>
      </c>
      <c r="B1534" s="1" t="s">
        <v>53</v>
      </c>
      <c r="C1534" s="34" t="s">
        <v>1207</v>
      </c>
      <c r="D1534" s="1">
        <v>4</v>
      </c>
      <c r="E1534" s="1">
        <v>64</v>
      </c>
      <c r="F1534" s="1" t="s">
        <v>78</v>
      </c>
      <c r="G1534" s="1" t="s">
        <v>50</v>
      </c>
      <c r="H1534" s="1" t="s">
        <v>2822</v>
      </c>
    </row>
    <row r="1535" spans="1:8" x14ac:dyDescent="0.25">
      <c r="A1535" s="1" t="s">
        <v>2823</v>
      </c>
      <c r="B1535" s="1" t="s">
        <v>53</v>
      </c>
      <c r="C1535" s="34" t="s">
        <v>1950</v>
      </c>
      <c r="D1535" s="1">
        <v>4</v>
      </c>
      <c r="E1535" s="1">
        <v>128</v>
      </c>
      <c r="F1535" s="1" t="s">
        <v>64</v>
      </c>
      <c r="G1535" s="1" t="s">
        <v>50</v>
      </c>
      <c r="H1535" s="1" t="s">
        <v>2824</v>
      </c>
    </row>
    <row r="1536" spans="1:8" x14ac:dyDescent="0.25">
      <c r="A1536" s="1" t="s">
        <v>2825</v>
      </c>
      <c r="B1536" s="1" t="s">
        <v>53</v>
      </c>
      <c r="C1536" s="34" t="s">
        <v>1465</v>
      </c>
      <c r="D1536" s="1">
        <v>4</v>
      </c>
      <c r="E1536" s="1">
        <v>128</v>
      </c>
      <c r="F1536" s="1" t="s">
        <v>91</v>
      </c>
      <c r="G1536" s="1" t="s">
        <v>50</v>
      </c>
      <c r="H1536" s="1" t="s">
        <v>2826</v>
      </c>
    </row>
    <row r="1537" spans="1:8" x14ac:dyDescent="0.25">
      <c r="A1537" s="1" t="s">
        <v>2827</v>
      </c>
      <c r="B1537" s="1" t="s">
        <v>53</v>
      </c>
      <c r="C1537" s="34" t="s">
        <v>1465</v>
      </c>
      <c r="D1537" s="1">
        <v>6</v>
      </c>
      <c r="E1537" s="1">
        <v>128</v>
      </c>
      <c r="F1537" s="1" t="s">
        <v>305</v>
      </c>
      <c r="G1537" s="1" t="s">
        <v>50</v>
      </c>
      <c r="H1537" s="1" t="s">
        <v>2828</v>
      </c>
    </row>
    <row r="1538" spans="1:8" x14ac:dyDescent="0.25">
      <c r="A1538" s="1" t="s">
        <v>2829</v>
      </c>
      <c r="B1538" s="1" t="s">
        <v>53</v>
      </c>
      <c r="C1538" s="34" t="s">
        <v>772</v>
      </c>
      <c r="D1538" s="1">
        <v>6</v>
      </c>
      <c r="E1538" s="1">
        <v>128</v>
      </c>
      <c r="F1538" s="1" t="s">
        <v>78</v>
      </c>
      <c r="G1538" s="1" t="s">
        <v>50</v>
      </c>
      <c r="H1538" s="1" t="s">
        <v>2830</v>
      </c>
    </row>
    <row r="1539" spans="1:8" x14ac:dyDescent="0.25">
      <c r="A1539" s="1" t="s">
        <v>2831</v>
      </c>
      <c r="B1539" s="1" t="s">
        <v>53</v>
      </c>
      <c r="C1539" s="34" t="s">
        <v>772</v>
      </c>
      <c r="D1539" s="1">
        <v>6</v>
      </c>
      <c r="E1539" s="1">
        <v>128</v>
      </c>
      <c r="F1539" s="1" t="s">
        <v>81</v>
      </c>
      <c r="G1539" s="1" t="s">
        <v>50</v>
      </c>
      <c r="H1539" s="1" t="s">
        <v>2832</v>
      </c>
    </row>
    <row r="1540" spans="1:8" x14ac:dyDescent="0.25">
      <c r="A1540" s="1" t="s">
        <v>2833</v>
      </c>
      <c r="B1540" s="1" t="s">
        <v>53</v>
      </c>
      <c r="C1540" s="34" t="s">
        <v>772</v>
      </c>
      <c r="D1540" s="1">
        <v>6</v>
      </c>
      <c r="E1540" s="1">
        <v>128</v>
      </c>
      <c r="F1540" s="1" t="s">
        <v>78</v>
      </c>
      <c r="G1540" s="1" t="s">
        <v>50</v>
      </c>
      <c r="H1540" s="1" t="s">
        <v>2834</v>
      </c>
    </row>
    <row r="1541" spans="1:8" x14ac:dyDescent="0.25">
      <c r="A1541" s="1" t="s">
        <v>2835</v>
      </c>
      <c r="B1541" s="1" t="s">
        <v>53</v>
      </c>
      <c r="C1541" s="34" t="s">
        <v>527</v>
      </c>
      <c r="D1541" s="1">
        <v>6</v>
      </c>
      <c r="E1541" s="1">
        <v>128</v>
      </c>
      <c r="F1541" s="1" t="s">
        <v>55</v>
      </c>
      <c r="G1541" s="1" t="s">
        <v>50</v>
      </c>
      <c r="H1541" s="1" t="s">
        <v>2836</v>
      </c>
    </row>
    <row r="1542" spans="1:8" x14ac:dyDescent="0.25">
      <c r="A1542" s="1" t="s">
        <v>2837</v>
      </c>
      <c r="B1542" s="1" t="s">
        <v>53</v>
      </c>
      <c r="C1542" s="34" t="s">
        <v>527</v>
      </c>
      <c r="D1542" s="1">
        <v>6</v>
      </c>
      <c r="E1542" s="1">
        <v>128</v>
      </c>
      <c r="F1542" s="1" t="s">
        <v>69</v>
      </c>
      <c r="G1542" s="1" t="s">
        <v>50</v>
      </c>
      <c r="H1542" s="1" t="s">
        <v>2838</v>
      </c>
    </row>
    <row r="1543" spans="1:8" x14ac:dyDescent="0.25">
      <c r="A1543" s="1" t="s">
        <v>2839</v>
      </c>
      <c r="B1543" s="1" t="s">
        <v>53</v>
      </c>
      <c r="C1543" s="34" t="s">
        <v>527</v>
      </c>
      <c r="D1543" s="1">
        <v>6</v>
      </c>
      <c r="E1543" s="1">
        <v>128</v>
      </c>
      <c r="F1543" s="1" t="s">
        <v>272</v>
      </c>
      <c r="G1543" s="1" t="s">
        <v>50</v>
      </c>
      <c r="H1543" s="1" t="s">
        <v>2840</v>
      </c>
    </row>
    <row r="1544" spans="1:8" x14ac:dyDescent="0.25">
      <c r="A1544" s="1" t="s">
        <v>2841</v>
      </c>
      <c r="B1544" s="1" t="s">
        <v>53</v>
      </c>
      <c r="C1544" s="34" t="s">
        <v>527</v>
      </c>
      <c r="D1544" s="1">
        <v>6</v>
      </c>
      <c r="E1544" s="1">
        <v>128</v>
      </c>
      <c r="F1544" s="1" t="s">
        <v>78</v>
      </c>
      <c r="G1544" s="1" t="s">
        <v>50</v>
      </c>
      <c r="H1544" s="1" t="s">
        <v>2842</v>
      </c>
    </row>
    <row r="1545" spans="1:8" x14ac:dyDescent="0.25">
      <c r="A1545" s="1" t="s">
        <v>2843</v>
      </c>
      <c r="B1545" s="1" t="s">
        <v>53</v>
      </c>
      <c r="C1545" s="34" t="s">
        <v>527</v>
      </c>
      <c r="D1545" s="1">
        <v>8</v>
      </c>
      <c r="E1545" s="1">
        <v>256</v>
      </c>
      <c r="F1545" s="1" t="s">
        <v>69</v>
      </c>
      <c r="G1545" s="1" t="s">
        <v>50</v>
      </c>
      <c r="H1545" s="1" t="s">
        <v>2844</v>
      </c>
    </row>
    <row r="1546" spans="1:8" x14ac:dyDescent="0.25">
      <c r="A1546" s="1" t="s">
        <v>2845</v>
      </c>
      <c r="B1546" s="1" t="s">
        <v>53</v>
      </c>
      <c r="C1546" s="34" t="s">
        <v>527</v>
      </c>
      <c r="D1546" s="1">
        <v>8</v>
      </c>
      <c r="E1546" s="1">
        <v>256</v>
      </c>
      <c r="F1546" s="1" t="s">
        <v>272</v>
      </c>
      <c r="G1546" s="1" t="s">
        <v>50</v>
      </c>
      <c r="H1546" s="1" t="s">
        <v>2195</v>
      </c>
    </row>
    <row r="1547" spans="1:8" x14ac:dyDescent="0.25">
      <c r="A1547" s="1" t="s">
        <v>2846</v>
      </c>
      <c r="B1547" s="1" t="s">
        <v>53</v>
      </c>
      <c r="C1547" s="34" t="s">
        <v>1901</v>
      </c>
      <c r="D1547" s="1">
        <v>6</v>
      </c>
      <c r="E1547" s="1">
        <v>128</v>
      </c>
      <c r="F1547" s="1" t="s">
        <v>305</v>
      </c>
      <c r="G1547" s="1" t="s">
        <v>50</v>
      </c>
      <c r="H1547" s="1" t="s">
        <v>2824</v>
      </c>
    </row>
    <row r="1548" spans="1:8" x14ac:dyDescent="0.25">
      <c r="A1548" s="1" t="s">
        <v>2847</v>
      </c>
      <c r="B1548" s="1" t="s">
        <v>53</v>
      </c>
      <c r="C1548" s="34" t="s">
        <v>2848</v>
      </c>
      <c r="D1548" s="1"/>
      <c r="E1548" s="1"/>
      <c r="F1548" s="1" t="s">
        <v>78</v>
      </c>
      <c r="G1548" s="1" t="s">
        <v>50</v>
      </c>
      <c r="H1548" s="1" t="s">
        <v>2849</v>
      </c>
    </row>
    <row r="1549" spans="1:8" x14ac:dyDescent="0.25">
      <c r="A1549" s="1" t="s">
        <v>2850</v>
      </c>
      <c r="B1549" s="1" t="s">
        <v>53</v>
      </c>
      <c r="C1549" s="34" t="s">
        <v>2388</v>
      </c>
      <c r="D1549" s="1">
        <v>6</v>
      </c>
      <c r="E1549" s="1">
        <v>128</v>
      </c>
      <c r="F1549" s="1" t="s">
        <v>78</v>
      </c>
      <c r="G1549" s="1" t="s">
        <v>50</v>
      </c>
      <c r="H1549" s="1" t="s">
        <v>2851</v>
      </c>
    </row>
    <row r="1550" spans="1:8" x14ac:dyDescent="0.25">
      <c r="A1550" s="1" t="s">
        <v>2852</v>
      </c>
      <c r="B1550" s="1" t="s">
        <v>53</v>
      </c>
      <c r="C1550" s="34" t="s">
        <v>106</v>
      </c>
      <c r="D1550" s="1">
        <v>4</v>
      </c>
      <c r="E1550" s="1">
        <v>64</v>
      </c>
      <c r="F1550" s="1" t="s">
        <v>55</v>
      </c>
      <c r="G1550" s="1" t="s">
        <v>50</v>
      </c>
      <c r="H1550" s="1" t="s">
        <v>2853</v>
      </c>
    </row>
    <row r="1551" spans="1:8" x14ac:dyDescent="0.25">
      <c r="A1551" s="1" t="s">
        <v>2854</v>
      </c>
      <c r="B1551" s="1" t="s">
        <v>53</v>
      </c>
      <c r="C1551" s="34" t="s">
        <v>2855</v>
      </c>
      <c r="D1551" s="1">
        <v>6</v>
      </c>
      <c r="E1551" s="1">
        <v>128</v>
      </c>
      <c r="F1551" s="1" t="s">
        <v>69</v>
      </c>
      <c r="G1551" s="1" t="s">
        <v>50</v>
      </c>
      <c r="H1551" s="1" t="s">
        <v>2856</v>
      </c>
    </row>
    <row r="1552" spans="1:8" x14ac:dyDescent="0.25">
      <c r="A1552" s="1" t="s">
        <v>2857</v>
      </c>
      <c r="B1552" s="1" t="s">
        <v>53</v>
      </c>
      <c r="C1552" s="34" t="s">
        <v>135</v>
      </c>
      <c r="D1552" s="1">
        <v>6</v>
      </c>
      <c r="E1552" s="1">
        <v>128</v>
      </c>
      <c r="F1552" s="1" t="s">
        <v>136</v>
      </c>
      <c r="G1552" s="1" t="s">
        <v>50</v>
      </c>
      <c r="H1552" s="1" t="s">
        <v>2858</v>
      </c>
    </row>
    <row r="1553" spans="1:8" x14ac:dyDescent="0.25">
      <c r="A1553" s="1" t="s">
        <v>2859</v>
      </c>
      <c r="B1553" s="1" t="s">
        <v>53</v>
      </c>
      <c r="C1553" s="34" t="s">
        <v>913</v>
      </c>
      <c r="D1553" s="1"/>
      <c r="E1553" s="1">
        <v>256</v>
      </c>
      <c r="F1553" s="1" t="s">
        <v>301</v>
      </c>
      <c r="G1553" s="1" t="s">
        <v>50</v>
      </c>
      <c r="H1553" s="1" t="s">
        <v>2860</v>
      </c>
    </row>
    <row r="1554" spans="1:8" x14ac:dyDescent="0.25">
      <c r="A1554" s="1" t="s">
        <v>2861</v>
      </c>
      <c r="B1554" s="1" t="s">
        <v>53</v>
      </c>
      <c r="C1554" s="34" t="s">
        <v>913</v>
      </c>
      <c r="D1554" s="1"/>
      <c r="E1554" s="1">
        <v>256</v>
      </c>
      <c r="F1554" s="1" t="s">
        <v>305</v>
      </c>
      <c r="G1554" s="1" t="s">
        <v>50</v>
      </c>
      <c r="H1554" s="1" t="s">
        <v>2860</v>
      </c>
    </row>
    <row r="1555" spans="1:8" x14ac:dyDescent="0.25">
      <c r="A1555" s="1" t="s">
        <v>2862</v>
      </c>
      <c r="B1555" s="1" t="s">
        <v>53</v>
      </c>
      <c r="C1555" s="34" t="s">
        <v>871</v>
      </c>
      <c r="D1555" s="1">
        <v>8</v>
      </c>
      <c r="E1555" s="1">
        <v>256</v>
      </c>
      <c r="F1555" s="1" t="s">
        <v>64</v>
      </c>
      <c r="G1555" s="1" t="s">
        <v>50</v>
      </c>
      <c r="H1555" s="1" t="s">
        <v>2863</v>
      </c>
    </row>
    <row r="1556" spans="1:8" x14ac:dyDescent="0.25">
      <c r="A1556" s="1" t="s">
        <v>2864</v>
      </c>
      <c r="B1556" s="1" t="s">
        <v>53</v>
      </c>
      <c r="C1556" s="34" t="s">
        <v>2444</v>
      </c>
      <c r="D1556" s="1"/>
      <c r="E1556" s="1">
        <v>128</v>
      </c>
      <c r="F1556" s="1" t="s">
        <v>78</v>
      </c>
      <c r="G1556" s="1" t="s">
        <v>50</v>
      </c>
      <c r="H1556" s="1" t="s">
        <v>2865</v>
      </c>
    </row>
    <row r="1557" spans="1:8" x14ac:dyDescent="0.25">
      <c r="A1557" s="1" t="s">
        <v>2866</v>
      </c>
      <c r="B1557" s="1" t="s">
        <v>53</v>
      </c>
      <c r="C1557" s="34" t="s">
        <v>1316</v>
      </c>
      <c r="D1557" s="1"/>
      <c r="E1557" s="1">
        <v>128</v>
      </c>
      <c r="F1557" s="1" t="s">
        <v>81</v>
      </c>
      <c r="G1557" s="1" t="s">
        <v>50</v>
      </c>
      <c r="H1557" s="1" t="s">
        <v>1317</v>
      </c>
    </row>
    <row r="1558" spans="1:8" x14ac:dyDescent="0.25">
      <c r="A1558" s="1" t="s">
        <v>2867</v>
      </c>
      <c r="B1558" s="1" t="s">
        <v>53</v>
      </c>
      <c r="C1558" s="34" t="s">
        <v>1316</v>
      </c>
      <c r="D1558" s="1"/>
      <c r="E1558" s="1">
        <v>512</v>
      </c>
      <c r="F1558" s="1" t="s">
        <v>69</v>
      </c>
      <c r="G1558" s="1" t="s">
        <v>50</v>
      </c>
      <c r="H1558" s="1" t="s">
        <v>2868</v>
      </c>
    </row>
    <row r="1559" spans="1:8" x14ac:dyDescent="0.25">
      <c r="A1559" s="1" t="s">
        <v>2869</v>
      </c>
      <c r="B1559" s="1" t="s">
        <v>53</v>
      </c>
      <c r="C1559" s="34" t="s">
        <v>754</v>
      </c>
      <c r="D1559" s="1">
        <v>12</v>
      </c>
      <c r="E1559" s="1">
        <v>128</v>
      </c>
      <c r="F1559" s="1" t="s">
        <v>55</v>
      </c>
      <c r="G1559" s="1" t="s">
        <v>50</v>
      </c>
      <c r="H1559" s="1" t="s">
        <v>2870</v>
      </c>
    </row>
    <row r="1560" spans="1:8" x14ac:dyDescent="0.25">
      <c r="A1560" s="1" t="s">
        <v>2871</v>
      </c>
      <c r="B1560" s="1" t="s">
        <v>53</v>
      </c>
      <c r="C1560" s="34" t="s">
        <v>754</v>
      </c>
      <c r="D1560" s="1">
        <v>8</v>
      </c>
      <c r="E1560" s="1">
        <v>128</v>
      </c>
      <c r="F1560" s="1" t="s">
        <v>55</v>
      </c>
      <c r="G1560" s="1" t="s">
        <v>50</v>
      </c>
      <c r="H1560" s="1" t="s">
        <v>2872</v>
      </c>
    </row>
    <row r="1561" spans="1:8" x14ac:dyDescent="0.25">
      <c r="A1561" s="1" t="s">
        <v>2873</v>
      </c>
      <c r="B1561" s="1" t="s">
        <v>53</v>
      </c>
      <c r="C1561" s="34" t="s">
        <v>754</v>
      </c>
      <c r="D1561" s="1">
        <v>6</v>
      </c>
      <c r="E1561" s="1">
        <v>128</v>
      </c>
      <c r="F1561" s="1" t="s">
        <v>55</v>
      </c>
      <c r="G1561" s="1" t="s">
        <v>50</v>
      </c>
      <c r="H1561" s="1" t="s">
        <v>2874</v>
      </c>
    </row>
    <row r="1562" spans="1:8" x14ac:dyDescent="0.25">
      <c r="A1562" s="1" t="s">
        <v>2875</v>
      </c>
      <c r="B1562" s="1" t="s">
        <v>53</v>
      </c>
      <c r="C1562" s="34" t="s">
        <v>754</v>
      </c>
      <c r="D1562" s="1">
        <v>6</v>
      </c>
      <c r="E1562" s="1">
        <v>128</v>
      </c>
      <c r="F1562" s="1" t="s">
        <v>69</v>
      </c>
      <c r="G1562" s="1" t="s">
        <v>50</v>
      </c>
      <c r="H1562" s="1" t="s">
        <v>390</v>
      </c>
    </row>
    <row r="1563" spans="1:8" x14ac:dyDescent="0.25">
      <c r="A1563" s="1" t="s">
        <v>2876</v>
      </c>
      <c r="B1563" s="1" t="s">
        <v>53</v>
      </c>
      <c r="C1563" s="34" t="s">
        <v>754</v>
      </c>
      <c r="D1563" s="1">
        <v>6</v>
      </c>
      <c r="E1563" s="1">
        <v>128</v>
      </c>
      <c r="F1563" s="1" t="s">
        <v>327</v>
      </c>
      <c r="G1563" s="1" t="s">
        <v>50</v>
      </c>
      <c r="H1563" s="1" t="s">
        <v>390</v>
      </c>
    </row>
    <row r="1564" spans="1:8" x14ac:dyDescent="0.25">
      <c r="A1564" s="1" t="s">
        <v>2877</v>
      </c>
      <c r="B1564" s="1" t="s">
        <v>53</v>
      </c>
      <c r="C1564" s="34" t="s">
        <v>754</v>
      </c>
      <c r="D1564" s="1">
        <v>6</v>
      </c>
      <c r="E1564" s="1">
        <v>128</v>
      </c>
      <c r="F1564" s="1" t="s">
        <v>55</v>
      </c>
      <c r="G1564" s="1" t="s">
        <v>50</v>
      </c>
      <c r="H1564" s="1" t="s">
        <v>2878</v>
      </c>
    </row>
    <row r="1565" spans="1:8" x14ac:dyDescent="0.25">
      <c r="A1565" s="1" t="s">
        <v>2879</v>
      </c>
      <c r="B1565" s="1" t="s">
        <v>53</v>
      </c>
      <c r="C1565" s="34" t="s">
        <v>754</v>
      </c>
      <c r="D1565" s="1">
        <v>12</v>
      </c>
      <c r="E1565" s="1">
        <v>128</v>
      </c>
      <c r="F1565" s="1" t="s">
        <v>64</v>
      </c>
      <c r="G1565" s="1" t="s">
        <v>50</v>
      </c>
      <c r="H1565" s="1" t="s">
        <v>2880</v>
      </c>
    </row>
    <row r="1566" spans="1:8" x14ac:dyDescent="0.25">
      <c r="A1566" s="1" t="s">
        <v>2881</v>
      </c>
      <c r="B1566" s="1" t="s">
        <v>53</v>
      </c>
      <c r="C1566" s="34" t="s">
        <v>754</v>
      </c>
      <c r="D1566" s="1">
        <v>8</v>
      </c>
      <c r="E1566" s="1">
        <v>128</v>
      </c>
      <c r="F1566" s="1" t="s">
        <v>64</v>
      </c>
      <c r="G1566" s="1" t="s">
        <v>50</v>
      </c>
      <c r="H1566" s="1" t="s">
        <v>2882</v>
      </c>
    </row>
    <row r="1567" spans="1:8" x14ac:dyDescent="0.25">
      <c r="A1567" s="1" t="s">
        <v>2883</v>
      </c>
      <c r="B1567" s="1" t="s">
        <v>53</v>
      </c>
      <c r="C1567" s="34" t="s">
        <v>389</v>
      </c>
      <c r="D1567" s="1">
        <v>8</v>
      </c>
      <c r="E1567" s="1">
        <v>128</v>
      </c>
      <c r="F1567" s="1" t="s">
        <v>64</v>
      </c>
      <c r="G1567" s="1" t="s">
        <v>50</v>
      </c>
      <c r="H1567" s="1" t="s">
        <v>2884</v>
      </c>
    </row>
    <row r="1568" spans="1:8" x14ac:dyDescent="0.25">
      <c r="A1568" s="1" t="s">
        <v>2885</v>
      </c>
      <c r="B1568" s="1" t="s">
        <v>53</v>
      </c>
      <c r="C1568" s="34" t="s">
        <v>389</v>
      </c>
      <c r="D1568" s="1">
        <v>6</v>
      </c>
      <c r="E1568" s="1">
        <v>128</v>
      </c>
      <c r="F1568" s="1" t="s">
        <v>69</v>
      </c>
      <c r="G1568" s="1" t="s">
        <v>50</v>
      </c>
      <c r="H1568" s="1" t="s">
        <v>1060</v>
      </c>
    </row>
    <row r="1569" spans="1:8" x14ac:dyDescent="0.25">
      <c r="A1569" s="1" t="s">
        <v>2886</v>
      </c>
      <c r="B1569" s="1" t="s">
        <v>53</v>
      </c>
      <c r="C1569" s="34" t="s">
        <v>389</v>
      </c>
      <c r="D1569" s="1">
        <v>6</v>
      </c>
      <c r="E1569" s="1">
        <v>128</v>
      </c>
      <c r="F1569" s="1" t="s">
        <v>81</v>
      </c>
      <c r="G1569" s="1" t="s">
        <v>50</v>
      </c>
      <c r="H1569" s="1" t="s">
        <v>2887</v>
      </c>
    </row>
    <row r="1570" spans="1:8" x14ac:dyDescent="0.25">
      <c r="A1570" s="1" t="s">
        <v>2888</v>
      </c>
      <c r="B1570" s="1" t="s">
        <v>53</v>
      </c>
      <c r="C1570" s="34" t="s">
        <v>389</v>
      </c>
      <c r="D1570" s="1">
        <v>8</v>
      </c>
      <c r="E1570" s="1">
        <v>256</v>
      </c>
      <c r="F1570" s="1" t="s">
        <v>64</v>
      </c>
      <c r="G1570" s="1" t="s">
        <v>50</v>
      </c>
      <c r="H1570" s="1" t="s">
        <v>2889</v>
      </c>
    </row>
    <row r="1571" spans="1:8" x14ac:dyDescent="0.25">
      <c r="A1571" s="1" t="s">
        <v>2890</v>
      </c>
      <c r="B1571" s="1" t="s">
        <v>53</v>
      </c>
      <c r="C1571" s="34" t="s">
        <v>389</v>
      </c>
      <c r="D1571" s="1"/>
      <c r="E1571" s="1">
        <v>128</v>
      </c>
      <c r="F1571" s="1" t="s">
        <v>91</v>
      </c>
      <c r="G1571" s="1" t="s">
        <v>50</v>
      </c>
      <c r="H1571" s="1" t="s">
        <v>1060</v>
      </c>
    </row>
    <row r="1572" spans="1:8" x14ac:dyDescent="0.25">
      <c r="A1572" s="1" t="s">
        <v>2891</v>
      </c>
      <c r="B1572" s="1" t="s">
        <v>53</v>
      </c>
      <c r="C1572" s="34" t="s">
        <v>389</v>
      </c>
      <c r="D1572" s="1"/>
      <c r="E1572" s="1">
        <v>128</v>
      </c>
      <c r="F1572" s="1" t="s">
        <v>91</v>
      </c>
      <c r="G1572" s="1" t="s">
        <v>50</v>
      </c>
      <c r="H1572" s="1" t="s">
        <v>2892</v>
      </c>
    </row>
    <row r="1573" spans="1:8" x14ac:dyDescent="0.25">
      <c r="A1573" s="1" t="s">
        <v>2893</v>
      </c>
      <c r="B1573" s="1" t="s">
        <v>53</v>
      </c>
      <c r="C1573" s="34" t="s">
        <v>312</v>
      </c>
      <c r="D1573" s="1"/>
      <c r="E1573" s="1">
        <v>256</v>
      </c>
      <c r="F1573" s="1" t="s">
        <v>69</v>
      </c>
      <c r="G1573" s="1" t="s">
        <v>50</v>
      </c>
      <c r="H1573" s="1" t="s">
        <v>1495</v>
      </c>
    </row>
    <row r="1574" spans="1:8" x14ac:dyDescent="0.25">
      <c r="A1574" s="1" t="s">
        <v>2894</v>
      </c>
      <c r="B1574" s="1" t="s">
        <v>53</v>
      </c>
      <c r="C1574" s="34" t="s">
        <v>312</v>
      </c>
      <c r="D1574" s="1"/>
      <c r="E1574" s="1">
        <v>256</v>
      </c>
      <c r="F1574" s="1" t="s">
        <v>305</v>
      </c>
      <c r="G1574" s="1" t="s">
        <v>50</v>
      </c>
      <c r="H1574" s="1" t="s">
        <v>1495</v>
      </c>
    </row>
    <row r="1575" spans="1:8" x14ac:dyDescent="0.25">
      <c r="A1575" s="1" t="s">
        <v>2895</v>
      </c>
      <c r="B1575" s="1" t="s">
        <v>53</v>
      </c>
      <c r="C1575" s="34" t="s">
        <v>312</v>
      </c>
      <c r="D1575" s="1"/>
      <c r="E1575" s="1">
        <v>256</v>
      </c>
      <c r="F1575" s="1" t="s">
        <v>81</v>
      </c>
      <c r="G1575" s="1" t="s">
        <v>50</v>
      </c>
      <c r="H1575" s="1" t="s">
        <v>2896</v>
      </c>
    </row>
    <row r="1576" spans="1:8" x14ac:dyDescent="0.25">
      <c r="A1576" s="1" t="s">
        <v>2897</v>
      </c>
      <c r="B1576" s="1" t="s">
        <v>53</v>
      </c>
      <c r="C1576" s="34" t="s">
        <v>312</v>
      </c>
      <c r="D1576" s="1">
        <v>8</v>
      </c>
      <c r="E1576" s="1">
        <v>128</v>
      </c>
      <c r="F1576" s="1" t="s">
        <v>305</v>
      </c>
      <c r="G1576" s="1" t="s">
        <v>50</v>
      </c>
      <c r="H1576" s="1" t="s">
        <v>2898</v>
      </c>
    </row>
    <row r="1577" spans="1:8" x14ac:dyDescent="0.25">
      <c r="A1577" s="1" t="s">
        <v>2899</v>
      </c>
      <c r="B1577" s="1" t="s">
        <v>53</v>
      </c>
      <c r="C1577" s="34" t="s">
        <v>312</v>
      </c>
      <c r="D1577" s="1">
        <v>8</v>
      </c>
      <c r="E1577" s="1">
        <v>256</v>
      </c>
      <c r="F1577" s="1" t="s">
        <v>69</v>
      </c>
      <c r="G1577" s="1" t="s">
        <v>50</v>
      </c>
      <c r="H1577" s="1" t="s">
        <v>2896</v>
      </c>
    </row>
    <row r="1578" spans="1:8" x14ac:dyDescent="0.25">
      <c r="A1578" s="1" t="s">
        <v>2900</v>
      </c>
      <c r="B1578" s="1" t="s">
        <v>53</v>
      </c>
      <c r="C1578" s="34" t="s">
        <v>312</v>
      </c>
      <c r="D1578" s="1"/>
      <c r="E1578" s="1">
        <v>128</v>
      </c>
      <c r="F1578" s="1" t="s">
        <v>69</v>
      </c>
      <c r="G1578" s="1" t="s">
        <v>50</v>
      </c>
      <c r="H1578" s="1" t="s">
        <v>866</v>
      </c>
    </row>
    <row r="1579" spans="1:8" x14ac:dyDescent="0.25">
      <c r="A1579" s="1" t="s">
        <v>2901</v>
      </c>
      <c r="B1579" s="1" t="s">
        <v>53</v>
      </c>
      <c r="C1579" s="34" t="s">
        <v>312</v>
      </c>
      <c r="D1579" s="1"/>
      <c r="E1579" s="1">
        <v>128</v>
      </c>
      <c r="F1579" s="1" t="s">
        <v>78</v>
      </c>
      <c r="G1579" s="1" t="s">
        <v>50</v>
      </c>
      <c r="H1579" s="1" t="s">
        <v>866</v>
      </c>
    </row>
    <row r="1580" spans="1:8" x14ac:dyDescent="0.25">
      <c r="A1580" s="1" t="s">
        <v>2902</v>
      </c>
      <c r="B1580" s="1" t="s">
        <v>53</v>
      </c>
      <c r="C1580" s="34" t="s">
        <v>312</v>
      </c>
      <c r="D1580" s="1"/>
      <c r="E1580" s="1">
        <v>128</v>
      </c>
      <c r="F1580" s="1" t="s">
        <v>305</v>
      </c>
      <c r="G1580" s="1" t="s">
        <v>50</v>
      </c>
      <c r="H1580" s="1" t="s">
        <v>866</v>
      </c>
    </row>
    <row r="1581" spans="1:8" x14ac:dyDescent="0.25">
      <c r="A1581" s="1" t="s">
        <v>2903</v>
      </c>
      <c r="B1581" s="1" t="s">
        <v>53</v>
      </c>
      <c r="C1581" s="34" t="s">
        <v>312</v>
      </c>
      <c r="D1581" s="1">
        <v>12</v>
      </c>
      <c r="E1581" s="1">
        <v>512</v>
      </c>
      <c r="F1581" s="1" t="s">
        <v>78</v>
      </c>
      <c r="G1581" s="1" t="s">
        <v>50</v>
      </c>
      <c r="H1581" s="1" t="s">
        <v>2904</v>
      </c>
    </row>
    <row r="1582" spans="1:8" x14ac:dyDescent="0.25">
      <c r="A1582" s="1" t="s">
        <v>2905</v>
      </c>
      <c r="B1582" s="1" t="s">
        <v>53</v>
      </c>
      <c r="C1582" s="34" t="s">
        <v>312</v>
      </c>
      <c r="D1582" s="1">
        <v>12</v>
      </c>
      <c r="E1582" s="1">
        <v>512</v>
      </c>
      <c r="F1582" s="1" t="s">
        <v>81</v>
      </c>
      <c r="G1582" s="1" t="s">
        <v>50</v>
      </c>
      <c r="H1582" s="1" t="s">
        <v>2906</v>
      </c>
    </row>
    <row r="1583" spans="1:8" x14ac:dyDescent="0.25">
      <c r="A1583" s="1" t="s">
        <v>2907</v>
      </c>
      <c r="B1583" s="1" t="s">
        <v>53</v>
      </c>
      <c r="C1583" s="34" t="s">
        <v>312</v>
      </c>
      <c r="D1583" s="1">
        <v>8</v>
      </c>
      <c r="E1583" s="1">
        <v>128</v>
      </c>
      <c r="F1583" s="1" t="s">
        <v>78</v>
      </c>
      <c r="G1583" s="1" t="s">
        <v>50</v>
      </c>
      <c r="H1583" s="1" t="s">
        <v>941</v>
      </c>
    </row>
    <row r="1584" spans="1:8" x14ac:dyDescent="0.25">
      <c r="A1584" s="1" t="s">
        <v>2908</v>
      </c>
      <c r="B1584" s="1" t="s">
        <v>53</v>
      </c>
      <c r="C1584" s="34" t="s">
        <v>322</v>
      </c>
      <c r="D1584" s="1"/>
      <c r="E1584" s="1">
        <v>256</v>
      </c>
      <c r="F1584" s="1" t="s">
        <v>301</v>
      </c>
      <c r="G1584" s="1" t="s">
        <v>50</v>
      </c>
      <c r="H1584" s="1" t="s">
        <v>2909</v>
      </c>
    </row>
    <row r="1585" spans="1:8" x14ac:dyDescent="0.25">
      <c r="A1585" s="1" t="s">
        <v>2910</v>
      </c>
      <c r="B1585" s="1" t="s">
        <v>53</v>
      </c>
      <c r="C1585" s="34" t="s">
        <v>322</v>
      </c>
      <c r="D1585" s="1"/>
      <c r="E1585" s="1">
        <v>256</v>
      </c>
      <c r="F1585" s="1" t="s">
        <v>81</v>
      </c>
      <c r="G1585" s="1" t="s">
        <v>50</v>
      </c>
      <c r="H1585" s="1" t="s">
        <v>2911</v>
      </c>
    </row>
    <row r="1586" spans="1:8" x14ac:dyDescent="0.25">
      <c r="A1586" s="1" t="s">
        <v>2912</v>
      </c>
      <c r="B1586" s="1" t="s">
        <v>53</v>
      </c>
      <c r="C1586" s="34" t="s">
        <v>322</v>
      </c>
      <c r="D1586" s="1"/>
      <c r="E1586" s="1">
        <v>128</v>
      </c>
      <c r="F1586" s="1" t="s">
        <v>78</v>
      </c>
      <c r="G1586" s="1" t="s">
        <v>50</v>
      </c>
      <c r="H1586" s="1" t="s">
        <v>2913</v>
      </c>
    </row>
    <row r="1587" spans="1:8" x14ac:dyDescent="0.25">
      <c r="A1587" s="1" t="s">
        <v>2914</v>
      </c>
      <c r="B1587" s="1" t="s">
        <v>53</v>
      </c>
      <c r="C1587" s="34" t="s">
        <v>322</v>
      </c>
      <c r="D1587" s="1"/>
      <c r="E1587" s="1">
        <v>256</v>
      </c>
      <c r="F1587" s="1" t="s">
        <v>78</v>
      </c>
      <c r="G1587" s="1" t="s">
        <v>50</v>
      </c>
      <c r="H1587" s="1" t="s">
        <v>2915</v>
      </c>
    </row>
    <row r="1588" spans="1:8" x14ac:dyDescent="0.25">
      <c r="A1588" s="1" t="s">
        <v>2916</v>
      </c>
      <c r="B1588" s="1" t="s">
        <v>53</v>
      </c>
      <c r="C1588" s="34" t="s">
        <v>322</v>
      </c>
      <c r="D1588" s="1"/>
      <c r="E1588" s="1">
        <v>1000</v>
      </c>
      <c r="F1588" s="1" t="s">
        <v>81</v>
      </c>
      <c r="G1588" s="1" t="s">
        <v>50</v>
      </c>
      <c r="H1588" s="1" t="s">
        <v>2917</v>
      </c>
    </row>
    <row r="1589" spans="1:8" x14ac:dyDescent="0.25">
      <c r="A1589" s="1" t="s">
        <v>2918</v>
      </c>
      <c r="B1589" s="1" t="s">
        <v>53</v>
      </c>
      <c r="C1589" s="34" t="s">
        <v>1635</v>
      </c>
      <c r="D1589" s="1"/>
      <c r="E1589" s="1">
        <v>64</v>
      </c>
      <c r="F1589" s="1" t="s">
        <v>78</v>
      </c>
      <c r="G1589" s="1" t="s">
        <v>50</v>
      </c>
      <c r="H1589" s="1" t="s">
        <v>2919</v>
      </c>
    </row>
    <row r="1590" spans="1:8" x14ac:dyDescent="0.25">
      <c r="A1590" s="1" t="s">
        <v>2920</v>
      </c>
      <c r="B1590" s="1" t="s">
        <v>53</v>
      </c>
      <c r="C1590" s="34" t="s">
        <v>1635</v>
      </c>
      <c r="D1590" s="1"/>
      <c r="E1590" s="1">
        <v>64</v>
      </c>
      <c r="F1590" s="1" t="s">
        <v>78</v>
      </c>
      <c r="G1590" s="1" t="s">
        <v>50</v>
      </c>
      <c r="H1590" s="1" t="s">
        <v>2921</v>
      </c>
    </row>
    <row r="1591" spans="1:8" x14ac:dyDescent="0.25">
      <c r="A1591" s="1" t="s">
        <v>2922</v>
      </c>
      <c r="B1591" s="1" t="s">
        <v>53</v>
      </c>
      <c r="C1591" s="34" t="s">
        <v>1635</v>
      </c>
      <c r="D1591" s="1"/>
      <c r="E1591" s="1">
        <v>64</v>
      </c>
      <c r="F1591" s="1" t="s">
        <v>78</v>
      </c>
      <c r="G1591" s="1" t="s">
        <v>50</v>
      </c>
      <c r="H1591" s="1" t="s">
        <v>2923</v>
      </c>
    </row>
    <row r="1592" spans="1:8" x14ac:dyDescent="0.25">
      <c r="A1592" s="1" t="s">
        <v>2924</v>
      </c>
      <c r="B1592" s="1" t="s">
        <v>53</v>
      </c>
      <c r="C1592" s="34" t="s">
        <v>2925</v>
      </c>
      <c r="D1592" s="1">
        <v>8</v>
      </c>
      <c r="E1592" s="1">
        <v>256</v>
      </c>
      <c r="F1592" s="1" t="s">
        <v>78</v>
      </c>
      <c r="G1592" s="1" t="s">
        <v>50</v>
      </c>
      <c r="H1592" s="1" t="s">
        <v>2926</v>
      </c>
    </row>
    <row r="1593" spans="1:8" x14ac:dyDescent="0.25">
      <c r="A1593" s="1" t="s">
        <v>2927</v>
      </c>
      <c r="B1593" s="1" t="s">
        <v>53</v>
      </c>
      <c r="C1593" s="34" t="s">
        <v>1063</v>
      </c>
      <c r="D1593" s="1">
        <v>8</v>
      </c>
      <c r="E1593" s="1">
        <v>128</v>
      </c>
      <c r="F1593" s="1" t="s">
        <v>69</v>
      </c>
      <c r="G1593" s="1" t="s">
        <v>306</v>
      </c>
      <c r="H1593" s="1" t="s">
        <v>298</v>
      </c>
    </row>
    <row r="1594" spans="1:8" x14ac:dyDescent="0.25">
      <c r="A1594" s="1" t="s">
        <v>2928</v>
      </c>
      <c r="B1594" s="1" t="s">
        <v>53</v>
      </c>
      <c r="C1594" s="34" t="s">
        <v>1063</v>
      </c>
      <c r="D1594" s="1">
        <v>8</v>
      </c>
      <c r="E1594" s="1">
        <v>128</v>
      </c>
      <c r="F1594" s="1" t="s">
        <v>78</v>
      </c>
      <c r="G1594" s="1" t="s">
        <v>50</v>
      </c>
      <c r="H1594" s="1" t="s">
        <v>2929</v>
      </c>
    </row>
    <row r="1595" spans="1:8" x14ac:dyDescent="0.25">
      <c r="A1595" s="1" t="s">
        <v>2930</v>
      </c>
      <c r="B1595" s="1" t="s">
        <v>53</v>
      </c>
      <c r="C1595" s="34" t="s">
        <v>1063</v>
      </c>
      <c r="D1595" s="1">
        <v>8</v>
      </c>
      <c r="E1595" s="1">
        <v>256</v>
      </c>
      <c r="F1595" s="1" t="s">
        <v>69</v>
      </c>
      <c r="G1595" s="1" t="s">
        <v>306</v>
      </c>
      <c r="H1595" s="1" t="s">
        <v>2931</v>
      </c>
    </row>
    <row r="1596" spans="1:8" x14ac:dyDescent="0.25">
      <c r="A1596" s="1" t="s">
        <v>2932</v>
      </c>
      <c r="B1596" s="1" t="s">
        <v>53</v>
      </c>
      <c r="C1596" s="34" t="s">
        <v>1063</v>
      </c>
      <c r="D1596" s="1">
        <v>8</v>
      </c>
      <c r="E1596" s="1">
        <v>256</v>
      </c>
      <c r="F1596" s="1" t="s">
        <v>78</v>
      </c>
      <c r="G1596" s="1" t="s">
        <v>306</v>
      </c>
      <c r="H1596" s="1" t="s">
        <v>2933</v>
      </c>
    </row>
    <row r="1597" spans="1:8" x14ac:dyDescent="0.25">
      <c r="A1597" s="1" t="s">
        <v>2934</v>
      </c>
      <c r="B1597" s="1" t="s">
        <v>53</v>
      </c>
      <c r="C1597" s="34" t="s">
        <v>304</v>
      </c>
      <c r="D1597" s="1">
        <v>8</v>
      </c>
      <c r="E1597" s="1">
        <v>128</v>
      </c>
      <c r="F1597" s="1" t="s">
        <v>64</v>
      </c>
      <c r="G1597" s="1" t="s">
        <v>306</v>
      </c>
      <c r="H1597" s="1" t="s">
        <v>2935</v>
      </c>
    </row>
    <row r="1598" spans="1:8" x14ac:dyDescent="0.25">
      <c r="A1598" s="1" t="s">
        <v>2936</v>
      </c>
      <c r="B1598" s="1" t="s">
        <v>53</v>
      </c>
      <c r="C1598" s="34" t="s">
        <v>304</v>
      </c>
      <c r="D1598" s="1">
        <v>8</v>
      </c>
      <c r="E1598" s="1">
        <v>128</v>
      </c>
      <c r="F1598" s="1" t="s">
        <v>64</v>
      </c>
      <c r="G1598" s="1" t="s">
        <v>50</v>
      </c>
      <c r="H1598" s="1" t="s">
        <v>2937</v>
      </c>
    </row>
    <row r="1599" spans="1:8" x14ac:dyDescent="0.25">
      <c r="A1599" s="1" t="s">
        <v>2938</v>
      </c>
      <c r="B1599" s="1" t="s">
        <v>53</v>
      </c>
      <c r="C1599" s="34" t="s">
        <v>304</v>
      </c>
      <c r="D1599" s="1">
        <v>8</v>
      </c>
      <c r="E1599" s="1">
        <v>128</v>
      </c>
      <c r="F1599" s="1" t="s">
        <v>301</v>
      </c>
      <c r="G1599" s="1" t="s">
        <v>50</v>
      </c>
      <c r="H1599" s="1" t="s">
        <v>2939</v>
      </c>
    </row>
    <row r="1600" spans="1:8" x14ac:dyDescent="0.25">
      <c r="A1600" s="1" t="s">
        <v>2940</v>
      </c>
      <c r="B1600" s="1" t="s">
        <v>53</v>
      </c>
      <c r="C1600" s="34" t="s">
        <v>304</v>
      </c>
      <c r="D1600" s="1">
        <v>8</v>
      </c>
      <c r="E1600" s="1">
        <v>128</v>
      </c>
      <c r="F1600" s="1" t="s">
        <v>301</v>
      </c>
      <c r="G1600" s="1" t="s">
        <v>50</v>
      </c>
      <c r="H1600" s="1" t="s">
        <v>2941</v>
      </c>
    </row>
    <row r="1601" spans="1:8" x14ac:dyDescent="0.25">
      <c r="A1601" s="1" t="s">
        <v>2942</v>
      </c>
      <c r="B1601" s="1" t="s">
        <v>53</v>
      </c>
      <c r="C1601" s="34" t="s">
        <v>304</v>
      </c>
      <c r="D1601" s="1">
        <v>8</v>
      </c>
      <c r="E1601" s="1">
        <v>128</v>
      </c>
      <c r="F1601" s="1" t="s">
        <v>305</v>
      </c>
      <c r="G1601" s="1" t="s">
        <v>50</v>
      </c>
      <c r="H1601" s="1" t="s">
        <v>2941</v>
      </c>
    </row>
    <row r="1602" spans="1:8" x14ac:dyDescent="0.25">
      <c r="A1602" s="1" t="s">
        <v>2943</v>
      </c>
      <c r="B1602" s="1" t="s">
        <v>53</v>
      </c>
      <c r="C1602" s="34" t="s">
        <v>304</v>
      </c>
      <c r="D1602" s="1">
        <v>8</v>
      </c>
      <c r="E1602" s="1">
        <v>256</v>
      </c>
      <c r="F1602" s="1" t="s">
        <v>64</v>
      </c>
      <c r="G1602" s="1" t="s">
        <v>50</v>
      </c>
      <c r="H1602" s="33">
        <v>1.01099999999999E+16</v>
      </c>
    </row>
    <row r="1603" spans="1:8" x14ac:dyDescent="0.25">
      <c r="A1603" s="1" t="s">
        <v>2944</v>
      </c>
      <c r="B1603" s="1" t="s">
        <v>53</v>
      </c>
      <c r="C1603" s="34" t="s">
        <v>304</v>
      </c>
      <c r="D1603" s="1">
        <v>8</v>
      </c>
      <c r="E1603" s="1">
        <v>256</v>
      </c>
      <c r="F1603" s="1" t="s">
        <v>301</v>
      </c>
      <c r="G1603" s="1" t="s">
        <v>50</v>
      </c>
      <c r="H1603" s="1" t="s">
        <v>2945</v>
      </c>
    </row>
    <row r="1604" spans="1:8" x14ac:dyDescent="0.25">
      <c r="A1604" s="1" t="s">
        <v>2946</v>
      </c>
      <c r="B1604" s="1" t="s">
        <v>53</v>
      </c>
      <c r="C1604" s="34" t="s">
        <v>304</v>
      </c>
      <c r="D1604" s="1">
        <v>8</v>
      </c>
      <c r="E1604" s="1">
        <v>256</v>
      </c>
      <c r="F1604" s="1" t="s">
        <v>305</v>
      </c>
      <c r="G1604" s="1" t="s">
        <v>50</v>
      </c>
      <c r="H1604" s="1" t="s">
        <v>2947</v>
      </c>
    </row>
    <row r="1605" spans="1:8" x14ac:dyDescent="0.25">
      <c r="A1605" s="1" t="s">
        <v>2948</v>
      </c>
      <c r="B1605" s="1" t="s">
        <v>53</v>
      </c>
      <c r="C1605" s="34" t="s">
        <v>304</v>
      </c>
      <c r="D1605" s="1">
        <v>8</v>
      </c>
      <c r="E1605" s="1">
        <v>512</v>
      </c>
      <c r="F1605" s="1" t="s">
        <v>55</v>
      </c>
      <c r="G1605" s="1" t="s">
        <v>50</v>
      </c>
      <c r="H1605" s="1" t="s">
        <v>2949</v>
      </c>
    </row>
    <row r="1606" spans="1:8" x14ac:dyDescent="0.25">
      <c r="A1606" s="1" t="s">
        <v>2950</v>
      </c>
      <c r="B1606" s="1" t="s">
        <v>53</v>
      </c>
      <c r="C1606" s="34" t="s">
        <v>304</v>
      </c>
      <c r="D1606" s="1">
        <v>8</v>
      </c>
      <c r="E1606" s="1">
        <v>512</v>
      </c>
      <c r="F1606" s="1" t="s">
        <v>64</v>
      </c>
      <c r="G1606" s="1" t="s">
        <v>50</v>
      </c>
      <c r="H1606" s="1" t="s">
        <v>2951</v>
      </c>
    </row>
    <row r="1607" spans="1:8" x14ac:dyDescent="0.25">
      <c r="A1607" s="1" t="s">
        <v>2952</v>
      </c>
      <c r="B1607" s="1" t="s">
        <v>53</v>
      </c>
      <c r="C1607" s="34" t="s">
        <v>1429</v>
      </c>
      <c r="D1607" s="1"/>
      <c r="E1607" s="1">
        <v>256</v>
      </c>
      <c r="F1607" s="1" t="s">
        <v>78</v>
      </c>
      <c r="G1607" s="1" t="s">
        <v>50</v>
      </c>
      <c r="H1607" s="1" t="s">
        <v>2953</v>
      </c>
    </row>
    <row r="1608" spans="1:8" x14ac:dyDescent="0.25">
      <c r="A1608" s="1" t="s">
        <v>2954</v>
      </c>
      <c r="B1608" s="1" t="s">
        <v>53</v>
      </c>
      <c r="C1608" s="34" t="s">
        <v>1429</v>
      </c>
      <c r="D1608" s="1"/>
      <c r="E1608" s="1">
        <v>512</v>
      </c>
      <c r="F1608" s="1" t="s">
        <v>78</v>
      </c>
      <c r="G1608" s="1" t="s">
        <v>50</v>
      </c>
      <c r="H1608" s="1" t="s">
        <v>2955</v>
      </c>
    </row>
    <row r="1609" spans="1:8" x14ac:dyDescent="0.25">
      <c r="A1609" s="1" t="s">
        <v>2956</v>
      </c>
      <c r="B1609" s="1" t="s">
        <v>53</v>
      </c>
      <c r="C1609" s="34" t="s">
        <v>823</v>
      </c>
      <c r="D1609" s="1">
        <v>12</v>
      </c>
      <c r="E1609" s="1">
        <v>256</v>
      </c>
      <c r="F1609" s="1" t="s">
        <v>78</v>
      </c>
      <c r="G1609" s="1" t="s">
        <v>50</v>
      </c>
      <c r="H1609" s="1" t="s">
        <v>2346</v>
      </c>
    </row>
    <row r="1610" spans="1:8" x14ac:dyDescent="0.25">
      <c r="A1610" s="1" t="s">
        <v>2957</v>
      </c>
      <c r="B1610" s="1" t="s">
        <v>1768</v>
      </c>
      <c r="C1610" s="34" t="s">
        <v>2958</v>
      </c>
      <c r="D1610" s="1"/>
      <c r="E1610" s="1">
        <v>16</v>
      </c>
      <c r="F1610" s="1" t="s">
        <v>69</v>
      </c>
      <c r="G1610" s="1" t="s">
        <v>50</v>
      </c>
      <c r="H1610" s="1" t="s">
        <v>2959</v>
      </c>
    </row>
    <row r="1611" spans="1:8" x14ac:dyDescent="0.25">
      <c r="A1611" s="1" t="s">
        <v>2960</v>
      </c>
      <c r="B1611" s="1" t="s">
        <v>2961</v>
      </c>
      <c r="C1611" s="34" t="s">
        <v>2962</v>
      </c>
      <c r="D1611" s="1">
        <v>2</v>
      </c>
      <c r="E1611" s="1">
        <v>16</v>
      </c>
      <c r="F1611" s="1" t="s">
        <v>78</v>
      </c>
      <c r="G1611" s="1" t="s">
        <v>50</v>
      </c>
      <c r="H1611" s="1" t="s">
        <v>110</v>
      </c>
    </row>
    <row r="1612" spans="1:8" x14ac:dyDescent="0.25">
      <c r="A1612" s="1" t="s">
        <v>2963</v>
      </c>
      <c r="B1612" s="1" t="s">
        <v>508</v>
      </c>
      <c r="C1612" s="34">
        <v>10</v>
      </c>
      <c r="D1612" s="1">
        <v>6</v>
      </c>
      <c r="E1612" s="1">
        <v>128</v>
      </c>
      <c r="F1612" s="1" t="s">
        <v>55</v>
      </c>
      <c r="G1612" s="1" t="s">
        <v>50</v>
      </c>
      <c r="H1612" s="1" t="s">
        <v>2964</v>
      </c>
    </row>
    <row r="1613" spans="1:8" x14ac:dyDescent="0.25">
      <c r="A1613" s="1" t="s">
        <v>2965</v>
      </c>
      <c r="B1613" s="1" t="s">
        <v>508</v>
      </c>
      <c r="C1613" s="34">
        <v>10</v>
      </c>
      <c r="D1613" s="1">
        <v>6</v>
      </c>
      <c r="E1613" s="1">
        <v>128</v>
      </c>
      <c r="F1613" s="1" t="s">
        <v>64</v>
      </c>
      <c r="G1613" s="1" t="s">
        <v>50</v>
      </c>
      <c r="H1613" s="1" t="s">
        <v>2966</v>
      </c>
    </row>
    <row r="1614" spans="1:8" x14ac:dyDescent="0.25">
      <c r="A1614" s="1" t="s">
        <v>2967</v>
      </c>
      <c r="B1614" s="1" t="s">
        <v>508</v>
      </c>
      <c r="C1614" s="34">
        <v>10</v>
      </c>
      <c r="D1614" s="1">
        <v>6</v>
      </c>
      <c r="E1614" s="1">
        <v>128</v>
      </c>
      <c r="F1614" s="1" t="s">
        <v>64</v>
      </c>
      <c r="G1614" s="1" t="s">
        <v>50</v>
      </c>
      <c r="H1614" s="1" t="s">
        <v>2968</v>
      </c>
    </row>
    <row r="1615" spans="1:8" x14ac:dyDescent="0.25">
      <c r="A1615" s="1" t="s">
        <v>2969</v>
      </c>
      <c r="B1615" s="1" t="s">
        <v>508</v>
      </c>
      <c r="C1615" s="34">
        <v>20</v>
      </c>
      <c r="D1615" s="1">
        <v>6</v>
      </c>
      <c r="E1615" s="1">
        <v>256</v>
      </c>
      <c r="F1615" s="1" t="s">
        <v>64</v>
      </c>
      <c r="G1615" s="1" t="s">
        <v>50</v>
      </c>
      <c r="H1615" s="1" t="s">
        <v>2970</v>
      </c>
    </row>
    <row r="1616" spans="1:8" x14ac:dyDescent="0.25">
      <c r="A1616" s="1" t="s">
        <v>2971</v>
      </c>
      <c r="B1616" s="1" t="s">
        <v>508</v>
      </c>
      <c r="C1616" s="34" t="s">
        <v>509</v>
      </c>
      <c r="D1616" s="1">
        <v>4</v>
      </c>
      <c r="E1616" s="1">
        <v>64</v>
      </c>
      <c r="F1616" s="1" t="s">
        <v>64</v>
      </c>
      <c r="G1616" s="1" t="s">
        <v>50</v>
      </c>
      <c r="H1616" s="1" t="s">
        <v>432</v>
      </c>
    </row>
    <row r="1617" spans="1:8" x14ac:dyDescent="0.25">
      <c r="A1617" s="1" t="s">
        <v>2972</v>
      </c>
      <c r="B1617" s="1" t="s">
        <v>508</v>
      </c>
      <c r="C1617" s="34">
        <v>205</v>
      </c>
      <c r="D1617" s="1">
        <v>2</v>
      </c>
      <c r="E1617" s="1">
        <v>32</v>
      </c>
      <c r="F1617" s="1" t="s">
        <v>55</v>
      </c>
      <c r="G1617" s="1" t="s">
        <v>50</v>
      </c>
      <c r="H1617" s="1" t="s">
        <v>2973</v>
      </c>
    </row>
    <row r="1618" spans="1:8" x14ac:dyDescent="0.25">
      <c r="A1618" s="1" t="s">
        <v>2974</v>
      </c>
      <c r="B1618" s="1" t="s">
        <v>508</v>
      </c>
      <c r="C1618" s="34">
        <v>205</v>
      </c>
      <c r="D1618" s="1">
        <v>2</v>
      </c>
      <c r="E1618" s="1">
        <v>32</v>
      </c>
      <c r="F1618" s="1" t="s">
        <v>64</v>
      </c>
      <c r="G1618" s="1" t="s">
        <v>50</v>
      </c>
      <c r="H1618" s="1" t="s">
        <v>2975</v>
      </c>
    </row>
    <row r="1619" spans="1:8" x14ac:dyDescent="0.25">
      <c r="A1619" s="1" t="s">
        <v>2976</v>
      </c>
      <c r="B1619" s="1" t="s">
        <v>508</v>
      </c>
      <c r="C1619" s="34" t="s">
        <v>2977</v>
      </c>
      <c r="D1619" s="1">
        <v>4</v>
      </c>
      <c r="E1619" s="1">
        <v>128</v>
      </c>
      <c r="F1619" s="1" t="s">
        <v>78</v>
      </c>
      <c r="G1619" s="1" t="s">
        <v>50</v>
      </c>
      <c r="H1619" s="1" t="s">
        <v>2978</v>
      </c>
    </row>
    <row r="1620" spans="1:8" x14ac:dyDescent="0.25">
      <c r="A1620" s="1" t="s">
        <v>2979</v>
      </c>
      <c r="B1620" s="1" t="s">
        <v>508</v>
      </c>
      <c r="C1620" s="34" t="s">
        <v>896</v>
      </c>
      <c r="D1620" s="1">
        <v>3</v>
      </c>
      <c r="E1620" s="1">
        <v>64</v>
      </c>
      <c r="F1620" s="1" t="s">
        <v>55</v>
      </c>
      <c r="G1620" s="1" t="s">
        <v>50</v>
      </c>
      <c r="H1620" s="1" t="s">
        <v>434</v>
      </c>
    </row>
    <row r="1621" spans="1:8" x14ac:dyDescent="0.25">
      <c r="A1621" s="1" t="s">
        <v>2980</v>
      </c>
      <c r="B1621" s="1" t="s">
        <v>508</v>
      </c>
      <c r="C1621" s="34">
        <v>405</v>
      </c>
      <c r="D1621" s="1">
        <v>2</v>
      </c>
      <c r="E1621" s="1">
        <v>32</v>
      </c>
      <c r="F1621" s="1" t="s">
        <v>64</v>
      </c>
      <c r="G1621" s="1" t="s">
        <v>50</v>
      </c>
      <c r="H1621" s="1" t="s">
        <v>2981</v>
      </c>
    </row>
    <row r="1622" spans="1:8" x14ac:dyDescent="0.25">
      <c r="A1622" s="1" t="s">
        <v>2982</v>
      </c>
      <c r="B1622" s="1" t="s">
        <v>508</v>
      </c>
      <c r="C1622" s="34">
        <v>405</v>
      </c>
      <c r="D1622" s="1">
        <v>2</v>
      </c>
      <c r="E1622" s="1">
        <v>32</v>
      </c>
      <c r="F1622" s="1" t="s">
        <v>55</v>
      </c>
      <c r="G1622" s="1" t="s">
        <v>50</v>
      </c>
      <c r="H1622" s="1" t="s">
        <v>2983</v>
      </c>
    </row>
    <row r="1623" spans="1:8" x14ac:dyDescent="0.25">
      <c r="A1623" s="1" t="s">
        <v>2984</v>
      </c>
      <c r="B1623" s="1" t="s">
        <v>878</v>
      </c>
      <c r="C1623" s="34" t="s">
        <v>999</v>
      </c>
      <c r="D1623" s="1">
        <v>8</v>
      </c>
      <c r="E1623" s="1">
        <v>256</v>
      </c>
      <c r="F1623" s="1" t="s">
        <v>78</v>
      </c>
      <c r="G1623" s="1" t="s">
        <v>50</v>
      </c>
      <c r="H1623" s="1" t="s">
        <v>2985</v>
      </c>
    </row>
    <row r="1624" spans="1:8" x14ac:dyDescent="0.25">
      <c r="A1624" s="1" t="s">
        <v>2986</v>
      </c>
      <c r="B1624" s="1" t="s">
        <v>878</v>
      </c>
      <c r="C1624" s="34" t="s">
        <v>2987</v>
      </c>
      <c r="D1624" s="1">
        <v>8</v>
      </c>
      <c r="E1624" s="1">
        <v>256</v>
      </c>
      <c r="F1624" s="1" t="s">
        <v>78</v>
      </c>
      <c r="G1624" s="1" t="s">
        <v>50</v>
      </c>
      <c r="H1624" s="1" t="s">
        <v>2988</v>
      </c>
    </row>
    <row r="1625" spans="1:8" x14ac:dyDescent="0.25">
      <c r="A1625" s="1" t="s">
        <v>2989</v>
      </c>
      <c r="B1625" s="1" t="s">
        <v>878</v>
      </c>
      <c r="C1625" s="34" t="s">
        <v>2990</v>
      </c>
      <c r="D1625" s="1">
        <v>12</v>
      </c>
      <c r="E1625" s="1">
        <v>256</v>
      </c>
      <c r="F1625" s="1" t="s">
        <v>78</v>
      </c>
      <c r="G1625" s="1" t="s">
        <v>50</v>
      </c>
      <c r="H1625" s="1" t="s">
        <v>2229</v>
      </c>
    </row>
    <row r="1626" spans="1:8" x14ac:dyDescent="0.25">
      <c r="A1626" s="1" t="s">
        <v>2991</v>
      </c>
      <c r="B1626" s="1" t="s">
        <v>878</v>
      </c>
      <c r="C1626" s="34" t="s">
        <v>1567</v>
      </c>
      <c r="D1626" s="1">
        <v>4</v>
      </c>
      <c r="E1626" s="1">
        <v>64</v>
      </c>
      <c r="F1626" s="1" t="s">
        <v>78</v>
      </c>
      <c r="G1626" s="1" t="s">
        <v>50</v>
      </c>
      <c r="H1626" s="1" t="s">
        <v>2992</v>
      </c>
    </row>
    <row r="1627" spans="1:8" x14ac:dyDescent="0.25">
      <c r="A1627" s="1" t="s">
        <v>2993</v>
      </c>
      <c r="B1627" s="1" t="s">
        <v>878</v>
      </c>
      <c r="C1627" s="34" t="s">
        <v>1567</v>
      </c>
      <c r="D1627" s="1">
        <v>4</v>
      </c>
      <c r="E1627" s="1">
        <v>64</v>
      </c>
      <c r="F1627" s="1" t="s">
        <v>327</v>
      </c>
      <c r="G1627" s="1" t="s">
        <v>50</v>
      </c>
      <c r="H1627" s="1" t="s">
        <v>2994</v>
      </c>
    </row>
    <row r="1628" spans="1:8" x14ac:dyDescent="0.25">
      <c r="A1628" s="1" t="s">
        <v>2995</v>
      </c>
      <c r="B1628" s="1" t="s">
        <v>878</v>
      </c>
      <c r="C1628" s="34" t="s">
        <v>879</v>
      </c>
      <c r="D1628" s="1">
        <v>4</v>
      </c>
      <c r="E1628" s="1">
        <v>64</v>
      </c>
      <c r="F1628" s="1" t="s">
        <v>64</v>
      </c>
      <c r="G1628" s="1" t="s">
        <v>50</v>
      </c>
      <c r="H1628" s="1" t="s">
        <v>2996</v>
      </c>
    </row>
    <row r="1629" spans="1:8" x14ac:dyDescent="0.25">
      <c r="A1629" s="1" t="s">
        <v>2997</v>
      </c>
      <c r="B1629" s="1" t="s">
        <v>878</v>
      </c>
      <c r="C1629" s="34" t="s">
        <v>182</v>
      </c>
      <c r="D1629" s="1">
        <v>3</v>
      </c>
      <c r="E1629" s="1">
        <v>32</v>
      </c>
      <c r="F1629" s="1" t="s">
        <v>327</v>
      </c>
      <c r="G1629" s="1" t="s">
        <v>50</v>
      </c>
      <c r="H1629" s="1" t="s">
        <v>2998</v>
      </c>
    </row>
    <row r="1630" spans="1:8" x14ac:dyDescent="0.25">
      <c r="A1630" s="1" t="s">
        <v>2999</v>
      </c>
      <c r="B1630" s="1" t="s">
        <v>878</v>
      </c>
      <c r="C1630" s="34" t="s">
        <v>118</v>
      </c>
      <c r="D1630" s="1">
        <v>4</v>
      </c>
      <c r="E1630" s="1">
        <v>64</v>
      </c>
      <c r="F1630" s="1" t="s">
        <v>272</v>
      </c>
      <c r="G1630" s="1" t="s">
        <v>50</v>
      </c>
      <c r="H1630" s="1" t="s">
        <v>2232</v>
      </c>
    </row>
    <row r="1631" spans="1:8" x14ac:dyDescent="0.25">
      <c r="A1631" s="1" t="s">
        <v>3000</v>
      </c>
      <c r="B1631" s="1" t="s">
        <v>878</v>
      </c>
      <c r="C1631" s="34" t="s">
        <v>118</v>
      </c>
      <c r="D1631" s="1">
        <v>4</v>
      </c>
      <c r="E1631" s="1">
        <v>64</v>
      </c>
      <c r="F1631" s="1" t="s">
        <v>327</v>
      </c>
      <c r="G1631" s="1" t="s">
        <v>50</v>
      </c>
      <c r="H1631" s="1" t="s">
        <v>2232</v>
      </c>
    </row>
    <row r="1632" spans="1:8" x14ac:dyDescent="0.25">
      <c r="A1632" s="1" t="s">
        <v>3001</v>
      </c>
      <c r="B1632" s="1" t="s">
        <v>878</v>
      </c>
      <c r="C1632" s="34" t="s">
        <v>1400</v>
      </c>
      <c r="D1632" s="1">
        <v>4</v>
      </c>
      <c r="E1632" s="1">
        <v>32</v>
      </c>
      <c r="F1632" s="1" t="s">
        <v>78</v>
      </c>
      <c r="G1632" s="1" t="s">
        <v>50</v>
      </c>
      <c r="H1632" s="1" t="s">
        <v>3002</v>
      </c>
    </row>
    <row r="1633" spans="1:8" x14ac:dyDescent="0.25">
      <c r="A1633" s="1" t="s">
        <v>3003</v>
      </c>
      <c r="B1633" s="1" t="s">
        <v>878</v>
      </c>
      <c r="C1633" s="34" t="s">
        <v>1158</v>
      </c>
      <c r="D1633" s="1">
        <v>3</v>
      </c>
      <c r="E1633" s="1">
        <v>32</v>
      </c>
      <c r="F1633" s="1" t="s">
        <v>81</v>
      </c>
      <c r="G1633" s="1" t="s">
        <v>50</v>
      </c>
      <c r="H1633" s="1" t="s">
        <v>3004</v>
      </c>
    </row>
    <row r="1634" spans="1:8" x14ac:dyDescent="0.25">
      <c r="A1634" s="1" t="s">
        <v>3005</v>
      </c>
      <c r="B1634" s="1" t="s">
        <v>878</v>
      </c>
      <c r="C1634" s="34" t="s">
        <v>1158</v>
      </c>
      <c r="D1634" s="1">
        <v>4</v>
      </c>
      <c r="E1634" s="1">
        <v>64</v>
      </c>
      <c r="F1634" s="1" t="s">
        <v>78</v>
      </c>
      <c r="G1634" s="1" t="s">
        <v>50</v>
      </c>
      <c r="H1634" s="1" t="s">
        <v>1708</v>
      </c>
    </row>
    <row r="1635" spans="1:8" x14ac:dyDescent="0.25">
      <c r="A1635" s="1" t="s">
        <v>3006</v>
      </c>
      <c r="B1635" s="1" t="s">
        <v>878</v>
      </c>
      <c r="C1635" s="34" t="s">
        <v>3007</v>
      </c>
      <c r="D1635" s="1"/>
      <c r="E1635" s="1">
        <v>16</v>
      </c>
      <c r="F1635" s="1" t="s">
        <v>81</v>
      </c>
      <c r="G1635" s="1" t="s">
        <v>50</v>
      </c>
      <c r="H1635" s="1" t="s">
        <v>3008</v>
      </c>
    </row>
    <row r="1636" spans="1:8" x14ac:dyDescent="0.25">
      <c r="A1636" s="1" t="s">
        <v>3009</v>
      </c>
      <c r="B1636" s="1" t="s">
        <v>878</v>
      </c>
      <c r="C1636" s="34" t="s">
        <v>3010</v>
      </c>
      <c r="D1636" s="1">
        <v>2</v>
      </c>
      <c r="E1636" s="1">
        <v>16</v>
      </c>
      <c r="F1636" s="1" t="s">
        <v>272</v>
      </c>
      <c r="G1636" s="1" t="s">
        <v>50</v>
      </c>
      <c r="H1636" s="1" t="s">
        <v>3011</v>
      </c>
    </row>
    <row r="1637" spans="1:8" x14ac:dyDescent="0.25">
      <c r="A1637" s="1" t="s">
        <v>3012</v>
      </c>
      <c r="B1637" s="1" t="s">
        <v>878</v>
      </c>
      <c r="C1637" s="34" t="s">
        <v>3013</v>
      </c>
      <c r="D1637" s="1">
        <v>8</v>
      </c>
      <c r="E1637" s="1">
        <v>256</v>
      </c>
      <c r="F1637" s="1" t="s">
        <v>78</v>
      </c>
      <c r="G1637" s="1" t="s">
        <v>50</v>
      </c>
      <c r="H1637" s="1" t="s">
        <v>3014</v>
      </c>
    </row>
    <row r="1638" spans="1:8" x14ac:dyDescent="0.25">
      <c r="A1638" s="1" t="s">
        <v>3015</v>
      </c>
      <c r="B1638" s="1" t="s">
        <v>878</v>
      </c>
      <c r="C1638" s="34" t="s">
        <v>2258</v>
      </c>
      <c r="D1638" s="1">
        <v>4</v>
      </c>
      <c r="E1638" s="1">
        <v>64</v>
      </c>
      <c r="F1638" s="1" t="s">
        <v>78</v>
      </c>
      <c r="G1638" s="1" t="s">
        <v>50</v>
      </c>
      <c r="H1638" s="1" t="s">
        <v>3016</v>
      </c>
    </row>
    <row r="1639" spans="1:8" x14ac:dyDescent="0.25">
      <c r="A1639" s="1" t="s">
        <v>3017</v>
      </c>
      <c r="B1639" s="1" t="s">
        <v>878</v>
      </c>
      <c r="C1639" s="34" t="s">
        <v>2044</v>
      </c>
      <c r="D1639" s="1">
        <v>4</v>
      </c>
      <c r="E1639" s="1">
        <v>64</v>
      </c>
      <c r="F1639" s="1" t="s">
        <v>272</v>
      </c>
      <c r="G1639" s="1" t="s">
        <v>50</v>
      </c>
      <c r="H1639" s="1" t="s">
        <v>3018</v>
      </c>
    </row>
    <row r="1640" spans="1:8" x14ac:dyDescent="0.25">
      <c r="A1640" s="1" t="s">
        <v>3019</v>
      </c>
      <c r="B1640" s="1" t="s">
        <v>350</v>
      </c>
      <c r="C1640" s="34" t="s">
        <v>3020</v>
      </c>
      <c r="D1640" s="1">
        <v>12</v>
      </c>
      <c r="E1640" s="1">
        <v>256</v>
      </c>
      <c r="F1640" s="1" t="s">
        <v>78</v>
      </c>
      <c r="G1640" s="1" t="s">
        <v>50</v>
      </c>
      <c r="H1640" s="1" t="s">
        <v>3021</v>
      </c>
    </row>
    <row r="1641" spans="1:8" x14ac:dyDescent="0.25">
      <c r="A1641" s="1" t="s">
        <v>3022</v>
      </c>
      <c r="B1641" s="1" t="s">
        <v>350</v>
      </c>
      <c r="C1641" s="34" t="s">
        <v>377</v>
      </c>
      <c r="D1641" s="1">
        <v>12</v>
      </c>
      <c r="E1641" s="1">
        <v>256</v>
      </c>
      <c r="F1641" s="1" t="s">
        <v>55</v>
      </c>
      <c r="G1641" s="1" t="s">
        <v>50</v>
      </c>
      <c r="H1641" s="1" t="s">
        <v>3023</v>
      </c>
    </row>
    <row r="1642" spans="1:8" x14ac:dyDescent="0.25">
      <c r="A1642" s="1" t="s">
        <v>3024</v>
      </c>
      <c r="B1642" s="1" t="s">
        <v>350</v>
      </c>
      <c r="C1642" s="34" t="s">
        <v>2097</v>
      </c>
      <c r="D1642" s="1">
        <v>3</v>
      </c>
      <c r="E1642" s="1">
        <v>32</v>
      </c>
      <c r="F1642" s="1" t="s">
        <v>55</v>
      </c>
      <c r="G1642" s="1" t="s">
        <v>50</v>
      </c>
      <c r="H1642" s="1" t="s">
        <v>3025</v>
      </c>
    </row>
    <row r="1643" spans="1:8" x14ac:dyDescent="0.25">
      <c r="A1643" s="1" t="s">
        <v>3026</v>
      </c>
      <c r="B1643" s="1" t="s">
        <v>350</v>
      </c>
      <c r="C1643" s="34" t="s">
        <v>3027</v>
      </c>
      <c r="D1643" s="1">
        <v>4</v>
      </c>
      <c r="E1643" s="1">
        <v>64</v>
      </c>
      <c r="F1643" s="1" t="s">
        <v>55</v>
      </c>
      <c r="G1643" s="1" t="s">
        <v>50</v>
      </c>
      <c r="H1643" s="1" t="s">
        <v>1415</v>
      </c>
    </row>
    <row r="1644" spans="1:8" x14ac:dyDescent="0.25">
      <c r="A1644" s="1" t="s">
        <v>3028</v>
      </c>
      <c r="B1644" s="1" t="s">
        <v>350</v>
      </c>
      <c r="C1644" s="34" t="s">
        <v>3027</v>
      </c>
      <c r="D1644" s="1">
        <v>4</v>
      </c>
      <c r="E1644" s="1">
        <v>64</v>
      </c>
      <c r="F1644" s="1" t="s">
        <v>69</v>
      </c>
      <c r="G1644" s="1" t="s">
        <v>50</v>
      </c>
      <c r="H1644" s="1" t="s">
        <v>1415</v>
      </c>
    </row>
    <row r="1645" spans="1:8" x14ac:dyDescent="0.25">
      <c r="A1645" s="1" t="s">
        <v>3029</v>
      </c>
      <c r="B1645" s="1" t="s">
        <v>350</v>
      </c>
      <c r="C1645" s="34" t="s">
        <v>1605</v>
      </c>
      <c r="D1645" s="1">
        <v>4</v>
      </c>
      <c r="E1645" s="1">
        <v>128</v>
      </c>
      <c r="F1645" s="1" t="s">
        <v>55</v>
      </c>
      <c r="G1645" s="1" t="s">
        <v>50</v>
      </c>
      <c r="H1645" s="1" t="s">
        <v>3030</v>
      </c>
    </row>
    <row r="1646" spans="1:8" x14ac:dyDescent="0.25">
      <c r="A1646" s="1" t="s">
        <v>3031</v>
      </c>
      <c r="B1646" s="1" t="s">
        <v>350</v>
      </c>
      <c r="C1646" s="34" t="s">
        <v>2002</v>
      </c>
      <c r="D1646" s="1">
        <v>8</v>
      </c>
      <c r="E1646" s="1">
        <v>128</v>
      </c>
      <c r="F1646" s="1" t="s">
        <v>78</v>
      </c>
      <c r="G1646" s="1" t="s">
        <v>50</v>
      </c>
      <c r="H1646" s="1" t="s">
        <v>3032</v>
      </c>
    </row>
    <row r="1647" spans="1:8" x14ac:dyDescent="0.25">
      <c r="A1647" s="1" t="s">
        <v>3033</v>
      </c>
      <c r="B1647" s="1" t="s">
        <v>350</v>
      </c>
      <c r="C1647" s="34" t="s">
        <v>3034</v>
      </c>
      <c r="D1647" s="1">
        <v>4</v>
      </c>
      <c r="E1647" s="1">
        <v>128</v>
      </c>
      <c r="F1647" s="1" t="s">
        <v>78</v>
      </c>
      <c r="G1647" s="1" t="s">
        <v>50</v>
      </c>
      <c r="H1647" s="1" t="s">
        <v>3035</v>
      </c>
    </row>
    <row r="1648" spans="1:8" x14ac:dyDescent="0.25">
      <c r="A1648" s="1" t="s">
        <v>3036</v>
      </c>
      <c r="B1648" s="1" t="s">
        <v>62</v>
      </c>
      <c r="C1648" s="34" t="s">
        <v>999</v>
      </c>
      <c r="D1648" s="1">
        <v>8</v>
      </c>
      <c r="E1648" s="1">
        <v>128</v>
      </c>
      <c r="F1648" s="1" t="s">
        <v>69</v>
      </c>
      <c r="G1648" s="1" t="s">
        <v>50</v>
      </c>
      <c r="H1648" s="1" t="s">
        <v>3037</v>
      </c>
    </row>
    <row r="1649" spans="1:8" x14ac:dyDescent="0.25">
      <c r="A1649" s="1" t="s">
        <v>3038</v>
      </c>
      <c r="B1649" s="1" t="s">
        <v>62</v>
      </c>
      <c r="C1649" s="34" t="s">
        <v>999</v>
      </c>
      <c r="D1649" s="1">
        <v>8</v>
      </c>
      <c r="E1649" s="1">
        <v>256</v>
      </c>
      <c r="F1649" s="1" t="s">
        <v>69</v>
      </c>
      <c r="G1649" s="1" t="s">
        <v>50</v>
      </c>
      <c r="H1649" s="1" t="s">
        <v>3039</v>
      </c>
    </row>
    <row r="1650" spans="1:8" x14ac:dyDescent="0.25">
      <c r="A1650" s="1" t="s">
        <v>3040</v>
      </c>
      <c r="B1650" s="1" t="s">
        <v>62</v>
      </c>
      <c r="C1650" s="34" t="s">
        <v>999</v>
      </c>
      <c r="D1650" s="1">
        <v>8</v>
      </c>
      <c r="E1650" s="1">
        <v>256</v>
      </c>
      <c r="F1650" s="1" t="s">
        <v>64</v>
      </c>
      <c r="G1650" s="1" t="s">
        <v>50</v>
      </c>
      <c r="H1650" s="1" t="s">
        <v>3041</v>
      </c>
    </row>
    <row r="1651" spans="1:8" x14ac:dyDescent="0.25">
      <c r="A1651" s="1" t="s">
        <v>3042</v>
      </c>
      <c r="B1651" s="1" t="s">
        <v>62</v>
      </c>
      <c r="C1651" s="34" t="s">
        <v>622</v>
      </c>
      <c r="D1651" s="1">
        <v>8</v>
      </c>
      <c r="E1651" s="1">
        <v>128</v>
      </c>
      <c r="F1651" s="1" t="s">
        <v>69</v>
      </c>
      <c r="G1651" s="1" t="s">
        <v>50</v>
      </c>
      <c r="H1651" s="1" t="s">
        <v>3043</v>
      </c>
    </row>
    <row r="1652" spans="1:8" x14ac:dyDescent="0.25">
      <c r="A1652" s="1" t="s">
        <v>3044</v>
      </c>
      <c r="B1652" s="1" t="s">
        <v>62</v>
      </c>
      <c r="C1652" s="34" t="s">
        <v>622</v>
      </c>
      <c r="D1652" s="1">
        <v>8</v>
      </c>
      <c r="E1652" s="1">
        <v>128</v>
      </c>
      <c r="F1652" s="1" t="s">
        <v>64</v>
      </c>
      <c r="G1652" s="1" t="s">
        <v>50</v>
      </c>
      <c r="H1652" s="1" t="s">
        <v>3045</v>
      </c>
    </row>
    <row r="1653" spans="1:8" x14ac:dyDescent="0.25">
      <c r="A1653" s="1" t="s">
        <v>3046</v>
      </c>
      <c r="B1653" s="1" t="s">
        <v>62</v>
      </c>
      <c r="C1653" s="34">
        <v>12</v>
      </c>
      <c r="D1653" s="1">
        <v>8</v>
      </c>
      <c r="E1653" s="1">
        <v>256</v>
      </c>
      <c r="F1653" s="1" t="s">
        <v>301</v>
      </c>
      <c r="G1653" s="1" t="s">
        <v>50</v>
      </c>
      <c r="H1653" s="1" t="s">
        <v>3047</v>
      </c>
    </row>
    <row r="1654" spans="1:8" x14ac:dyDescent="0.25">
      <c r="A1654" s="1" t="s">
        <v>3048</v>
      </c>
      <c r="B1654" s="1" t="s">
        <v>62</v>
      </c>
      <c r="C1654" s="34" t="s">
        <v>336</v>
      </c>
      <c r="D1654" s="1">
        <v>8</v>
      </c>
      <c r="E1654" s="1">
        <v>128</v>
      </c>
      <c r="F1654" s="1" t="s">
        <v>55</v>
      </c>
      <c r="G1654" s="1" t="s">
        <v>50</v>
      </c>
      <c r="H1654" s="1" t="s">
        <v>3049</v>
      </c>
    </row>
    <row r="1655" spans="1:8" x14ac:dyDescent="0.25">
      <c r="A1655" s="1" t="s">
        <v>3050</v>
      </c>
      <c r="B1655" s="1" t="s">
        <v>62</v>
      </c>
      <c r="C1655" s="34" t="s">
        <v>336</v>
      </c>
      <c r="D1655" s="1">
        <v>8</v>
      </c>
      <c r="E1655" s="1">
        <v>128</v>
      </c>
      <c r="F1655" s="1" t="s">
        <v>91</v>
      </c>
      <c r="G1655" s="1" t="s">
        <v>50</v>
      </c>
      <c r="H1655" s="1" t="s">
        <v>3049</v>
      </c>
    </row>
    <row r="1656" spans="1:8" x14ac:dyDescent="0.25">
      <c r="A1656" s="1" t="s">
        <v>3051</v>
      </c>
      <c r="B1656" s="1" t="s">
        <v>62</v>
      </c>
      <c r="C1656" s="34" t="s">
        <v>1577</v>
      </c>
      <c r="D1656" s="1">
        <v>6</v>
      </c>
      <c r="E1656" s="1">
        <v>128</v>
      </c>
      <c r="F1656" s="1" t="s">
        <v>78</v>
      </c>
      <c r="G1656" s="1" t="s">
        <v>50</v>
      </c>
      <c r="H1656" s="1" t="s">
        <v>1659</v>
      </c>
    </row>
    <row r="1657" spans="1:8" x14ac:dyDescent="0.25">
      <c r="A1657" s="1" t="s">
        <v>3052</v>
      </c>
      <c r="B1657" s="1" t="s">
        <v>62</v>
      </c>
      <c r="C1657" s="34" t="s">
        <v>1577</v>
      </c>
      <c r="D1657" s="1">
        <v>6</v>
      </c>
      <c r="E1657" s="1">
        <v>128</v>
      </c>
      <c r="F1657" s="1" t="s">
        <v>55</v>
      </c>
      <c r="G1657" s="1" t="s">
        <v>50</v>
      </c>
      <c r="H1657" s="1" t="s">
        <v>3053</v>
      </c>
    </row>
    <row r="1658" spans="1:8" x14ac:dyDescent="0.25">
      <c r="A1658" s="1" t="s">
        <v>3054</v>
      </c>
      <c r="B1658" s="1" t="s">
        <v>62</v>
      </c>
      <c r="C1658" s="34" t="s">
        <v>1577</v>
      </c>
      <c r="D1658" s="1">
        <v>6</v>
      </c>
      <c r="E1658" s="1">
        <v>128</v>
      </c>
      <c r="F1658" s="1" t="s">
        <v>305</v>
      </c>
      <c r="G1658" s="1" t="s">
        <v>50</v>
      </c>
      <c r="H1658" s="1" t="s">
        <v>3055</v>
      </c>
    </row>
    <row r="1659" spans="1:8" x14ac:dyDescent="0.25">
      <c r="A1659" s="1" t="s">
        <v>3056</v>
      </c>
      <c r="B1659" s="1" t="s">
        <v>62</v>
      </c>
      <c r="C1659" s="34" t="s">
        <v>1055</v>
      </c>
      <c r="D1659" s="1">
        <v>8</v>
      </c>
      <c r="E1659" s="1">
        <v>128</v>
      </c>
      <c r="F1659" s="1" t="s">
        <v>78</v>
      </c>
      <c r="G1659" s="1" t="s">
        <v>50</v>
      </c>
      <c r="H1659" s="1" t="s">
        <v>1673</v>
      </c>
    </row>
    <row r="1660" spans="1:8" x14ac:dyDescent="0.25">
      <c r="A1660" s="1" t="s">
        <v>3057</v>
      </c>
      <c r="B1660" s="1" t="s">
        <v>62</v>
      </c>
      <c r="C1660" s="34" t="s">
        <v>1055</v>
      </c>
      <c r="D1660" s="1">
        <v>12</v>
      </c>
      <c r="E1660" s="1">
        <v>256</v>
      </c>
      <c r="F1660" s="1" t="s">
        <v>69</v>
      </c>
      <c r="G1660" s="1" t="s">
        <v>50</v>
      </c>
      <c r="H1660" s="1" t="s">
        <v>3058</v>
      </c>
    </row>
    <row r="1661" spans="1:8" x14ac:dyDescent="0.25">
      <c r="A1661" s="1" t="s">
        <v>3059</v>
      </c>
      <c r="B1661" s="1" t="s">
        <v>62</v>
      </c>
      <c r="C1661" s="34" t="s">
        <v>1138</v>
      </c>
      <c r="D1661" s="1">
        <v>8</v>
      </c>
      <c r="E1661" s="1">
        <v>128</v>
      </c>
      <c r="F1661" s="1" t="s">
        <v>91</v>
      </c>
      <c r="G1661" s="1" t="s">
        <v>50</v>
      </c>
      <c r="H1661" s="1" t="s">
        <v>1994</v>
      </c>
    </row>
    <row r="1662" spans="1:8" x14ac:dyDescent="0.25">
      <c r="A1662" s="1" t="s">
        <v>3060</v>
      </c>
      <c r="B1662" s="1" t="s">
        <v>62</v>
      </c>
      <c r="C1662" s="34" t="s">
        <v>1124</v>
      </c>
      <c r="D1662" s="1">
        <v>6</v>
      </c>
      <c r="E1662" s="1">
        <v>128</v>
      </c>
      <c r="F1662" s="1" t="s">
        <v>55</v>
      </c>
      <c r="G1662" s="1" t="s">
        <v>50</v>
      </c>
      <c r="H1662" s="1" t="s">
        <v>3061</v>
      </c>
    </row>
    <row r="1663" spans="1:8" x14ac:dyDescent="0.25">
      <c r="A1663" s="1" t="s">
        <v>3062</v>
      </c>
      <c r="B1663" s="1" t="s">
        <v>62</v>
      </c>
      <c r="C1663" s="34" t="s">
        <v>1124</v>
      </c>
      <c r="D1663" s="1">
        <v>6</v>
      </c>
      <c r="E1663" s="1">
        <v>128</v>
      </c>
      <c r="F1663" s="1" t="s">
        <v>69</v>
      </c>
      <c r="G1663" s="1" t="s">
        <v>50</v>
      </c>
      <c r="H1663" s="1" t="s">
        <v>3063</v>
      </c>
    </row>
    <row r="1664" spans="1:8" x14ac:dyDescent="0.25">
      <c r="A1664" s="1" t="s">
        <v>3064</v>
      </c>
      <c r="B1664" s="1" t="s">
        <v>62</v>
      </c>
      <c r="C1664" s="34" t="s">
        <v>1124</v>
      </c>
      <c r="D1664" s="1">
        <v>6</v>
      </c>
      <c r="E1664" s="1">
        <v>128</v>
      </c>
      <c r="F1664" s="1" t="s">
        <v>64</v>
      </c>
      <c r="G1664" s="1" t="s">
        <v>50</v>
      </c>
      <c r="H1664" s="1" t="s">
        <v>3061</v>
      </c>
    </row>
    <row r="1665" spans="1:8" x14ac:dyDescent="0.25">
      <c r="A1665" s="1" t="s">
        <v>3065</v>
      </c>
      <c r="B1665" s="1" t="s">
        <v>62</v>
      </c>
      <c r="C1665" s="34" t="s">
        <v>3066</v>
      </c>
      <c r="D1665" s="1">
        <v>6</v>
      </c>
      <c r="E1665" s="1">
        <v>128</v>
      </c>
      <c r="F1665" s="1" t="s">
        <v>78</v>
      </c>
      <c r="G1665" s="1" t="s">
        <v>50</v>
      </c>
      <c r="H1665" s="1" t="s">
        <v>3067</v>
      </c>
    </row>
    <row r="1666" spans="1:8" x14ac:dyDescent="0.25">
      <c r="A1666" s="1" t="s">
        <v>3068</v>
      </c>
      <c r="B1666" s="1" t="s">
        <v>62</v>
      </c>
      <c r="C1666" s="34" t="s">
        <v>3069</v>
      </c>
      <c r="D1666" s="1">
        <v>8</v>
      </c>
      <c r="E1666" s="1">
        <v>128</v>
      </c>
      <c r="F1666" s="1" t="s">
        <v>69</v>
      </c>
      <c r="G1666" s="1" t="s">
        <v>50</v>
      </c>
      <c r="H1666" s="1" t="s">
        <v>3070</v>
      </c>
    </row>
    <row r="1667" spans="1:8" x14ac:dyDescent="0.25">
      <c r="A1667" s="1" t="s">
        <v>3071</v>
      </c>
      <c r="B1667" s="1" t="s">
        <v>62</v>
      </c>
      <c r="C1667" s="34" t="s">
        <v>3072</v>
      </c>
      <c r="D1667" s="1"/>
      <c r="E1667" s="1">
        <v>64</v>
      </c>
      <c r="F1667" s="1" t="s">
        <v>78</v>
      </c>
      <c r="G1667" s="1" t="s">
        <v>50</v>
      </c>
      <c r="H1667" s="1" t="s">
        <v>533</v>
      </c>
    </row>
    <row r="1668" spans="1:8" x14ac:dyDescent="0.25">
      <c r="A1668" s="1" t="s">
        <v>3073</v>
      </c>
      <c r="B1668" s="1" t="s">
        <v>62</v>
      </c>
      <c r="C1668" s="34" t="s">
        <v>1795</v>
      </c>
      <c r="D1668" s="1">
        <v>6</v>
      </c>
      <c r="E1668" s="1">
        <v>128</v>
      </c>
      <c r="F1668" s="1" t="s">
        <v>78</v>
      </c>
      <c r="G1668" s="1" t="s">
        <v>50</v>
      </c>
      <c r="H1668" s="1" t="s">
        <v>3074</v>
      </c>
    </row>
    <row r="1669" spans="1:8" x14ac:dyDescent="0.25">
      <c r="A1669" s="1" t="s">
        <v>3075</v>
      </c>
      <c r="B1669" s="1" t="s">
        <v>62</v>
      </c>
      <c r="C1669" s="34" t="s">
        <v>3076</v>
      </c>
      <c r="D1669" s="1">
        <v>4</v>
      </c>
      <c r="E1669" s="1">
        <v>64</v>
      </c>
      <c r="F1669" s="1" t="s">
        <v>49</v>
      </c>
      <c r="G1669" s="1" t="s">
        <v>50</v>
      </c>
      <c r="H1669" s="1" t="s">
        <v>3077</v>
      </c>
    </row>
    <row r="1670" spans="1:8" x14ac:dyDescent="0.25">
      <c r="A1670" s="1" t="s">
        <v>3078</v>
      </c>
      <c r="B1670" s="1" t="s">
        <v>62</v>
      </c>
      <c r="C1670" s="34" t="s">
        <v>3076</v>
      </c>
      <c r="D1670" s="1">
        <v>4</v>
      </c>
      <c r="E1670" s="1">
        <v>64</v>
      </c>
      <c r="F1670" s="1" t="s">
        <v>55</v>
      </c>
      <c r="G1670" s="1" t="s">
        <v>50</v>
      </c>
      <c r="H1670" s="1" t="s">
        <v>3079</v>
      </c>
    </row>
    <row r="1671" spans="1:8" x14ac:dyDescent="0.25">
      <c r="A1671" s="1" t="s">
        <v>3080</v>
      </c>
      <c r="B1671" s="1" t="s">
        <v>62</v>
      </c>
      <c r="C1671" s="34" t="s">
        <v>3081</v>
      </c>
      <c r="D1671" s="1">
        <v>8</v>
      </c>
      <c r="E1671" s="1">
        <v>128</v>
      </c>
      <c r="F1671" s="1" t="s">
        <v>64</v>
      </c>
      <c r="G1671" s="1" t="s">
        <v>306</v>
      </c>
      <c r="H1671" s="1" t="s">
        <v>3082</v>
      </c>
    </row>
    <row r="1672" spans="1:8" x14ac:dyDescent="0.25">
      <c r="A1672" s="1" t="s">
        <v>3083</v>
      </c>
      <c r="B1672" s="1" t="s">
        <v>62</v>
      </c>
      <c r="C1672" s="34" t="s">
        <v>1233</v>
      </c>
      <c r="D1672" s="1">
        <v>6</v>
      </c>
      <c r="E1672" s="1">
        <v>128</v>
      </c>
      <c r="F1672" s="1" t="s">
        <v>55</v>
      </c>
      <c r="G1672" s="1" t="s">
        <v>50</v>
      </c>
      <c r="H1672" s="1" t="s">
        <v>3084</v>
      </c>
    </row>
    <row r="1673" spans="1:8" x14ac:dyDescent="0.25">
      <c r="A1673" s="1" t="s">
        <v>3085</v>
      </c>
      <c r="B1673" s="1" t="s">
        <v>62</v>
      </c>
      <c r="C1673" s="34" t="s">
        <v>476</v>
      </c>
      <c r="D1673" s="1">
        <v>4</v>
      </c>
      <c r="E1673" s="1">
        <v>64</v>
      </c>
      <c r="F1673" s="1" t="s">
        <v>69</v>
      </c>
      <c r="G1673" s="1" t="s">
        <v>50</v>
      </c>
      <c r="H1673" s="1" t="s">
        <v>3086</v>
      </c>
    </row>
    <row r="1674" spans="1:8" x14ac:dyDescent="0.25">
      <c r="A1674" s="1" t="s">
        <v>3087</v>
      </c>
      <c r="B1674" s="1" t="s">
        <v>62</v>
      </c>
      <c r="C1674" s="34" t="s">
        <v>476</v>
      </c>
      <c r="D1674" s="1">
        <v>4</v>
      </c>
      <c r="E1674" s="1">
        <v>128</v>
      </c>
      <c r="F1674" s="1" t="s">
        <v>69</v>
      </c>
      <c r="G1674" s="1" t="s">
        <v>50</v>
      </c>
      <c r="H1674" s="1" t="s">
        <v>3088</v>
      </c>
    </row>
    <row r="1675" spans="1:8" x14ac:dyDescent="0.25">
      <c r="A1675" s="1" t="s">
        <v>3089</v>
      </c>
      <c r="B1675" s="1" t="s">
        <v>62</v>
      </c>
      <c r="C1675" s="34" t="s">
        <v>476</v>
      </c>
      <c r="D1675" s="1">
        <v>4</v>
      </c>
      <c r="E1675" s="1">
        <v>64</v>
      </c>
      <c r="F1675" s="1" t="s">
        <v>81</v>
      </c>
      <c r="G1675" s="1" t="s">
        <v>50</v>
      </c>
      <c r="H1675" s="1" t="s">
        <v>107</v>
      </c>
    </row>
    <row r="1676" spans="1:8" x14ac:dyDescent="0.25">
      <c r="A1676" s="1" t="s">
        <v>3090</v>
      </c>
      <c r="B1676" s="1" t="s">
        <v>62</v>
      </c>
      <c r="C1676" s="34" t="s">
        <v>199</v>
      </c>
      <c r="D1676" s="1">
        <v>3</v>
      </c>
      <c r="E1676" s="1">
        <v>64</v>
      </c>
      <c r="F1676" s="1" t="s">
        <v>64</v>
      </c>
      <c r="G1676" s="1" t="s">
        <v>50</v>
      </c>
      <c r="H1676" s="1" t="s">
        <v>3091</v>
      </c>
    </row>
    <row r="1677" spans="1:8" x14ac:dyDescent="0.25">
      <c r="A1677" s="1" t="s">
        <v>3092</v>
      </c>
      <c r="B1677" s="1" t="s">
        <v>62</v>
      </c>
      <c r="C1677" s="34" t="s">
        <v>199</v>
      </c>
      <c r="D1677" s="1">
        <v>4</v>
      </c>
      <c r="E1677" s="1">
        <v>128</v>
      </c>
      <c r="F1677" s="1" t="s">
        <v>91</v>
      </c>
      <c r="G1677" s="1" t="s">
        <v>50</v>
      </c>
      <c r="H1677" s="1" t="s">
        <v>3093</v>
      </c>
    </row>
    <row r="1678" spans="1:8" x14ac:dyDescent="0.25">
      <c r="A1678" s="1" t="s">
        <v>3094</v>
      </c>
      <c r="B1678" s="1" t="s">
        <v>62</v>
      </c>
      <c r="C1678" s="34" t="s">
        <v>109</v>
      </c>
      <c r="D1678" s="1">
        <v>4</v>
      </c>
      <c r="E1678" s="1">
        <v>64</v>
      </c>
      <c r="F1678" s="1" t="s">
        <v>55</v>
      </c>
      <c r="G1678" s="1" t="s">
        <v>50</v>
      </c>
      <c r="H1678" s="1" t="s">
        <v>3095</v>
      </c>
    </row>
    <row r="1679" spans="1:8" x14ac:dyDescent="0.25">
      <c r="A1679" s="1" t="s">
        <v>3096</v>
      </c>
      <c r="B1679" s="1" t="s">
        <v>62</v>
      </c>
      <c r="C1679" s="34" t="s">
        <v>1751</v>
      </c>
      <c r="D1679" s="1">
        <v>4</v>
      </c>
      <c r="E1679" s="1">
        <v>64</v>
      </c>
      <c r="F1679" s="1" t="s">
        <v>301</v>
      </c>
      <c r="G1679" s="1" t="s">
        <v>50</v>
      </c>
      <c r="H1679" s="1" t="s">
        <v>1752</v>
      </c>
    </row>
    <row r="1680" spans="1:8" x14ac:dyDescent="0.25">
      <c r="A1680" s="1" t="s">
        <v>3097</v>
      </c>
      <c r="B1680" s="1" t="s">
        <v>62</v>
      </c>
      <c r="C1680" s="34" t="s">
        <v>482</v>
      </c>
      <c r="D1680" s="1">
        <v>2</v>
      </c>
      <c r="E1680" s="1">
        <v>32</v>
      </c>
      <c r="F1680" s="1" t="s">
        <v>64</v>
      </c>
      <c r="G1680" s="1" t="s">
        <v>50</v>
      </c>
      <c r="H1680" s="1" t="s">
        <v>3098</v>
      </c>
    </row>
    <row r="1681" spans="1:8" x14ac:dyDescent="0.25">
      <c r="A1681" s="1" t="s">
        <v>3099</v>
      </c>
      <c r="B1681" s="1" t="s">
        <v>62</v>
      </c>
      <c r="C1681" s="34" t="s">
        <v>482</v>
      </c>
      <c r="D1681" s="1">
        <v>2</v>
      </c>
      <c r="E1681" s="1">
        <v>32</v>
      </c>
      <c r="F1681" s="1" t="s">
        <v>64</v>
      </c>
      <c r="G1681" s="1" t="s">
        <v>306</v>
      </c>
      <c r="H1681" s="1" t="s">
        <v>3100</v>
      </c>
    </row>
    <row r="1682" spans="1:8" x14ac:dyDescent="0.25">
      <c r="A1682" s="1" t="s">
        <v>3101</v>
      </c>
      <c r="B1682" s="1" t="s">
        <v>62</v>
      </c>
      <c r="C1682" s="34" t="s">
        <v>482</v>
      </c>
      <c r="D1682" s="1">
        <v>2</v>
      </c>
      <c r="E1682" s="1">
        <v>32</v>
      </c>
      <c r="F1682" s="1" t="s">
        <v>64</v>
      </c>
      <c r="G1682" s="1" t="s">
        <v>50</v>
      </c>
      <c r="H1682" s="1" t="s">
        <v>3102</v>
      </c>
    </row>
    <row r="1683" spans="1:8" x14ac:dyDescent="0.25">
      <c r="A1683" s="1" t="s">
        <v>3103</v>
      </c>
      <c r="B1683" s="1" t="s">
        <v>62</v>
      </c>
      <c r="C1683" s="34" t="s">
        <v>482</v>
      </c>
      <c r="D1683" s="1">
        <v>2</v>
      </c>
      <c r="E1683" s="1">
        <v>32</v>
      </c>
      <c r="F1683" s="1" t="s">
        <v>81</v>
      </c>
      <c r="G1683" s="1" t="s">
        <v>306</v>
      </c>
      <c r="H1683" s="1" t="s">
        <v>3104</v>
      </c>
    </row>
    <row r="1684" spans="1:8" x14ac:dyDescent="0.25">
      <c r="A1684" s="1" t="s">
        <v>3105</v>
      </c>
      <c r="B1684" s="1" t="s">
        <v>62</v>
      </c>
      <c r="C1684" s="34" t="s">
        <v>673</v>
      </c>
      <c r="D1684" s="1">
        <v>2</v>
      </c>
      <c r="E1684" s="1">
        <v>32</v>
      </c>
      <c r="F1684" s="1" t="s">
        <v>81</v>
      </c>
      <c r="G1684" s="1" t="s">
        <v>50</v>
      </c>
      <c r="H1684" s="1" t="s">
        <v>1418</v>
      </c>
    </row>
    <row r="1685" spans="1:8" x14ac:dyDescent="0.25">
      <c r="A1685" s="1" t="s">
        <v>3106</v>
      </c>
      <c r="B1685" s="1" t="s">
        <v>62</v>
      </c>
      <c r="C1685" s="34" t="s">
        <v>172</v>
      </c>
      <c r="D1685" s="1">
        <v>2</v>
      </c>
      <c r="E1685" s="1">
        <v>32</v>
      </c>
      <c r="F1685" s="1" t="s">
        <v>55</v>
      </c>
      <c r="G1685" s="1" t="s">
        <v>50</v>
      </c>
      <c r="H1685" s="1" t="s">
        <v>220</v>
      </c>
    </row>
    <row r="1686" spans="1:8" x14ac:dyDescent="0.25">
      <c r="A1686" s="1" t="s">
        <v>3107</v>
      </c>
      <c r="B1686" s="1" t="s">
        <v>62</v>
      </c>
      <c r="C1686" s="34" t="s">
        <v>172</v>
      </c>
      <c r="D1686" s="1">
        <v>2</v>
      </c>
      <c r="E1686" s="1">
        <v>32</v>
      </c>
      <c r="F1686" s="1" t="s">
        <v>272</v>
      </c>
      <c r="G1686" s="1" t="s">
        <v>50</v>
      </c>
      <c r="H1686" s="1" t="s">
        <v>3108</v>
      </c>
    </row>
    <row r="1687" spans="1:8" x14ac:dyDescent="0.25">
      <c r="A1687" s="1" t="s">
        <v>3109</v>
      </c>
      <c r="B1687" s="1" t="s">
        <v>62</v>
      </c>
      <c r="C1687" s="34" t="s">
        <v>172</v>
      </c>
      <c r="D1687" s="1">
        <v>4</v>
      </c>
      <c r="E1687" s="1">
        <v>128</v>
      </c>
      <c r="F1687" s="1" t="s">
        <v>55</v>
      </c>
      <c r="G1687" s="1" t="s">
        <v>50</v>
      </c>
      <c r="H1687" s="1" t="s">
        <v>110</v>
      </c>
    </row>
    <row r="1688" spans="1:8" x14ac:dyDescent="0.25">
      <c r="A1688" s="1" t="s">
        <v>3110</v>
      </c>
      <c r="B1688" s="1" t="s">
        <v>62</v>
      </c>
      <c r="C1688" s="34" t="s">
        <v>172</v>
      </c>
      <c r="D1688" s="1">
        <v>2</v>
      </c>
      <c r="E1688" s="1">
        <v>32</v>
      </c>
      <c r="F1688" s="1" t="s">
        <v>55</v>
      </c>
      <c r="G1688" s="1" t="s">
        <v>50</v>
      </c>
      <c r="H1688" s="1" t="s">
        <v>3111</v>
      </c>
    </row>
    <row r="1689" spans="1:8" x14ac:dyDescent="0.25">
      <c r="A1689" s="1" t="s">
        <v>3112</v>
      </c>
      <c r="B1689" s="1" t="s">
        <v>62</v>
      </c>
      <c r="C1689" s="34" t="s">
        <v>172</v>
      </c>
      <c r="D1689" s="1">
        <v>3</v>
      </c>
      <c r="E1689" s="1">
        <v>64</v>
      </c>
      <c r="F1689" s="1" t="s">
        <v>55</v>
      </c>
      <c r="G1689" s="1" t="s">
        <v>50</v>
      </c>
      <c r="H1689" s="1" t="s">
        <v>3113</v>
      </c>
    </row>
    <row r="1690" spans="1:8" x14ac:dyDescent="0.25">
      <c r="A1690" s="1" t="s">
        <v>3114</v>
      </c>
      <c r="B1690" s="1" t="s">
        <v>62</v>
      </c>
      <c r="C1690" s="34" t="s">
        <v>176</v>
      </c>
      <c r="D1690" s="1">
        <v>2</v>
      </c>
      <c r="E1690" s="1">
        <v>32</v>
      </c>
      <c r="F1690" s="1" t="s">
        <v>55</v>
      </c>
      <c r="G1690" s="1" t="s">
        <v>50</v>
      </c>
      <c r="H1690" s="1" t="s">
        <v>3115</v>
      </c>
    </row>
    <row r="1691" spans="1:8" x14ac:dyDescent="0.25">
      <c r="A1691" s="1" t="s">
        <v>3116</v>
      </c>
      <c r="B1691" s="1" t="s">
        <v>62</v>
      </c>
      <c r="C1691" s="34" t="s">
        <v>176</v>
      </c>
      <c r="D1691" s="1">
        <v>2</v>
      </c>
      <c r="E1691" s="1">
        <v>32</v>
      </c>
      <c r="F1691" s="1" t="s">
        <v>78</v>
      </c>
      <c r="G1691" s="1" t="s">
        <v>50</v>
      </c>
      <c r="H1691" s="1" t="s">
        <v>3117</v>
      </c>
    </row>
    <row r="1692" spans="1:8" x14ac:dyDescent="0.25">
      <c r="A1692" s="1" t="s">
        <v>3118</v>
      </c>
      <c r="B1692" s="1" t="s">
        <v>62</v>
      </c>
      <c r="C1692" s="34" t="s">
        <v>850</v>
      </c>
      <c r="D1692" s="1">
        <v>4</v>
      </c>
      <c r="E1692" s="1">
        <v>128</v>
      </c>
      <c r="F1692" s="1" t="s">
        <v>55</v>
      </c>
      <c r="G1692" s="1" t="s">
        <v>50</v>
      </c>
      <c r="H1692" s="1" t="s">
        <v>3119</v>
      </c>
    </row>
    <row r="1693" spans="1:8" x14ac:dyDescent="0.25">
      <c r="A1693" s="1" t="s">
        <v>3120</v>
      </c>
      <c r="B1693" s="1" t="s">
        <v>62</v>
      </c>
      <c r="C1693" s="34" t="s">
        <v>850</v>
      </c>
      <c r="D1693" s="1">
        <v>4</v>
      </c>
      <c r="E1693" s="1">
        <v>128</v>
      </c>
      <c r="F1693" s="1" t="s">
        <v>64</v>
      </c>
      <c r="G1693" s="1" t="s">
        <v>50</v>
      </c>
      <c r="H1693" s="1" t="s">
        <v>3045</v>
      </c>
    </row>
    <row r="1694" spans="1:8" x14ac:dyDescent="0.25">
      <c r="A1694" s="1" t="s">
        <v>3121</v>
      </c>
      <c r="B1694" s="1" t="s">
        <v>62</v>
      </c>
      <c r="C1694" s="34" t="s">
        <v>850</v>
      </c>
      <c r="D1694" s="1">
        <v>4</v>
      </c>
      <c r="E1694" s="1">
        <v>128</v>
      </c>
      <c r="F1694" s="1" t="s">
        <v>81</v>
      </c>
      <c r="G1694" s="1" t="s">
        <v>50</v>
      </c>
      <c r="H1694" s="1" t="s">
        <v>99</v>
      </c>
    </row>
    <row r="1695" spans="1:8" x14ac:dyDescent="0.25">
      <c r="A1695" s="1" t="s">
        <v>3122</v>
      </c>
      <c r="B1695" s="1" t="s">
        <v>62</v>
      </c>
      <c r="C1695" s="34" t="s">
        <v>850</v>
      </c>
      <c r="D1695" s="1">
        <v>4</v>
      </c>
      <c r="E1695" s="1">
        <v>64</v>
      </c>
      <c r="F1695" s="1" t="s">
        <v>91</v>
      </c>
      <c r="G1695" s="1" t="s">
        <v>50</v>
      </c>
      <c r="H1695" s="1" t="s">
        <v>1277</v>
      </c>
    </row>
    <row r="1696" spans="1:8" x14ac:dyDescent="0.25">
      <c r="A1696" s="1" t="s">
        <v>3123</v>
      </c>
      <c r="B1696" s="1" t="s">
        <v>62</v>
      </c>
      <c r="C1696" s="34" t="s">
        <v>850</v>
      </c>
      <c r="D1696" s="1">
        <v>4</v>
      </c>
      <c r="E1696" s="1">
        <v>64</v>
      </c>
      <c r="F1696" s="1" t="s">
        <v>81</v>
      </c>
      <c r="G1696" s="1" t="s">
        <v>50</v>
      </c>
      <c r="H1696" s="1" t="s">
        <v>457</v>
      </c>
    </row>
    <row r="1697" spans="1:8" x14ac:dyDescent="0.25">
      <c r="A1697" s="1" t="s">
        <v>3124</v>
      </c>
      <c r="B1697" s="1" t="s">
        <v>62</v>
      </c>
      <c r="C1697" s="34" t="s">
        <v>850</v>
      </c>
      <c r="D1697" s="1">
        <v>6</v>
      </c>
      <c r="E1697" s="1">
        <v>128</v>
      </c>
      <c r="F1697" s="1" t="s">
        <v>327</v>
      </c>
      <c r="G1697" s="1" t="s">
        <v>50</v>
      </c>
      <c r="H1697" s="1" t="s">
        <v>84</v>
      </c>
    </row>
    <row r="1698" spans="1:8" x14ac:dyDescent="0.25">
      <c r="A1698" s="1" t="s">
        <v>3125</v>
      </c>
      <c r="B1698" s="1" t="s">
        <v>62</v>
      </c>
      <c r="C1698" s="34" t="s">
        <v>850</v>
      </c>
      <c r="D1698" s="1">
        <v>6</v>
      </c>
      <c r="E1698" s="1">
        <v>64</v>
      </c>
      <c r="F1698" s="1" t="s">
        <v>327</v>
      </c>
      <c r="G1698" s="1" t="s">
        <v>50</v>
      </c>
      <c r="H1698" s="1" t="s">
        <v>3126</v>
      </c>
    </row>
    <row r="1699" spans="1:8" x14ac:dyDescent="0.25">
      <c r="A1699" s="1" t="s">
        <v>3127</v>
      </c>
      <c r="B1699" s="1" t="s">
        <v>62</v>
      </c>
      <c r="C1699" s="34" t="s">
        <v>1326</v>
      </c>
      <c r="D1699" s="1">
        <v>6</v>
      </c>
      <c r="E1699" s="1">
        <v>128</v>
      </c>
      <c r="F1699" s="1" t="s">
        <v>55</v>
      </c>
      <c r="G1699" s="1" t="s">
        <v>50</v>
      </c>
      <c r="H1699" s="1" t="s">
        <v>3128</v>
      </c>
    </row>
    <row r="1700" spans="1:8" x14ac:dyDescent="0.25">
      <c r="A1700" s="1" t="s">
        <v>3129</v>
      </c>
      <c r="B1700" s="1" t="s">
        <v>62</v>
      </c>
      <c r="C1700" s="34" t="s">
        <v>1326</v>
      </c>
      <c r="D1700" s="1">
        <v>6</v>
      </c>
      <c r="E1700" s="1">
        <v>64</v>
      </c>
      <c r="F1700" s="1" t="s">
        <v>69</v>
      </c>
      <c r="G1700" s="1" t="s">
        <v>50</v>
      </c>
      <c r="H1700" s="1" t="s">
        <v>1390</v>
      </c>
    </row>
    <row r="1701" spans="1:8" x14ac:dyDescent="0.25">
      <c r="A1701" s="1" t="s">
        <v>3130</v>
      </c>
      <c r="B1701" s="1" t="s">
        <v>62</v>
      </c>
      <c r="C1701" s="34" t="s">
        <v>121</v>
      </c>
      <c r="D1701" s="1">
        <v>4</v>
      </c>
      <c r="E1701" s="1">
        <v>128</v>
      </c>
      <c r="F1701" s="1" t="s">
        <v>55</v>
      </c>
      <c r="G1701" s="1" t="s">
        <v>50</v>
      </c>
      <c r="H1701" s="1" t="s">
        <v>3131</v>
      </c>
    </row>
    <row r="1702" spans="1:8" x14ac:dyDescent="0.25">
      <c r="A1702" s="1" t="s">
        <v>3132</v>
      </c>
      <c r="B1702" s="1" t="s">
        <v>62</v>
      </c>
      <c r="C1702" s="34" t="s">
        <v>115</v>
      </c>
      <c r="D1702" s="1">
        <v>6</v>
      </c>
      <c r="E1702" s="1">
        <v>128</v>
      </c>
      <c r="F1702" s="1" t="s">
        <v>64</v>
      </c>
      <c r="G1702" s="1" t="s">
        <v>50</v>
      </c>
      <c r="H1702" s="1" t="s">
        <v>3133</v>
      </c>
    </row>
    <row r="1703" spans="1:8" x14ac:dyDescent="0.25">
      <c r="A1703" s="1" t="s">
        <v>3134</v>
      </c>
      <c r="B1703" s="1" t="s">
        <v>62</v>
      </c>
      <c r="C1703" s="34" t="s">
        <v>115</v>
      </c>
      <c r="D1703" s="1">
        <v>6</v>
      </c>
      <c r="E1703" s="1">
        <v>64</v>
      </c>
      <c r="F1703" s="1" t="s">
        <v>55</v>
      </c>
      <c r="G1703" s="1" t="s">
        <v>50</v>
      </c>
      <c r="H1703" s="1" t="s">
        <v>3135</v>
      </c>
    </row>
    <row r="1704" spans="1:8" x14ac:dyDescent="0.25">
      <c r="A1704" s="1" t="s">
        <v>3136</v>
      </c>
      <c r="B1704" s="1" t="s">
        <v>62</v>
      </c>
      <c r="C1704" s="34" t="s">
        <v>115</v>
      </c>
      <c r="D1704" s="1">
        <v>6</v>
      </c>
      <c r="E1704" s="1">
        <v>64</v>
      </c>
      <c r="F1704" s="1" t="s">
        <v>64</v>
      </c>
      <c r="G1704" s="1" t="s">
        <v>50</v>
      </c>
      <c r="H1704" s="1" t="s">
        <v>291</v>
      </c>
    </row>
    <row r="1705" spans="1:8" x14ac:dyDescent="0.25">
      <c r="A1705" s="1" t="s">
        <v>3137</v>
      </c>
      <c r="B1705" s="1" t="s">
        <v>62</v>
      </c>
      <c r="C1705" s="34" t="s">
        <v>115</v>
      </c>
      <c r="D1705" s="1">
        <v>8</v>
      </c>
      <c r="E1705" s="1">
        <v>128</v>
      </c>
      <c r="F1705" s="1" t="s">
        <v>69</v>
      </c>
      <c r="G1705" s="1" t="s">
        <v>50</v>
      </c>
      <c r="H1705" s="1" t="s">
        <v>3138</v>
      </c>
    </row>
    <row r="1706" spans="1:8" x14ac:dyDescent="0.25">
      <c r="A1706" s="1" t="s">
        <v>3139</v>
      </c>
      <c r="B1706" s="1" t="s">
        <v>62</v>
      </c>
      <c r="C1706" s="34" t="s">
        <v>115</v>
      </c>
      <c r="D1706" s="1">
        <v>8</v>
      </c>
      <c r="E1706" s="1">
        <v>128</v>
      </c>
      <c r="F1706" s="1" t="s">
        <v>64</v>
      </c>
      <c r="G1706" s="1" t="s">
        <v>50</v>
      </c>
      <c r="H1706" s="1" t="s">
        <v>3140</v>
      </c>
    </row>
    <row r="1707" spans="1:8" x14ac:dyDescent="0.25">
      <c r="A1707" s="1" t="s">
        <v>3141</v>
      </c>
      <c r="B1707" s="1" t="s">
        <v>62</v>
      </c>
      <c r="C1707" s="34" t="s">
        <v>115</v>
      </c>
      <c r="D1707" s="1">
        <v>6</v>
      </c>
      <c r="E1707" s="1">
        <v>128</v>
      </c>
      <c r="F1707" s="1" t="s">
        <v>55</v>
      </c>
      <c r="G1707" s="1" t="s">
        <v>50</v>
      </c>
      <c r="H1707" s="1" t="s">
        <v>3142</v>
      </c>
    </row>
    <row r="1708" spans="1:8" x14ac:dyDescent="0.25">
      <c r="A1708" s="1" t="s">
        <v>3143</v>
      </c>
      <c r="B1708" s="1" t="s">
        <v>62</v>
      </c>
      <c r="C1708" s="34" t="s">
        <v>115</v>
      </c>
      <c r="D1708" s="1">
        <v>6</v>
      </c>
      <c r="E1708" s="1">
        <v>128</v>
      </c>
      <c r="F1708" s="1" t="s">
        <v>81</v>
      </c>
      <c r="G1708" s="1" t="s">
        <v>50</v>
      </c>
      <c r="H1708" s="1" t="s">
        <v>3144</v>
      </c>
    </row>
    <row r="1709" spans="1:8" x14ac:dyDescent="0.25">
      <c r="A1709" s="1" t="s">
        <v>3145</v>
      </c>
      <c r="B1709" s="1" t="s">
        <v>62</v>
      </c>
      <c r="C1709" s="34" t="s">
        <v>115</v>
      </c>
      <c r="D1709" s="1">
        <v>8</v>
      </c>
      <c r="E1709" s="1">
        <v>128</v>
      </c>
      <c r="F1709" s="1" t="s">
        <v>64</v>
      </c>
      <c r="G1709" s="1" t="s">
        <v>50</v>
      </c>
      <c r="H1709" s="1" t="s">
        <v>3146</v>
      </c>
    </row>
    <row r="1710" spans="1:8" x14ac:dyDescent="0.25">
      <c r="A1710" s="1" t="s">
        <v>3147</v>
      </c>
      <c r="B1710" s="1" t="s">
        <v>62</v>
      </c>
      <c r="C1710" s="34" t="s">
        <v>83</v>
      </c>
      <c r="D1710" s="1">
        <v>4</v>
      </c>
      <c r="E1710" s="1">
        <v>128</v>
      </c>
      <c r="F1710" s="1" t="s">
        <v>81</v>
      </c>
      <c r="G1710" s="1" t="s">
        <v>50</v>
      </c>
      <c r="H1710" s="1" t="s">
        <v>3148</v>
      </c>
    </row>
    <row r="1711" spans="1:8" x14ac:dyDescent="0.25">
      <c r="A1711" s="1" t="s">
        <v>3149</v>
      </c>
      <c r="B1711" s="1" t="s">
        <v>62</v>
      </c>
      <c r="C1711" s="34" t="s">
        <v>1921</v>
      </c>
      <c r="D1711" s="1">
        <v>4</v>
      </c>
      <c r="E1711" s="1">
        <v>64</v>
      </c>
      <c r="F1711" s="1" t="s">
        <v>55</v>
      </c>
      <c r="G1711" s="1" t="s">
        <v>50</v>
      </c>
      <c r="H1711" s="1" t="s">
        <v>3150</v>
      </c>
    </row>
    <row r="1712" spans="1:8" x14ac:dyDescent="0.25">
      <c r="A1712" s="1" t="s">
        <v>3151</v>
      </c>
      <c r="B1712" s="1" t="s">
        <v>62</v>
      </c>
      <c r="C1712" s="34" t="s">
        <v>1757</v>
      </c>
      <c r="D1712" s="1">
        <v>3</v>
      </c>
      <c r="E1712" s="1">
        <v>64</v>
      </c>
      <c r="F1712" s="1" t="s">
        <v>81</v>
      </c>
      <c r="G1712" s="1" t="s">
        <v>50</v>
      </c>
      <c r="H1712" s="1" t="s">
        <v>177</v>
      </c>
    </row>
    <row r="1713" spans="1:8" x14ac:dyDescent="0.25">
      <c r="A1713" s="1" t="s">
        <v>3152</v>
      </c>
      <c r="B1713" s="1" t="s">
        <v>62</v>
      </c>
      <c r="C1713" s="34" t="s">
        <v>77</v>
      </c>
      <c r="D1713" s="1">
        <v>6</v>
      </c>
      <c r="E1713" s="1">
        <v>64</v>
      </c>
      <c r="F1713" s="1" t="s">
        <v>64</v>
      </c>
      <c r="G1713" s="1" t="s">
        <v>50</v>
      </c>
      <c r="H1713" s="1" t="s">
        <v>3153</v>
      </c>
    </row>
    <row r="1714" spans="1:8" x14ac:dyDescent="0.25">
      <c r="A1714" s="1" t="s">
        <v>3154</v>
      </c>
      <c r="B1714" s="1" t="s">
        <v>62</v>
      </c>
      <c r="C1714" s="34" t="s">
        <v>3155</v>
      </c>
      <c r="D1714" s="1">
        <v>4</v>
      </c>
      <c r="E1714" s="1">
        <v>64</v>
      </c>
      <c r="F1714" s="1" t="s">
        <v>55</v>
      </c>
      <c r="G1714" s="1" t="s">
        <v>50</v>
      </c>
      <c r="H1714" s="1" t="s">
        <v>3156</v>
      </c>
    </row>
    <row r="1715" spans="1:8" x14ac:dyDescent="0.25">
      <c r="A1715" s="1" t="s">
        <v>3157</v>
      </c>
      <c r="B1715" s="1" t="s">
        <v>62</v>
      </c>
      <c r="C1715" s="34" t="s">
        <v>1187</v>
      </c>
      <c r="D1715" s="1">
        <v>4</v>
      </c>
      <c r="E1715" s="1">
        <v>64</v>
      </c>
      <c r="F1715" s="1" t="s">
        <v>78</v>
      </c>
      <c r="G1715" s="1" t="s">
        <v>50</v>
      </c>
      <c r="H1715" s="1" t="s">
        <v>3158</v>
      </c>
    </row>
    <row r="1716" spans="1:8" x14ac:dyDescent="0.25">
      <c r="A1716" s="1" t="s">
        <v>3159</v>
      </c>
      <c r="B1716" s="1" t="s">
        <v>62</v>
      </c>
      <c r="C1716" s="34" t="s">
        <v>1187</v>
      </c>
      <c r="D1716" s="1">
        <v>4</v>
      </c>
      <c r="E1716" s="1">
        <v>64</v>
      </c>
      <c r="F1716" s="1" t="s">
        <v>301</v>
      </c>
      <c r="G1716" s="1" t="s">
        <v>50</v>
      </c>
      <c r="H1716" s="1" t="s">
        <v>3160</v>
      </c>
    </row>
    <row r="1717" spans="1:8" x14ac:dyDescent="0.25">
      <c r="A1717" s="1" t="s">
        <v>3161</v>
      </c>
      <c r="B1717" s="1" t="s">
        <v>385</v>
      </c>
      <c r="C1717" s="34" t="s">
        <v>917</v>
      </c>
      <c r="D1717" s="1">
        <v>2</v>
      </c>
      <c r="E1717" s="1">
        <v>32</v>
      </c>
      <c r="F1717" s="1" t="s">
        <v>64</v>
      </c>
      <c r="G1717" s="1" t="s">
        <v>50</v>
      </c>
      <c r="H1717" s="1" t="s">
        <v>1562</v>
      </c>
    </row>
    <row r="1718" spans="1:8" x14ac:dyDescent="0.25">
      <c r="A1718" s="1" t="s">
        <v>3162</v>
      </c>
      <c r="B1718" s="1" t="s">
        <v>385</v>
      </c>
      <c r="C1718" s="34" t="s">
        <v>3163</v>
      </c>
      <c r="D1718" s="1">
        <v>2</v>
      </c>
      <c r="E1718" s="1">
        <v>32</v>
      </c>
      <c r="F1718" s="1" t="s">
        <v>55</v>
      </c>
      <c r="G1718" s="1" t="s">
        <v>50</v>
      </c>
      <c r="H1718" s="1" t="s">
        <v>3164</v>
      </c>
    </row>
    <row r="1719" spans="1:8" x14ac:dyDescent="0.25">
      <c r="A1719" s="1" t="s">
        <v>3165</v>
      </c>
      <c r="B1719" s="1" t="s">
        <v>385</v>
      </c>
      <c r="C1719" s="34" t="s">
        <v>3163</v>
      </c>
      <c r="D1719" s="1">
        <v>2</v>
      </c>
      <c r="E1719" s="1">
        <v>32</v>
      </c>
      <c r="F1719" s="1" t="s">
        <v>78</v>
      </c>
      <c r="G1719" s="1" t="s">
        <v>50</v>
      </c>
      <c r="H1719" s="1" t="s">
        <v>3166</v>
      </c>
    </row>
    <row r="1720" spans="1:8" x14ac:dyDescent="0.25">
      <c r="A1720" s="1" t="s">
        <v>3167</v>
      </c>
      <c r="B1720" s="1" t="s">
        <v>385</v>
      </c>
      <c r="C1720" s="34" t="s">
        <v>3168</v>
      </c>
      <c r="D1720" s="1">
        <v>2</v>
      </c>
      <c r="E1720" s="1">
        <v>32</v>
      </c>
      <c r="F1720" s="1" t="s">
        <v>64</v>
      </c>
      <c r="G1720" s="1" t="s">
        <v>50</v>
      </c>
      <c r="H1720" s="1" t="s">
        <v>3169</v>
      </c>
    </row>
    <row r="1721" spans="1:8" x14ac:dyDescent="0.25">
      <c r="A1721" s="1" t="s">
        <v>3170</v>
      </c>
      <c r="B1721" s="1" t="s">
        <v>385</v>
      </c>
      <c r="C1721" s="34" t="s">
        <v>3171</v>
      </c>
      <c r="D1721" s="1">
        <v>3</v>
      </c>
      <c r="E1721" s="1">
        <v>64</v>
      </c>
      <c r="F1721" s="1" t="s">
        <v>64</v>
      </c>
      <c r="G1721" s="1" t="s">
        <v>50</v>
      </c>
      <c r="H1721" s="1" t="s">
        <v>3172</v>
      </c>
    </row>
    <row r="1722" spans="1:8" x14ac:dyDescent="0.25">
      <c r="A1722" s="1" t="s">
        <v>3173</v>
      </c>
      <c r="B1722" s="1" t="s">
        <v>385</v>
      </c>
      <c r="C1722" s="34" t="s">
        <v>3174</v>
      </c>
      <c r="D1722" s="1">
        <v>4</v>
      </c>
      <c r="E1722" s="1">
        <v>128</v>
      </c>
      <c r="F1722" s="1" t="s">
        <v>64</v>
      </c>
      <c r="G1722" s="1" t="s">
        <v>50</v>
      </c>
      <c r="H1722" s="1" t="s">
        <v>3175</v>
      </c>
    </row>
    <row r="1723" spans="1:8" x14ac:dyDescent="0.25">
      <c r="A1723" s="1" t="s">
        <v>3176</v>
      </c>
      <c r="B1723" s="1" t="s">
        <v>47</v>
      </c>
      <c r="C1723" s="34">
        <v>7</v>
      </c>
      <c r="D1723" s="1">
        <v>8</v>
      </c>
      <c r="E1723" s="1">
        <v>128</v>
      </c>
      <c r="F1723" s="1" t="s">
        <v>69</v>
      </c>
      <c r="G1723" s="1" t="s">
        <v>50</v>
      </c>
      <c r="H1723" s="1" t="s">
        <v>1710</v>
      </c>
    </row>
    <row r="1724" spans="1:8" x14ac:dyDescent="0.25">
      <c r="A1724" s="1" t="s">
        <v>3177</v>
      </c>
      <c r="B1724" s="1" t="s">
        <v>47</v>
      </c>
      <c r="C1724" s="34">
        <v>8</v>
      </c>
      <c r="D1724" s="1">
        <v>6</v>
      </c>
      <c r="E1724" s="1">
        <v>128</v>
      </c>
      <c r="F1724" s="1" t="s">
        <v>78</v>
      </c>
      <c r="G1724" s="1" t="s">
        <v>50</v>
      </c>
      <c r="H1724" s="1" t="s">
        <v>255</v>
      </c>
    </row>
    <row r="1725" spans="1:8" x14ac:dyDescent="0.25">
      <c r="A1725" s="1" t="s">
        <v>3178</v>
      </c>
      <c r="B1725" s="1" t="s">
        <v>47</v>
      </c>
      <c r="C1725" s="34" t="s">
        <v>2654</v>
      </c>
      <c r="D1725" s="1">
        <v>3</v>
      </c>
      <c r="E1725" s="1">
        <v>32</v>
      </c>
      <c r="F1725" s="1" t="s">
        <v>55</v>
      </c>
      <c r="G1725" s="1" t="s">
        <v>50</v>
      </c>
      <c r="H1725" s="1" t="s">
        <v>3179</v>
      </c>
    </row>
    <row r="1726" spans="1:8" x14ac:dyDescent="0.25">
      <c r="A1726" s="1" t="s">
        <v>3180</v>
      </c>
      <c r="B1726" s="1" t="s">
        <v>285</v>
      </c>
      <c r="C1726" s="34" t="s">
        <v>1977</v>
      </c>
      <c r="D1726" s="1">
        <v>6</v>
      </c>
      <c r="E1726" s="1">
        <v>64</v>
      </c>
      <c r="F1726" s="1" t="s">
        <v>64</v>
      </c>
      <c r="G1726" s="1" t="s">
        <v>50</v>
      </c>
      <c r="H1726" s="1" t="s">
        <v>3181</v>
      </c>
    </row>
    <row r="1727" spans="1:8" x14ac:dyDescent="0.25">
      <c r="A1727" s="1" t="s">
        <v>3182</v>
      </c>
      <c r="B1727" s="1" t="s">
        <v>101</v>
      </c>
      <c r="C1727" s="34" t="s">
        <v>297</v>
      </c>
      <c r="D1727" s="1"/>
      <c r="E1727" s="1">
        <v>256</v>
      </c>
      <c r="F1727" s="1" t="s">
        <v>49</v>
      </c>
      <c r="G1727" s="1" t="s">
        <v>50</v>
      </c>
      <c r="H1727" s="1" t="s">
        <v>2221</v>
      </c>
    </row>
    <row r="1728" spans="1:8" x14ac:dyDescent="0.25">
      <c r="A1728" s="1" t="s">
        <v>3183</v>
      </c>
      <c r="B1728" s="1" t="s">
        <v>101</v>
      </c>
      <c r="C1728" s="34" t="s">
        <v>115</v>
      </c>
      <c r="D1728" s="1"/>
      <c r="E1728" s="1">
        <v>512</v>
      </c>
      <c r="F1728" s="1" t="s">
        <v>81</v>
      </c>
      <c r="G1728" s="1" t="s">
        <v>50</v>
      </c>
      <c r="H1728" s="1" t="s">
        <v>3184</v>
      </c>
    </row>
    <row r="1729" spans="1:8" x14ac:dyDescent="0.25">
      <c r="A1729" s="1" t="s">
        <v>3185</v>
      </c>
      <c r="B1729" s="1" t="s">
        <v>101</v>
      </c>
      <c r="C1729" s="34" t="s">
        <v>368</v>
      </c>
      <c r="D1729" s="1"/>
      <c r="E1729" s="1">
        <v>1000</v>
      </c>
      <c r="F1729" s="1" t="s">
        <v>55</v>
      </c>
      <c r="G1729" s="1" t="s">
        <v>50</v>
      </c>
      <c r="H1729" s="1" t="s">
        <v>3186</v>
      </c>
    </row>
    <row r="1730" spans="1:8" x14ac:dyDescent="0.25">
      <c r="A1730" s="1" t="s">
        <v>3187</v>
      </c>
      <c r="B1730" s="1" t="s">
        <v>101</v>
      </c>
      <c r="C1730" s="34" t="s">
        <v>368</v>
      </c>
      <c r="D1730" s="1"/>
      <c r="E1730" s="1">
        <v>1000</v>
      </c>
      <c r="F1730" s="1" t="s">
        <v>78</v>
      </c>
      <c r="G1730" s="1" t="s">
        <v>50</v>
      </c>
      <c r="H1730" s="1" t="s">
        <v>3186</v>
      </c>
    </row>
    <row r="1731" spans="1:8" x14ac:dyDescent="0.25">
      <c r="A1731" s="1" t="s">
        <v>3188</v>
      </c>
      <c r="B1731" s="1" t="s">
        <v>101</v>
      </c>
      <c r="C1731" s="34" t="s">
        <v>368</v>
      </c>
      <c r="D1731" s="1"/>
      <c r="E1731" s="1">
        <v>1000</v>
      </c>
      <c r="F1731" s="1" t="s">
        <v>124</v>
      </c>
      <c r="G1731" s="1" t="s">
        <v>50</v>
      </c>
      <c r="H1731" s="1" t="s">
        <v>3186</v>
      </c>
    </row>
    <row r="1732" spans="1:8" x14ac:dyDescent="0.25">
      <c r="A1732" s="1" t="s">
        <v>3189</v>
      </c>
      <c r="B1732" s="1" t="s">
        <v>101</v>
      </c>
      <c r="C1732" s="34" t="s">
        <v>368</v>
      </c>
      <c r="D1732" s="1"/>
      <c r="E1732" s="1">
        <v>1000</v>
      </c>
      <c r="F1732" s="1" t="s">
        <v>81</v>
      </c>
      <c r="G1732" s="1" t="s">
        <v>50</v>
      </c>
      <c r="H1732" s="1" t="s">
        <v>3186</v>
      </c>
    </row>
    <row r="1733" spans="1:8" x14ac:dyDescent="0.25">
      <c r="A1733" s="1" t="s">
        <v>3190</v>
      </c>
      <c r="B1733" s="1" t="s">
        <v>101</v>
      </c>
      <c r="C1733" s="34" t="s">
        <v>368</v>
      </c>
      <c r="D1733" s="1"/>
      <c r="E1733" s="1">
        <v>512</v>
      </c>
      <c r="F1733" s="1" t="s">
        <v>55</v>
      </c>
      <c r="G1733" s="1" t="s">
        <v>50</v>
      </c>
      <c r="H1733" s="1" t="s">
        <v>2281</v>
      </c>
    </row>
    <row r="1734" spans="1:8" x14ac:dyDescent="0.25">
      <c r="A1734" s="1" t="s">
        <v>3191</v>
      </c>
      <c r="B1734" s="1" t="s">
        <v>101</v>
      </c>
      <c r="C1734" s="34" t="s">
        <v>368</v>
      </c>
      <c r="D1734" s="1"/>
      <c r="E1734" s="1">
        <v>1000</v>
      </c>
      <c r="F1734" s="1" t="s">
        <v>124</v>
      </c>
      <c r="G1734" s="1" t="s">
        <v>50</v>
      </c>
      <c r="H1734" s="1" t="s">
        <v>2155</v>
      </c>
    </row>
    <row r="1735" spans="1:8" x14ac:dyDescent="0.25">
      <c r="A1735" s="1" t="s">
        <v>3192</v>
      </c>
      <c r="B1735" s="1" t="s">
        <v>101</v>
      </c>
      <c r="C1735" s="34" t="s">
        <v>368</v>
      </c>
      <c r="D1735" s="1"/>
      <c r="E1735" s="1">
        <v>512</v>
      </c>
      <c r="F1735" s="1" t="s">
        <v>78</v>
      </c>
      <c r="G1735" s="1" t="s">
        <v>50</v>
      </c>
      <c r="H1735" s="1" t="s">
        <v>1218</v>
      </c>
    </row>
    <row r="1736" spans="1:8" x14ac:dyDescent="0.25">
      <c r="A1736" s="1" t="s">
        <v>3193</v>
      </c>
      <c r="B1736" s="1" t="s">
        <v>101</v>
      </c>
      <c r="C1736" s="34" t="s">
        <v>368</v>
      </c>
      <c r="D1736" s="1"/>
      <c r="E1736" s="1">
        <v>512</v>
      </c>
      <c r="F1736" s="1" t="s">
        <v>124</v>
      </c>
      <c r="G1736" s="1" t="s">
        <v>50</v>
      </c>
      <c r="H1736" s="1" t="s">
        <v>1218</v>
      </c>
    </row>
    <row r="1737" spans="1:8" x14ac:dyDescent="0.25">
      <c r="A1737" s="1" t="s">
        <v>3194</v>
      </c>
      <c r="B1737" s="1" t="s">
        <v>101</v>
      </c>
      <c r="C1737" s="34" t="s">
        <v>3195</v>
      </c>
      <c r="D1737" s="1"/>
      <c r="E1737" s="1">
        <v>32</v>
      </c>
      <c r="F1737" s="1" t="s">
        <v>124</v>
      </c>
      <c r="G1737" s="1" t="s">
        <v>50</v>
      </c>
      <c r="H1737" s="1" t="s">
        <v>3196</v>
      </c>
    </row>
    <row r="1738" spans="1:8" x14ac:dyDescent="0.25">
      <c r="A1738" s="1" t="s">
        <v>3197</v>
      </c>
      <c r="B1738" s="1" t="s">
        <v>101</v>
      </c>
      <c r="C1738" s="34" t="s">
        <v>3195</v>
      </c>
      <c r="D1738" s="1"/>
      <c r="E1738" s="1">
        <v>32</v>
      </c>
      <c r="F1738" s="1" t="s">
        <v>305</v>
      </c>
      <c r="G1738" s="1" t="s">
        <v>50</v>
      </c>
      <c r="H1738" s="1" t="s">
        <v>3196</v>
      </c>
    </row>
    <row r="1739" spans="1:8" x14ac:dyDescent="0.25">
      <c r="A1739" s="1" t="s">
        <v>3198</v>
      </c>
      <c r="B1739" s="1" t="s">
        <v>101</v>
      </c>
      <c r="C1739" s="34" t="s">
        <v>3195</v>
      </c>
      <c r="D1739" s="1"/>
      <c r="E1739" s="1">
        <v>32</v>
      </c>
      <c r="F1739" s="1" t="s">
        <v>124</v>
      </c>
      <c r="G1739" s="1" t="s">
        <v>50</v>
      </c>
      <c r="H1739" s="1" t="s">
        <v>1208</v>
      </c>
    </row>
    <row r="1740" spans="1:8" x14ac:dyDescent="0.25">
      <c r="A1740" s="1" t="s">
        <v>3199</v>
      </c>
      <c r="B1740" s="1" t="s">
        <v>101</v>
      </c>
      <c r="C1740" s="34" t="s">
        <v>3195</v>
      </c>
      <c r="D1740" s="1"/>
      <c r="E1740" s="1">
        <v>32</v>
      </c>
      <c r="F1740" s="1" t="s">
        <v>64</v>
      </c>
      <c r="G1740" s="1" t="s">
        <v>50</v>
      </c>
      <c r="H1740" s="1" t="s">
        <v>177</v>
      </c>
    </row>
    <row r="1741" spans="1:8" x14ac:dyDescent="0.25">
      <c r="A1741" s="1" t="s">
        <v>3200</v>
      </c>
      <c r="B1741" s="1" t="s">
        <v>101</v>
      </c>
      <c r="C1741" s="34" t="s">
        <v>3195</v>
      </c>
      <c r="D1741" s="1"/>
      <c r="E1741" s="1">
        <v>32</v>
      </c>
      <c r="F1741" s="1" t="s">
        <v>91</v>
      </c>
      <c r="G1741" s="1" t="s">
        <v>50</v>
      </c>
      <c r="H1741" s="1" t="s">
        <v>1208</v>
      </c>
    </row>
    <row r="1742" spans="1:8" x14ac:dyDescent="0.25">
      <c r="A1742" s="1" t="s">
        <v>3201</v>
      </c>
      <c r="B1742" s="1" t="s">
        <v>101</v>
      </c>
      <c r="C1742" s="34" t="s">
        <v>3195</v>
      </c>
      <c r="D1742" s="1"/>
      <c r="E1742" s="1">
        <v>32</v>
      </c>
      <c r="F1742" s="1" t="s">
        <v>305</v>
      </c>
      <c r="G1742" s="1" t="s">
        <v>50</v>
      </c>
      <c r="H1742" s="1" t="s">
        <v>1208</v>
      </c>
    </row>
    <row r="1743" spans="1:8" x14ac:dyDescent="0.25">
      <c r="A1743" s="1" t="s">
        <v>3202</v>
      </c>
      <c r="B1743" s="1" t="s">
        <v>101</v>
      </c>
      <c r="C1743" s="34" t="s">
        <v>964</v>
      </c>
      <c r="D1743" s="1"/>
      <c r="E1743" s="1">
        <v>128</v>
      </c>
      <c r="F1743" s="1" t="s">
        <v>124</v>
      </c>
      <c r="G1743" s="1" t="s">
        <v>50</v>
      </c>
      <c r="H1743" s="1" t="s">
        <v>1208</v>
      </c>
    </row>
    <row r="1744" spans="1:8" x14ac:dyDescent="0.25">
      <c r="A1744" s="1" t="s">
        <v>3203</v>
      </c>
      <c r="B1744" s="1" t="s">
        <v>101</v>
      </c>
      <c r="C1744" s="34" t="s">
        <v>461</v>
      </c>
      <c r="D1744" s="1"/>
      <c r="E1744" s="1">
        <v>256</v>
      </c>
      <c r="F1744" s="1" t="s">
        <v>49</v>
      </c>
      <c r="G1744" s="1" t="s">
        <v>50</v>
      </c>
      <c r="H1744" s="1" t="s">
        <v>641</v>
      </c>
    </row>
    <row r="1745" spans="1:8" x14ac:dyDescent="0.25">
      <c r="A1745" s="1" t="s">
        <v>3204</v>
      </c>
      <c r="B1745" s="1" t="s">
        <v>101</v>
      </c>
      <c r="C1745" s="34" t="s">
        <v>461</v>
      </c>
      <c r="D1745" s="1"/>
      <c r="E1745" s="1">
        <v>256</v>
      </c>
      <c r="F1745" s="1" t="s">
        <v>55</v>
      </c>
      <c r="G1745" s="1" t="s">
        <v>50</v>
      </c>
      <c r="H1745" s="1" t="s">
        <v>853</v>
      </c>
    </row>
    <row r="1746" spans="1:8" x14ac:dyDescent="0.25">
      <c r="A1746" s="1" t="s">
        <v>3205</v>
      </c>
      <c r="B1746" s="1" t="s">
        <v>101</v>
      </c>
      <c r="C1746" s="34" t="s">
        <v>604</v>
      </c>
      <c r="D1746" s="1"/>
      <c r="E1746" s="1">
        <v>512</v>
      </c>
      <c r="F1746" s="1" t="s">
        <v>124</v>
      </c>
      <c r="G1746" s="1" t="s">
        <v>50</v>
      </c>
      <c r="H1746" s="1" t="s">
        <v>137</v>
      </c>
    </row>
    <row r="1747" spans="1:8" x14ac:dyDescent="0.25">
      <c r="A1747" s="1" t="s">
        <v>3206</v>
      </c>
      <c r="B1747" s="1" t="s">
        <v>2417</v>
      </c>
      <c r="C1747" s="34" t="s">
        <v>927</v>
      </c>
      <c r="D1747" s="1"/>
      <c r="E1747" s="1"/>
      <c r="F1747" s="1" t="s">
        <v>55</v>
      </c>
      <c r="G1747" s="1" t="s">
        <v>50</v>
      </c>
      <c r="H1747" s="1" t="s">
        <v>1165</v>
      </c>
    </row>
    <row r="1748" spans="1:8" x14ac:dyDescent="0.25">
      <c r="A1748" s="1" t="s">
        <v>3207</v>
      </c>
      <c r="B1748" s="1" t="s">
        <v>2417</v>
      </c>
      <c r="C1748" s="34" t="s">
        <v>3208</v>
      </c>
      <c r="D1748" s="1">
        <v>2</v>
      </c>
      <c r="E1748" s="1">
        <v>32</v>
      </c>
      <c r="F1748" s="1" t="s">
        <v>78</v>
      </c>
      <c r="G1748" s="1" t="s">
        <v>50</v>
      </c>
      <c r="H1748" s="1" t="s">
        <v>149</v>
      </c>
    </row>
    <row r="1749" spans="1:8" x14ac:dyDescent="0.25">
      <c r="A1749" s="1" t="s">
        <v>3209</v>
      </c>
      <c r="B1749" s="1" t="s">
        <v>2417</v>
      </c>
      <c r="C1749" s="34" t="s">
        <v>1551</v>
      </c>
      <c r="D1749" s="1">
        <v>4</v>
      </c>
      <c r="E1749" s="1">
        <v>64</v>
      </c>
      <c r="F1749" s="1" t="s">
        <v>78</v>
      </c>
      <c r="G1749" s="1" t="s">
        <v>50</v>
      </c>
      <c r="H1749" s="1" t="s">
        <v>75</v>
      </c>
    </row>
    <row r="1750" spans="1:8" x14ac:dyDescent="0.25">
      <c r="A1750" s="1" t="s">
        <v>3210</v>
      </c>
      <c r="B1750" s="1" t="s">
        <v>1067</v>
      </c>
      <c r="C1750" s="34" t="s">
        <v>3211</v>
      </c>
      <c r="D1750" s="1"/>
      <c r="E1750" s="1"/>
      <c r="F1750" s="1" t="s">
        <v>78</v>
      </c>
      <c r="G1750" s="1" t="s">
        <v>306</v>
      </c>
      <c r="H1750" s="1" t="s">
        <v>3212</v>
      </c>
    </row>
    <row r="1751" spans="1:8" x14ac:dyDescent="0.25">
      <c r="A1751" s="1" t="s">
        <v>3213</v>
      </c>
      <c r="B1751" s="1" t="s">
        <v>1145</v>
      </c>
      <c r="C1751" s="34" t="s">
        <v>1982</v>
      </c>
      <c r="D1751" s="1"/>
      <c r="E1751" s="1"/>
      <c r="F1751" s="1" t="s">
        <v>78</v>
      </c>
      <c r="G1751" s="1" t="s">
        <v>50</v>
      </c>
      <c r="H1751" s="1" t="s">
        <v>1277</v>
      </c>
    </row>
    <row r="1752" spans="1:8" x14ac:dyDescent="0.25">
      <c r="A1752" s="1" t="s">
        <v>3214</v>
      </c>
      <c r="B1752" s="1" t="s">
        <v>1145</v>
      </c>
      <c r="C1752" s="34" t="s">
        <v>1982</v>
      </c>
      <c r="D1752" s="1"/>
      <c r="E1752" s="1"/>
      <c r="F1752" s="1" t="s">
        <v>55</v>
      </c>
      <c r="G1752" s="1" t="s">
        <v>50</v>
      </c>
      <c r="H1752" s="1" t="s">
        <v>2595</v>
      </c>
    </row>
    <row r="1753" spans="1:8" x14ac:dyDescent="0.25">
      <c r="A1753" s="1" t="s">
        <v>3215</v>
      </c>
      <c r="B1753" s="1" t="s">
        <v>1145</v>
      </c>
      <c r="C1753" s="34" t="s">
        <v>2329</v>
      </c>
      <c r="D1753" s="1">
        <v>3</v>
      </c>
      <c r="E1753" s="1">
        <v>64</v>
      </c>
      <c r="F1753" s="1" t="s">
        <v>301</v>
      </c>
      <c r="G1753" s="1" t="s">
        <v>50</v>
      </c>
      <c r="H1753" s="1" t="s">
        <v>1210</v>
      </c>
    </row>
    <row r="1754" spans="1:8" x14ac:dyDescent="0.25">
      <c r="A1754" s="1" t="s">
        <v>3216</v>
      </c>
      <c r="B1754" s="1" t="s">
        <v>3217</v>
      </c>
      <c r="C1754" s="34" t="s">
        <v>3218</v>
      </c>
      <c r="D1754" s="1">
        <v>12</v>
      </c>
      <c r="E1754" s="1">
        <v>256</v>
      </c>
      <c r="F1754" s="1" t="s">
        <v>78</v>
      </c>
      <c r="G1754" s="1" t="s">
        <v>50</v>
      </c>
      <c r="H1754" s="1" t="s">
        <v>3219</v>
      </c>
    </row>
    <row r="1755" spans="1:8" x14ac:dyDescent="0.25">
      <c r="A1755" s="1" t="s">
        <v>3220</v>
      </c>
      <c r="B1755" s="1" t="s">
        <v>58</v>
      </c>
      <c r="C1755" s="34" t="s">
        <v>2634</v>
      </c>
      <c r="D1755" s="1"/>
      <c r="E1755" s="1"/>
      <c r="F1755" s="1" t="s">
        <v>124</v>
      </c>
      <c r="G1755" s="1" t="s">
        <v>50</v>
      </c>
      <c r="H1755" s="1" t="s">
        <v>2236</v>
      </c>
    </row>
    <row r="1756" spans="1:8" x14ac:dyDescent="0.25">
      <c r="A1756" s="1" t="s">
        <v>3221</v>
      </c>
      <c r="B1756" s="1" t="s">
        <v>58</v>
      </c>
      <c r="C1756" s="34" t="s">
        <v>2634</v>
      </c>
      <c r="D1756" s="1"/>
      <c r="E1756" s="1"/>
      <c r="F1756" s="1" t="s">
        <v>64</v>
      </c>
      <c r="G1756" s="1" t="s">
        <v>50</v>
      </c>
      <c r="H1756" s="1" t="s">
        <v>2236</v>
      </c>
    </row>
    <row r="1757" spans="1:8" x14ac:dyDescent="0.25">
      <c r="A1757" s="1" t="s">
        <v>3222</v>
      </c>
      <c r="B1757" s="1" t="s">
        <v>1012</v>
      </c>
      <c r="C1757" s="34" t="s">
        <v>3223</v>
      </c>
      <c r="D1757" s="1">
        <v>8</v>
      </c>
      <c r="E1757" s="1">
        <v>128</v>
      </c>
      <c r="F1757" s="1" t="s">
        <v>78</v>
      </c>
      <c r="G1757" s="1" t="s">
        <v>50</v>
      </c>
      <c r="H1757" s="1" t="s">
        <v>676</v>
      </c>
    </row>
    <row r="1758" spans="1:8" x14ac:dyDescent="0.25">
      <c r="A1758" s="1" t="s">
        <v>3224</v>
      </c>
      <c r="B1758" s="1" t="s">
        <v>270</v>
      </c>
      <c r="C1758" s="34" t="s">
        <v>118</v>
      </c>
      <c r="D1758" s="1">
        <v>12</v>
      </c>
      <c r="E1758" s="1">
        <v>256</v>
      </c>
      <c r="F1758" s="1" t="s">
        <v>69</v>
      </c>
      <c r="G1758" s="1" t="s">
        <v>50</v>
      </c>
      <c r="H1758" s="1" t="s">
        <v>3225</v>
      </c>
    </row>
    <row r="1759" spans="1:8" x14ac:dyDescent="0.25">
      <c r="A1759" s="1" t="s">
        <v>3226</v>
      </c>
      <c r="B1759" s="1" t="s">
        <v>496</v>
      </c>
      <c r="C1759" s="34" t="s">
        <v>3227</v>
      </c>
      <c r="D1759" s="1"/>
      <c r="E1759" s="1">
        <v>8</v>
      </c>
      <c r="F1759" s="1" t="s">
        <v>78</v>
      </c>
      <c r="G1759" s="1" t="s">
        <v>50</v>
      </c>
      <c r="H1759" s="1" t="s">
        <v>2221</v>
      </c>
    </row>
    <row r="1760" spans="1:8" x14ac:dyDescent="0.25">
      <c r="A1760" s="1" t="s">
        <v>3228</v>
      </c>
      <c r="B1760" s="1" t="s">
        <v>496</v>
      </c>
      <c r="C1760" s="34">
        <v>7</v>
      </c>
      <c r="D1760" s="1"/>
      <c r="E1760" s="1">
        <v>8</v>
      </c>
      <c r="F1760" s="1" t="s">
        <v>64</v>
      </c>
      <c r="G1760" s="1" t="s">
        <v>50</v>
      </c>
      <c r="H1760" s="1" t="s">
        <v>2060</v>
      </c>
    </row>
    <row r="1761" spans="1:8" x14ac:dyDescent="0.25">
      <c r="A1761" s="1" t="s">
        <v>3229</v>
      </c>
      <c r="B1761" s="1" t="s">
        <v>496</v>
      </c>
      <c r="C1761" s="34" t="s">
        <v>2338</v>
      </c>
      <c r="D1761" s="1">
        <v>8</v>
      </c>
      <c r="E1761" s="1">
        <v>256</v>
      </c>
      <c r="F1761" s="1" t="s">
        <v>55</v>
      </c>
      <c r="G1761" s="1" t="s">
        <v>50</v>
      </c>
      <c r="H1761" s="1" t="s">
        <v>3230</v>
      </c>
    </row>
    <row r="1762" spans="1:8" x14ac:dyDescent="0.25">
      <c r="A1762" s="1" t="s">
        <v>3231</v>
      </c>
      <c r="B1762" s="1" t="s">
        <v>270</v>
      </c>
      <c r="C1762" s="34" t="s">
        <v>3232</v>
      </c>
      <c r="D1762" s="1">
        <v>8</v>
      </c>
      <c r="E1762" s="1">
        <v>128</v>
      </c>
      <c r="F1762" s="1" t="s">
        <v>55</v>
      </c>
      <c r="G1762" s="1" t="s">
        <v>50</v>
      </c>
      <c r="H1762" s="1" t="s">
        <v>3045</v>
      </c>
    </row>
    <row r="1763" spans="1:8" x14ac:dyDescent="0.25">
      <c r="A1763" s="1" t="s">
        <v>3233</v>
      </c>
      <c r="B1763" s="1" t="s">
        <v>270</v>
      </c>
      <c r="C1763" s="34" t="s">
        <v>2071</v>
      </c>
      <c r="D1763" s="1">
        <v>8</v>
      </c>
      <c r="E1763" s="1">
        <v>128</v>
      </c>
      <c r="F1763" s="1" t="s">
        <v>69</v>
      </c>
      <c r="G1763" s="1" t="s">
        <v>50</v>
      </c>
      <c r="H1763" s="1" t="s">
        <v>1129</v>
      </c>
    </row>
    <row r="1764" spans="1:8" x14ac:dyDescent="0.25">
      <c r="A1764" s="1" t="s">
        <v>3234</v>
      </c>
      <c r="B1764" s="1" t="s">
        <v>86</v>
      </c>
      <c r="C1764" s="34" t="s">
        <v>927</v>
      </c>
      <c r="D1764" s="1">
        <v>8</v>
      </c>
      <c r="E1764" s="1">
        <v>256</v>
      </c>
      <c r="F1764" s="1" t="s">
        <v>78</v>
      </c>
      <c r="G1764" s="1" t="s">
        <v>50</v>
      </c>
      <c r="H1764" s="1" t="s">
        <v>530</v>
      </c>
    </row>
    <row r="1765" spans="1:8" x14ac:dyDescent="0.25">
      <c r="A1765" s="1" t="s">
        <v>3235</v>
      </c>
      <c r="B1765" s="1" t="s">
        <v>86</v>
      </c>
      <c r="C1765" s="34" t="s">
        <v>927</v>
      </c>
      <c r="D1765" s="1">
        <v>8</v>
      </c>
      <c r="E1765" s="1">
        <v>256</v>
      </c>
      <c r="F1765" s="1" t="s">
        <v>55</v>
      </c>
      <c r="G1765" s="1" t="s">
        <v>50</v>
      </c>
      <c r="H1765" s="1" t="s">
        <v>530</v>
      </c>
    </row>
    <row r="1766" spans="1:8" x14ac:dyDescent="0.25">
      <c r="A1766" s="1" t="s">
        <v>3236</v>
      </c>
      <c r="B1766" s="1" t="s">
        <v>47</v>
      </c>
      <c r="C1766" s="34">
        <v>9</v>
      </c>
      <c r="D1766" s="1">
        <v>6</v>
      </c>
      <c r="E1766" s="1">
        <v>128</v>
      </c>
      <c r="F1766" s="1" t="s">
        <v>124</v>
      </c>
      <c r="G1766" s="1" t="s">
        <v>50</v>
      </c>
      <c r="H1766" s="1" t="s">
        <v>133</v>
      </c>
    </row>
    <row r="1767" spans="1:8" x14ac:dyDescent="0.25">
      <c r="A1767" s="1" t="s">
        <v>3237</v>
      </c>
      <c r="B1767" s="1" t="s">
        <v>47</v>
      </c>
      <c r="C1767" s="34" t="s">
        <v>1690</v>
      </c>
      <c r="D1767" s="1">
        <v>12</v>
      </c>
      <c r="E1767" s="1">
        <v>256</v>
      </c>
      <c r="F1767" s="1" t="s">
        <v>55</v>
      </c>
      <c r="G1767" s="1" t="s">
        <v>50</v>
      </c>
      <c r="H1767" s="1" t="s">
        <v>3238</v>
      </c>
    </row>
    <row r="1768" spans="1:8" x14ac:dyDescent="0.25">
      <c r="A1768" s="1" t="s">
        <v>3239</v>
      </c>
      <c r="B1768" s="1" t="s">
        <v>53</v>
      </c>
      <c r="C1768" s="34" t="s">
        <v>1749</v>
      </c>
      <c r="D1768" s="1">
        <v>2</v>
      </c>
      <c r="E1768" s="1">
        <v>32</v>
      </c>
      <c r="F1768" s="1" t="s">
        <v>327</v>
      </c>
      <c r="G1768" s="1" t="s">
        <v>50</v>
      </c>
      <c r="H1768" s="1" t="s">
        <v>988</v>
      </c>
    </row>
    <row r="1769" spans="1:8" x14ac:dyDescent="0.25">
      <c r="A1769" s="1" t="s">
        <v>3240</v>
      </c>
      <c r="B1769" s="1" t="s">
        <v>53</v>
      </c>
      <c r="C1769" s="34" t="s">
        <v>645</v>
      </c>
      <c r="D1769" s="1">
        <v>4</v>
      </c>
      <c r="E1769" s="1">
        <v>128</v>
      </c>
      <c r="F1769" s="1" t="s">
        <v>55</v>
      </c>
      <c r="G1769" s="1" t="s">
        <v>50</v>
      </c>
      <c r="H1769" s="1" t="s">
        <v>2027</v>
      </c>
    </row>
    <row r="1770" spans="1:8" x14ac:dyDescent="0.25">
      <c r="A1770" s="1" t="s">
        <v>3241</v>
      </c>
      <c r="B1770" s="1" t="s">
        <v>53</v>
      </c>
      <c r="C1770" s="34" t="s">
        <v>1152</v>
      </c>
      <c r="D1770" s="1">
        <v>4</v>
      </c>
      <c r="E1770" s="1">
        <v>128</v>
      </c>
      <c r="F1770" s="1" t="s">
        <v>305</v>
      </c>
      <c r="G1770" s="1" t="s">
        <v>50</v>
      </c>
      <c r="H1770" s="1" t="s">
        <v>1446</v>
      </c>
    </row>
    <row r="1771" spans="1:8" x14ac:dyDescent="0.25">
      <c r="A1771" s="1" t="s">
        <v>3242</v>
      </c>
      <c r="B1771" s="1" t="s">
        <v>53</v>
      </c>
      <c r="C1771" s="34" t="s">
        <v>1247</v>
      </c>
      <c r="D1771" s="1"/>
      <c r="E1771" s="1">
        <v>128</v>
      </c>
      <c r="F1771" s="1" t="s">
        <v>301</v>
      </c>
      <c r="G1771" s="1" t="s">
        <v>50</v>
      </c>
      <c r="H1771" s="1" t="s">
        <v>149</v>
      </c>
    </row>
    <row r="1772" spans="1:8" x14ac:dyDescent="0.25">
      <c r="A1772" s="1" t="s">
        <v>3243</v>
      </c>
      <c r="B1772" s="1" t="s">
        <v>53</v>
      </c>
      <c r="C1772" s="34" t="s">
        <v>1247</v>
      </c>
      <c r="D1772" s="1"/>
      <c r="E1772" s="1">
        <v>128</v>
      </c>
      <c r="F1772" s="1" t="s">
        <v>69</v>
      </c>
      <c r="G1772" s="1" t="s">
        <v>50</v>
      </c>
      <c r="H1772" s="1" t="s">
        <v>1248</v>
      </c>
    </row>
    <row r="1773" spans="1:8" x14ac:dyDescent="0.25">
      <c r="A1773" s="1" t="s">
        <v>3244</v>
      </c>
      <c r="B1773" s="1" t="s">
        <v>53</v>
      </c>
      <c r="C1773" s="34" t="s">
        <v>2381</v>
      </c>
      <c r="D1773" s="1">
        <v>8</v>
      </c>
      <c r="E1773" s="1">
        <v>128</v>
      </c>
      <c r="F1773" s="1" t="s">
        <v>78</v>
      </c>
      <c r="G1773" s="1" t="s">
        <v>50</v>
      </c>
      <c r="H1773" s="1" t="s">
        <v>2140</v>
      </c>
    </row>
    <row r="1774" spans="1:8" x14ac:dyDescent="0.25">
      <c r="A1774" s="1" t="s">
        <v>3245</v>
      </c>
      <c r="B1774" s="1" t="s">
        <v>53</v>
      </c>
      <c r="C1774" s="34" t="s">
        <v>913</v>
      </c>
      <c r="D1774" s="1">
        <v>6</v>
      </c>
      <c r="E1774" s="1">
        <v>128</v>
      </c>
      <c r="F1774" s="1" t="s">
        <v>327</v>
      </c>
      <c r="G1774" s="1" t="s">
        <v>306</v>
      </c>
      <c r="H1774" s="1" t="s">
        <v>165</v>
      </c>
    </row>
    <row r="1775" spans="1:8" x14ac:dyDescent="0.25">
      <c r="A1775" s="1" t="s">
        <v>3246</v>
      </c>
      <c r="B1775" s="1" t="s">
        <v>53</v>
      </c>
      <c r="C1775" s="34" t="s">
        <v>871</v>
      </c>
      <c r="D1775" s="1">
        <v>8</v>
      </c>
      <c r="E1775" s="1">
        <v>256</v>
      </c>
      <c r="F1775" s="1" t="s">
        <v>81</v>
      </c>
      <c r="G1775" s="1" t="s">
        <v>50</v>
      </c>
      <c r="H1775" s="1" t="s">
        <v>273</v>
      </c>
    </row>
    <row r="1776" spans="1:8" x14ac:dyDescent="0.25">
      <c r="A1776" s="1" t="s">
        <v>3247</v>
      </c>
      <c r="B1776" s="1" t="s">
        <v>53</v>
      </c>
      <c r="C1776" s="34" t="s">
        <v>871</v>
      </c>
      <c r="D1776" s="1">
        <v>8</v>
      </c>
      <c r="E1776" s="1">
        <v>256</v>
      </c>
      <c r="F1776" s="1" t="s">
        <v>81</v>
      </c>
      <c r="G1776" s="1" t="s">
        <v>50</v>
      </c>
      <c r="H1776" s="1" t="s">
        <v>1234</v>
      </c>
    </row>
    <row r="1777" spans="1:8" x14ac:dyDescent="0.25">
      <c r="A1777" s="1" t="s">
        <v>3248</v>
      </c>
      <c r="B1777" s="1" t="s">
        <v>53</v>
      </c>
      <c r="C1777" s="34" t="s">
        <v>2444</v>
      </c>
      <c r="D1777" s="1"/>
      <c r="E1777" s="1">
        <v>128</v>
      </c>
      <c r="F1777" s="1" t="s">
        <v>301</v>
      </c>
      <c r="G1777" s="1" t="s">
        <v>306</v>
      </c>
      <c r="H1777" s="1" t="s">
        <v>3249</v>
      </c>
    </row>
    <row r="1778" spans="1:8" x14ac:dyDescent="0.25">
      <c r="A1778" s="1" t="s">
        <v>3250</v>
      </c>
      <c r="B1778" s="1" t="s">
        <v>53</v>
      </c>
      <c r="C1778" s="34" t="s">
        <v>1008</v>
      </c>
      <c r="D1778" s="1"/>
      <c r="E1778" s="1">
        <v>128</v>
      </c>
      <c r="F1778" s="1" t="s">
        <v>78</v>
      </c>
      <c r="G1778" s="1" t="s">
        <v>50</v>
      </c>
      <c r="H1778" s="1" t="s">
        <v>3251</v>
      </c>
    </row>
    <row r="1779" spans="1:8" x14ac:dyDescent="0.25">
      <c r="A1779" s="1" t="s">
        <v>3252</v>
      </c>
      <c r="B1779" s="1" t="s">
        <v>53</v>
      </c>
      <c r="C1779" s="34" t="s">
        <v>1008</v>
      </c>
      <c r="D1779" s="1">
        <v>8</v>
      </c>
      <c r="E1779" s="1">
        <v>128</v>
      </c>
      <c r="F1779" s="1" t="s">
        <v>55</v>
      </c>
      <c r="G1779" s="1" t="s">
        <v>306</v>
      </c>
      <c r="H1779" s="1" t="s">
        <v>3253</v>
      </c>
    </row>
    <row r="1780" spans="1:8" x14ac:dyDescent="0.25">
      <c r="A1780" s="1" t="s">
        <v>3254</v>
      </c>
      <c r="B1780" s="1" t="s">
        <v>53</v>
      </c>
      <c r="C1780" s="34" t="s">
        <v>1008</v>
      </c>
      <c r="D1780" s="1">
        <v>8</v>
      </c>
      <c r="E1780" s="1">
        <v>128</v>
      </c>
      <c r="F1780" s="1" t="s">
        <v>69</v>
      </c>
      <c r="G1780" s="1" t="s">
        <v>306</v>
      </c>
      <c r="H1780" s="1" t="s">
        <v>3253</v>
      </c>
    </row>
    <row r="1781" spans="1:8" x14ac:dyDescent="0.25">
      <c r="A1781" s="1" t="s">
        <v>3255</v>
      </c>
      <c r="B1781" s="1" t="s">
        <v>53</v>
      </c>
      <c r="C1781" s="34" t="s">
        <v>1316</v>
      </c>
      <c r="D1781" s="1"/>
      <c r="E1781" s="1">
        <v>128</v>
      </c>
      <c r="F1781" s="1" t="s">
        <v>81</v>
      </c>
      <c r="G1781" s="1" t="s">
        <v>50</v>
      </c>
      <c r="H1781" s="1" t="s">
        <v>1848</v>
      </c>
    </row>
    <row r="1782" spans="1:8" x14ac:dyDescent="0.25">
      <c r="A1782" s="1" t="s">
        <v>3256</v>
      </c>
      <c r="B1782" s="1" t="s">
        <v>53</v>
      </c>
      <c r="C1782" s="34" t="s">
        <v>1316</v>
      </c>
      <c r="D1782" s="1"/>
      <c r="E1782" s="1">
        <v>1000</v>
      </c>
      <c r="F1782" s="1" t="s">
        <v>78</v>
      </c>
      <c r="G1782" s="1" t="s">
        <v>50</v>
      </c>
      <c r="H1782" s="1" t="s">
        <v>807</v>
      </c>
    </row>
    <row r="1783" spans="1:8" x14ac:dyDescent="0.25">
      <c r="A1783" s="1" t="s">
        <v>3257</v>
      </c>
      <c r="B1783" s="1" t="s">
        <v>53</v>
      </c>
      <c r="C1783" s="34" t="s">
        <v>1462</v>
      </c>
      <c r="D1783" s="1"/>
      <c r="E1783" s="1"/>
      <c r="F1783" s="1" t="s">
        <v>49</v>
      </c>
      <c r="G1783" s="1" t="s">
        <v>50</v>
      </c>
      <c r="H1783" s="1" t="s">
        <v>2398</v>
      </c>
    </row>
    <row r="1784" spans="1:8" x14ac:dyDescent="0.25">
      <c r="A1784" s="1" t="s">
        <v>3258</v>
      </c>
      <c r="B1784" s="1" t="s">
        <v>53</v>
      </c>
      <c r="C1784" s="34" t="s">
        <v>754</v>
      </c>
      <c r="D1784" s="1">
        <v>12</v>
      </c>
      <c r="E1784" s="1">
        <v>128</v>
      </c>
      <c r="F1784" s="1" t="s">
        <v>69</v>
      </c>
      <c r="G1784" s="1" t="s">
        <v>50</v>
      </c>
      <c r="H1784" s="1" t="s">
        <v>2291</v>
      </c>
    </row>
    <row r="1785" spans="1:8" x14ac:dyDescent="0.25">
      <c r="A1785" s="1" t="s">
        <v>3259</v>
      </c>
      <c r="B1785" s="1" t="s">
        <v>53</v>
      </c>
      <c r="C1785" s="34" t="s">
        <v>312</v>
      </c>
      <c r="D1785" s="1"/>
      <c r="E1785" s="1">
        <v>128</v>
      </c>
      <c r="F1785" s="1" t="s">
        <v>78</v>
      </c>
      <c r="G1785" s="1" t="s">
        <v>50</v>
      </c>
      <c r="H1785" s="1" t="s">
        <v>3260</v>
      </c>
    </row>
    <row r="1786" spans="1:8" x14ac:dyDescent="0.25">
      <c r="A1786" s="1" t="s">
        <v>3261</v>
      </c>
      <c r="B1786" s="1" t="s">
        <v>53</v>
      </c>
      <c r="C1786" s="34" t="s">
        <v>312</v>
      </c>
      <c r="D1786" s="1"/>
      <c r="E1786" s="1">
        <v>512</v>
      </c>
      <c r="F1786" s="1" t="s">
        <v>327</v>
      </c>
      <c r="G1786" s="1" t="s">
        <v>50</v>
      </c>
      <c r="H1786" s="1" t="s">
        <v>3262</v>
      </c>
    </row>
    <row r="1787" spans="1:8" x14ac:dyDescent="0.25">
      <c r="A1787" s="1" t="s">
        <v>3263</v>
      </c>
      <c r="B1787" s="1" t="s">
        <v>53</v>
      </c>
      <c r="C1787" s="34" t="s">
        <v>312</v>
      </c>
      <c r="D1787" s="1"/>
      <c r="E1787" s="1">
        <v>512</v>
      </c>
      <c r="F1787" s="1" t="s">
        <v>78</v>
      </c>
      <c r="G1787" s="1" t="s">
        <v>50</v>
      </c>
      <c r="H1787" s="1" t="s">
        <v>1031</v>
      </c>
    </row>
    <row r="1788" spans="1:8" x14ac:dyDescent="0.25">
      <c r="A1788" s="1" t="s">
        <v>3264</v>
      </c>
      <c r="B1788" s="1" t="s">
        <v>53</v>
      </c>
      <c r="C1788" s="34" t="s">
        <v>1635</v>
      </c>
      <c r="D1788" s="1"/>
      <c r="E1788" s="1">
        <v>64</v>
      </c>
      <c r="F1788" s="1" t="s">
        <v>64</v>
      </c>
      <c r="G1788" s="1" t="s">
        <v>50</v>
      </c>
      <c r="H1788" s="1" t="s">
        <v>1659</v>
      </c>
    </row>
    <row r="1789" spans="1:8" x14ac:dyDescent="0.25">
      <c r="A1789" s="1" t="s">
        <v>3265</v>
      </c>
      <c r="B1789" s="1" t="s">
        <v>53</v>
      </c>
      <c r="C1789" s="34" t="s">
        <v>1063</v>
      </c>
      <c r="D1789" s="1"/>
      <c r="E1789" s="1">
        <v>128</v>
      </c>
      <c r="F1789" s="1" t="s">
        <v>69</v>
      </c>
      <c r="G1789" s="1" t="s">
        <v>306</v>
      </c>
      <c r="H1789" s="1" t="s">
        <v>630</v>
      </c>
    </row>
    <row r="1790" spans="1:8" x14ac:dyDescent="0.25">
      <c r="A1790" s="1" t="s">
        <v>3266</v>
      </c>
      <c r="B1790" s="1" t="s">
        <v>53</v>
      </c>
      <c r="C1790" s="34" t="s">
        <v>1063</v>
      </c>
      <c r="D1790" s="1"/>
      <c r="E1790" s="1">
        <v>128</v>
      </c>
      <c r="F1790" s="1" t="s">
        <v>81</v>
      </c>
      <c r="G1790" s="1" t="s">
        <v>306</v>
      </c>
      <c r="H1790" s="1" t="s">
        <v>630</v>
      </c>
    </row>
    <row r="1791" spans="1:8" x14ac:dyDescent="0.25">
      <c r="A1791" s="1" t="s">
        <v>3267</v>
      </c>
      <c r="B1791" s="1" t="s">
        <v>53</v>
      </c>
      <c r="C1791" s="34" t="s">
        <v>1063</v>
      </c>
      <c r="D1791" s="1"/>
      <c r="E1791" s="1">
        <v>256</v>
      </c>
      <c r="F1791" s="1" t="s">
        <v>301</v>
      </c>
      <c r="G1791" s="1" t="s">
        <v>306</v>
      </c>
      <c r="H1791" s="1" t="s">
        <v>3268</v>
      </c>
    </row>
    <row r="1792" spans="1:8" x14ac:dyDescent="0.25">
      <c r="A1792" s="1" t="s">
        <v>3269</v>
      </c>
      <c r="B1792" s="1" t="s">
        <v>53</v>
      </c>
      <c r="C1792" s="34" t="s">
        <v>1063</v>
      </c>
      <c r="D1792" s="1">
        <v>8</v>
      </c>
      <c r="E1792" s="1">
        <v>128</v>
      </c>
      <c r="F1792" s="1" t="s">
        <v>81</v>
      </c>
      <c r="G1792" s="1" t="s">
        <v>50</v>
      </c>
      <c r="H1792" s="1" t="s">
        <v>676</v>
      </c>
    </row>
    <row r="1793" spans="1:8" x14ac:dyDescent="0.25">
      <c r="A1793" s="1" t="s">
        <v>3270</v>
      </c>
      <c r="B1793" s="1" t="s">
        <v>53</v>
      </c>
      <c r="C1793" s="34" t="s">
        <v>1429</v>
      </c>
      <c r="D1793" s="1"/>
      <c r="E1793" s="1">
        <v>256</v>
      </c>
      <c r="F1793" s="1" t="s">
        <v>78</v>
      </c>
      <c r="G1793" s="1" t="s">
        <v>306</v>
      </c>
      <c r="H1793" s="1" t="s">
        <v>127</v>
      </c>
    </row>
    <row r="1794" spans="1:8" x14ac:dyDescent="0.25">
      <c r="A1794" s="1" t="s">
        <v>3271</v>
      </c>
      <c r="B1794" s="1" t="s">
        <v>53</v>
      </c>
      <c r="C1794" s="34" t="s">
        <v>1429</v>
      </c>
      <c r="D1794" s="1"/>
      <c r="E1794" s="1">
        <v>512</v>
      </c>
      <c r="F1794" s="1" t="s">
        <v>78</v>
      </c>
      <c r="G1794" s="1" t="s">
        <v>306</v>
      </c>
      <c r="H1794" s="1" t="s">
        <v>3272</v>
      </c>
    </row>
    <row r="1795" spans="1:8" x14ac:dyDescent="0.25">
      <c r="A1795" s="1" t="s">
        <v>3273</v>
      </c>
      <c r="B1795" s="1" t="s">
        <v>53</v>
      </c>
      <c r="C1795" s="34" t="s">
        <v>823</v>
      </c>
      <c r="D1795" s="1">
        <v>12</v>
      </c>
      <c r="E1795" s="1">
        <v>256</v>
      </c>
      <c r="F1795" s="1" t="s">
        <v>69</v>
      </c>
      <c r="G1795" s="1" t="s">
        <v>50</v>
      </c>
      <c r="H1795" s="1" t="s">
        <v>2346</v>
      </c>
    </row>
    <row r="1796" spans="1:8" x14ac:dyDescent="0.25">
      <c r="A1796" s="1" t="s">
        <v>3274</v>
      </c>
      <c r="B1796" s="1" t="s">
        <v>53</v>
      </c>
      <c r="C1796" s="34" t="s">
        <v>823</v>
      </c>
      <c r="D1796" s="1">
        <v>12</v>
      </c>
      <c r="E1796" s="1">
        <v>512</v>
      </c>
      <c r="F1796" s="1" t="s">
        <v>81</v>
      </c>
      <c r="G1796" s="1" t="s">
        <v>50</v>
      </c>
      <c r="H1796" s="1" t="s">
        <v>1813</v>
      </c>
    </row>
    <row r="1797" spans="1:8" x14ac:dyDescent="0.25">
      <c r="A1797" s="1" t="s">
        <v>3275</v>
      </c>
      <c r="B1797" s="1" t="s">
        <v>62</v>
      </c>
      <c r="C1797" s="34" t="s">
        <v>1076</v>
      </c>
      <c r="D1797" s="1">
        <v>8</v>
      </c>
      <c r="E1797" s="1">
        <v>128</v>
      </c>
      <c r="F1797" s="1" t="s">
        <v>69</v>
      </c>
      <c r="G1797" s="1" t="s">
        <v>50</v>
      </c>
      <c r="H1797" s="1" t="s">
        <v>3045</v>
      </c>
    </row>
    <row r="1798" spans="1:8" x14ac:dyDescent="0.25">
      <c r="A1798" s="1" t="s">
        <v>3276</v>
      </c>
      <c r="B1798" s="1" t="s">
        <v>62</v>
      </c>
      <c r="C1798" s="34" t="s">
        <v>622</v>
      </c>
      <c r="D1798" s="1">
        <v>8</v>
      </c>
      <c r="E1798" s="1">
        <v>256</v>
      </c>
      <c r="F1798" s="1" t="s">
        <v>69</v>
      </c>
      <c r="G1798" s="1" t="s">
        <v>50</v>
      </c>
      <c r="H1798" s="1" t="s">
        <v>1608</v>
      </c>
    </row>
    <row r="1799" spans="1:8" x14ac:dyDescent="0.25">
      <c r="A1799" s="1" t="s">
        <v>3277</v>
      </c>
      <c r="B1799" s="1" t="s">
        <v>62</v>
      </c>
      <c r="C1799" s="34">
        <v>10</v>
      </c>
      <c r="D1799" s="1">
        <v>8</v>
      </c>
      <c r="E1799" s="1">
        <v>256</v>
      </c>
      <c r="F1799" s="1" t="s">
        <v>81</v>
      </c>
      <c r="G1799" s="1" t="s">
        <v>50</v>
      </c>
      <c r="H1799" s="1" t="s">
        <v>2125</v>
      </c>
    </row>
    <row r="1800" spans="1:8" x14ac:dyDescent="0.25">
      <c r="A1800" s="1" t="s">
        <v>3278</v>
      </c>
      <c r="B1800" s="1" t="s">
        <v>62</v>
      </c>
      <c r="C1800" s="34">
        <v>10</v>
      </c>
      <c r="D1800" s="1">
        <v>6</v>
      </c>
      <c r="E1800" s="1">
        <v>64</v>
      </c>
      <c r="F1800" s="1" t="s">
        <v>64</v>
      </c>
      <c r="G1800" s="1" t="s">
        <v>50</v>
      </c>
      <c r="H1800" s="1" t="s">
        <v>3279</v>
      </c>
    </row>
    <row r="1801" spans="1:8" x14ac:dyDescent="0.25">
      <c r="A1801" s="1" t="s">
        <v>3280</v>
      </c>
      <c r="B1801" s="1" t="s">
        <v>62</v>
      </c>
      <c r="C1801" s="34" t="s">
        <v>1577</v>
      </c>
      <c r="D1801" s="1">
        <v>6</v>
      </c>
      <c r="E1801" s="1">
        <v>64</v>
      </c>
      <c r="F1801" s="1" t="s">
        <v>55</v>
      </c>
      <c r="G1801" s="1" t="s">
        <v>50</v>
      </c>
      <c r="H1801" s="1" t="s">
        <v>1713</v>
      </c>
    </row>
    <row r="1802" spans="1:8" x14ac:dyDescent="0.25">
      <c r="A1802" s="1" t="s">
        <v>3281</v>
      </c>
      <c r="B1802" s="1" t="s">
        <v>62</v>
      </c>
      <c r="C1802" s="34" t="s">
        <v>1055</v>
      </c>
      <c r="D1802" s="1">
        <v>6</v>
      </c>
      <c r="E1802" s="1">
        <v>64</v>
      </c>
      <c r="F1802" s="1" t="s">
        <v>78</v>
      </c>
      <c r="G1802" s="1" t="s">
        <v>50</v>
      </c>
      <c r="H1802" s="1" t="s">
        <v>3282</v>
      </c>
    </row>
    <row r="1803" spans="1:8" x14ac:dyDescent="0.25">
      <c r="A1803" s="1" t="s">
        <v>3283</v>
      </c>
      <c r="B1803" s="1" t="s">
        <v>62</v>
      </c>
      <c r="C1803" s="34" t="s">
        <v>1795</v>
      </c>
      <c r="D1803" s="1">
        <v>6</v>
      </c>
      <c r="E1803" s="1">
        <v>128</v>
      </c>
      <c r="F1803" s="1" t="s">
        <v>69</v>
      </c>
      <c r="G1803" s="1" t="s">
        <v>50</v>
      </c>
      <c r="H1803" s="1" t="s">
        <v>2265</v>
      </c>
    </row>
    <row r="1804" spans="1:8" x14ac:dyDescent="0.25">
      <c r="A1804" s="1" t="s">
        <v>3284</v>
      </c>
      <c r="B1804" s="1" t="s">
        <v>62</v>
      </c>
      <c r="C1804" s="34" t="s">
        <v>1795</v>
      </c>
      <c r="D1804" s="1">
        <v>6</v>
      </c>
      <c r="E1804" s="1">
        <v>128</v>
      </c>
      <c r="F1804" s="1" t="s">
        <v>301</v>
      </c>
      <c r="G1804" s="1" t="s">
        <v>306</v>
      </c>
      <c r="H1804" s="1" t="s">
        <v>273</v>
      </c>
    </row>
    <row r="1805" spans="1:8" x14ac:dyDescent="0.25">
      <c r="A1805" s="1" t="s">
        <v>3285</v>
      </c>
      <c r="B1805" s="1" t="s">
        <v>62</v>
      </c>
      <c r="C1805" s="34" t="s">
        <v>1795</v>
      </c>
      <c r="D1805" s="1">
        <v>8</v>
      </c>
      <c r="E1805" s="1">
        <v>256</v>
      </c>
      <c r="F1805" s="1" t="s">
        <v>81</v>
      </c>
      <c r="G1805" s="1" t="s">
        <v>50</v>
      </c>
      <c r="H1805" s="1" t="s">
        <v>2548</v>
      </c>
    </row>
    <row r="1806" spans="1:8" x14ac:dyDescent="0.25">
      <c r="A1806" s="1" t="s">
        <v>3286</v>
      </c>
      <c r="B1806" s="1" t="s">
        <v>62</v>
      </c>
      <c r="C1806" s="34" t="s">
        <v>927</v>
      </c>
      <c r="D1806" s="1">
        <v>6</v>
      </c>
      <c r="E1806" s="1">
        <v>128</v>
      </c>
      <c r="F1806" s="1" t="s">
        <v>55</v>
      </c>
      <c r="G1806" s="1" t="s">
        <v>50</v>
      </c>
      <c r="H1806" s="1" t="s">
        <v>3287</v>
      </c>
    </row>
    <row r="1807" spans="1:8" x14ac:dyDescent="0.25">
      <c r="A1807" s="1" t="s">
        <v>3288</v>
      </c>
      <c r="B1807" s="1" t="s">
        <v>62</v>
      </c>
      <c r="C1807" s="34" t="s">
        <v>3289</v>
      </c>
      <c r="D1807" s="1">
        <v>6</v>
      </c>
      <c r="E1807" s="1">
        <v>128</v>
      </c>
      <c r="F1807" s="1" t="s">
        <v>55</v>
      </c>
      <c r="G1807" s="1" t="s">
        <v>50</v>
      </c>
      <c r="H1807" s="1" t="s">
        <v>3290</v>
      </c>
    </row>
    <row r="1808" spans="1:8" x14ac:dyDescent="0.25">
      <c r="A1808" s="1" t="s">
        <v>3291</v>
      </c>
      <c r="B1808" s="1" t="s">
        <v>62</v>
      </c>
      <c r="C1808" s="34" t="s">
        <v>1751</v>
      </c>
      <c r="D1808" s="1">
        <v>3</v>
      </c>
      <c r="E1808" s="1">
        <v>32</v>
      </c>
      <c r="F1808" s="1" t="s">
        <v>64</v>
      </c>
      <c r="G1808" s="1" t="s">
        <v>50</v>
      </c>
      <c r="H1808" s="1" t="s">
        <v>1290</v>
      </c>
    </row>
    <row r="1809" spans="1:8" x14ac:dyDescent="0.25">
      <c r="A1809" s="1" t="s">
        <v>3292</v>
      </c>
      <c r="B1809" s="1" t="s">
        <v>62</v>
      </c>
      <c r="C1809" s="34" t="s">
        <v>1414</v>
      </c>
      <c r="D1809" s="1">
        <v>4</v>
      </c>
      <c r="E1809" s="1">
        <v>64</v>
      </c>
      <c r="F1809" s="1" t="s">
        <v>81</v>
      </c>
      <c r="G1809" s="1" t="s">
        <v>50</v>
      </c>
      <c r="H1809" s="1" t="s">
        <v>1867</v>
      </c>
    </row>
    <row r="1810" spans="1:8" x14ac:dyDescent="0.25">
      <c r="A1810" s="1" t="s">
        <v>3293</v>
      </c>
      <c r="B1810" s="1" t="s">
        <v>62</v>
      </c>
      <c r="C1810" s="34" t="s">
        <v>850</v>
      </c>
      <c r="D1810" s="1">
        <v>4</v>
      </c>
      <c r="E1810" s="1">
        <v>64</v>
      </c>
      <c r="F1810" s="1" t="s">
        <v>81</v>
      </c>
      <c r="G1810" s="1" t="s">
        <v>50</v>
      </c>
      <c r="H1810" s="1" t="s">
        <v>960</v>
      </c>
    </row>
    <row r="1811" spans="1:8" x14ac:dyDescent="0.25">
      <c r="A1811" s="1" t="s">
        <v>3294</v>
      </c>
      <c r="B1811" s="1" t="s">
        <v>62</v>
      </c>
      <c r="C1811" s="34" t="s">
        <v>850</v>
      </c>
      <c r="D1811" s="1">
        <v>8</v>
      </c>
      <c r="E1811" s="1">
        <v>128</v>
      </c>
      <c r="F1811" s="1" t="s">
        <v>55</v>
      </c>
      <c r="G1811" s="1" t="s">
        <v>50</v>
      </c>
      <c r="H1811" s="1" t="s">
        <v>1165</v>
      </c>
    </row>
    <row r="1812" spans="1:8" x14ac:dyDescent="0.25">
      <c r="A1812" s="1" t="s">
        <v>3295</v>
      </c>
      <c r="B1812" s="1" t="s">
        <v>62</v>
      </c>
      <c r="C1812" s="34" t="s">
        <v>1921</v>
      </c>
      <c r="D1812" s="1">
        <v>4</v>
      </c>
      <c r="E1812" s="1">
        <v>128</v>
      </c>
      <c r="F1812" s="1" t="s">
        <v>78</v>
      </c>
      <c r="G1812" s="1" t="s">
        <v>50</v>
      </c>
      <c r="H1812" s="1" t="s">
        <v>3296</v>
      </c>
    </row>
    <row r="1813" spans="1:8" x14ac:dyDescent="0.25">
      <c r="A1813" s="1" t="s">
        <v>3297</v>
      </c>
      <c r="B1813" s="1" t="s">
        <v>62</v>
      </c>
      <c r="C1813" s="34" t="s">
        <v>1921</v>
      </c>
      <c r="D1813" s="1">
        <v>4</v>
      </c>
      <c r="E1813" s="1">
        <v>64</v>
      </c>
      <c r="F1813" s="1" t="s">
        <v>55</v>
      </c>
      <c r="G1813" s="1" t="s">
        <v>50</v>
      </c>
      <c r="H1813" s="1" t="s">
        <v>1153</v>
      </c>
    </row>
    <row r="1814" spans="1:8" x14ac:dyDescent="0.25">
      <c r="A1814" s="1" t="s">
        <v>3298</v>
      </c>
      <c r="B1814" s="1" t="s">
        <v>62</v>
      </c>
      <c r="C1814" s="34" t="s">
        <v>1799</v>
      </c>
      <c r="D1814" s="1">
        <v>4</v>
      </c>
      <c r="E1814" s="1">
        <v>128</v>
      </c>
      <c r="F1814" s="1" t="s">
        <v>55</v>
      </c>
      <c r="G1814" s="1" t="s">
        <v>50</v>
      </c>
      <c r="H1814" s="1" t="s">
        <v>1752</v>
      </c>
    </row>
    <row r="1815" spans="1:8" x14ac:dyDescent="0.25">
      <c r="A1815" s="1" t="s">
        <v>3299</v>
      </c>
      <c r="B1815" s="1" t="s">
        <v>62</v>
      </c>
      <c r="C1815" s="34" t="s">
        <v>1757</v>
      </c>
      <c r="D1815" s="1">
        <v>4</v>
      </c>
      <c r="E1815" s="1">
        <v>128</v>
      </c>
      <c r="F1815" s="1" t="s">
        <v>69</v>
      </c>
      <c r="G1815" s="1" t="s">
        <v>50</v>
      </c>
      <c r="H1815" s="1" t="s">
        <v>462</v>
      </c>
    </row>
    <row r="1816" spans="1:8" x14ac:dyDescent="0.25">
      <c r="A1816" s="1" t="s">
        <v>3300</v>
      </c>
      <c r="B1816" s="1" t="s">
        <v>62</v>
      </c>
      <c r="C1816" s="34" t="s">
        <v>3155</v>
      </c>
      <c r="D1816" s="1">
        <v>4</v>
      </c>
      <c r="E1816" s="1">
        <v>64</v>
      </c>
      <c r="F1816" s="1" t="s">
        <v>64</v>
      </c>
      <c r="G1816" s="1" t="s">
        <v>50</v>
      </c>
      <c r="H1816" s="1" t="s">
        <v>3301</v>
      </c>
    </row>
    <row r="1817" spans="1:8" x14ac:dyDescent="0.25">
      <c r="A1817" s="1" t="s">
        <v>3302</v>
      </c>
      <c r="B1817" s="1" t="s">
        <v>62</v>
      </c>
      <c r="C1817" s="34" t="s">
        <v>3155</v>
      </c>
      <c r="D1817" s="1">
        <v>6</v>
      </c>
      <c r="E1817" s="1">
        <v>128</v>
      </c>
      <c r="F1817" s="1" t="s">
        <v>64</v>
      </c>
      <c r="G1817" s="1" t="s">
        <v>50</v>
      </c>
      <c r="H1817" s="1" t="s">
        <v>2125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2"/>
  <sheetViews>
    <sheetView topLeftCell="B31" workbookViewId="0">
      <selection activeCell="E12" sqref="E12"/>
    </sheetView>
  </sheetViews>
  <sheetFormatPr defaultRowHeight="15" x14ac:dyDescent="0.25"/>
  <cols>
    <col min="1" max="1" width="93.85546875" bestFit="1" customWidth="1"/>
    <col min="2" max="2" width="27.28515625" customWidth="1"/>
    <col min="3" max="3" width="17.85546875" bestFit="1" customWidth="1"/>
    <col min="6" max="6" width="27.7109375" customWidth="1"/>
    <col min="7" max="7" width="10.140625" bestFit="1" customWidth="1"/>
  </cols>
  <sheetData>
    <row r="1" spans="1:7" x14ac:dyDescent="0.25">
      <c r="A1" s="11" t="s">
        <v>40</v>
      </c>
      <c r="B1" s="11" t="s">
        <v>41</v>
      </c>
      <c r="C1" s="11" t="s">
        <v>42</v>
      </c>
      <c r="D1" s="11" t="s">
        <v>9</v>
      </c>
      <c r="E1" s="11" t="s">
        <v>12</v>
      </c>
      <c r="F1" s="11" t="s">
        <v>43</v>
      </c>
      <c r="G1" s="11" t="s">
        <v>45</v>
      </c>
    </row>
    <row r="2" spans="1:7" x14ac:dyDescent="0.25">
      <c r="A2" s="1" t="s">
        <v>284</v>
      </c>
      <c r="B2" s="1" t="s">
        <v>285</v>
      </c>
      <c r="C2" s="1" t="s">
        <v>286</v>
      </c>
      <c r="D2" s="1">
        <v>1</v>
      </c>
      <c r="E2" s="1">
        <v>16</v>
      </c>
      <c r="F2" s="1" t="s">
        <v>55</v>
      </c>
      <c r="G2" s="1" t="s">
        <v>287</v>
      </c>
    </row>
    <row r="3" spans="1:7" x14ac:dyDescent="0.25">
      <c r="A3" s="1" t="s">
        <v>288</v>
      </c>
      <c r="B3" s="1" t="s">
        <v>285</v>
      </c>
      <c r="C3" s="1" t="s">
        <v>286</v>
      </c>
      <c r="D3" s="1">
        <v>1</v>
      </c>
      <c r="E3" s="1">
        <v>16</v>
      </c>
      <c r="F3" s="1" t="s">
        <v>78</v>
      </c>
      <c r="G3" s="1" t="s">
        <v>287</v>
      </c>
    </row>
    <row r="4" spans="1:7" x14ac:dyDescent="0.25">
      <c r="A4" s="1" t="s">
        <v>317</v>
      </c>
      <c r="B4" s="1" t="s">
        <v>285</v>
      </c>
      <c r="C4" s="1" t="s">
        <v>318</v>
      </c>
      <c r="D4" s="1">
        <v>2</v>
      </c>
      <c r="E4" s="1">
        <v>32</v>
      </c>
      <c r="F4" s="1" t="s">
        <v>78</v>
      </c>
      <c r="G4" s="1" t="s">
        <v>319</v>
      </c>
    </row>
    <row r="5" spans="1:7" x14ac:dyDescent="0.25">
      <c r="A5" s="1" t="s">
        <v>366</v>
      </c>
      <c r="B5" s="1" t="s">
        <v>285</v>
      </c>
      <c r="C5" s="1" t="s">
        <v>318</v>
      </c>
      <c r="D5" s="1">
        <v>2</v>
      </c>
      <c r="E5" s="1">
        <v>32</v>
      </c>
      <c r="F5" s="1" t="s">
        <v>55</v>
      </c>
      <c r="G5" s="1" t="s">
        <v>319</v>
      </c>
    </row>
    <row r="6" spans="1:7" x14ac:dyDescent="0.25">
      <c r="A6" s="1" t="s">
        <v>1976</v>
      </c>
      <c r="B6" s="1" t="s">
        <v>285</v>
      </c>
      <c r="C6" s="1" t="s">
        <v>1977</v>
      </c>
      <c r="D6" s="1">
        <v>6</v>
      </c>
      <c r="E6" s="1">
        <v>64</v>
      </c>
      <c r="F6" s="1" t="s">
        <v>81</v>
      </c>
      <c r="G6" s="1" t="s">
        <v>1978</v>
      </c>
    </row>
    <row r="7" spans="1:7" x14ac:dyDescent="0.25">
      <c r="A7" s="1" t="s">
        <v>2353</v>
      </c>
      <c r="B7" s="1" t="s">
        <v>285</v>
      </c>
      <c r="C7" s="1" t="s">
        <v>2354</v>
      </c>
      <c r="D7" s="1">
        <v>2</v>
      </c>
      <c r="E7" s="1">
        <v>32</v>
      </c>
      <c r="F7" s="1" t="s">
        <v>78</v>
      </c>
      <c r="G7" s="1" t="s">
        <v>1205</v>
      </c>
    </row>
    <row r="8" spans="1:7" x14ac:dyDescent="0.25">
      <c r="A8" s="1" t="s">
        <v>3180</v>
      </c>
      <c r="B8" s="1" t="s">
        <v>285</v>
      </c>
      <c r="C8" s="1" t="s">
        <v>1977</v>
      </c>
      <c r="D8" s="1">
        <v>6</v>
      </c>
      <c r="E8" s="1">
        <v>64</v>
      </c>
      <c r="F8" s="1" t="s">
        <v>64</v>
      </c>
      <c r="G8" s="1" t="s">
        <v>3181</v>
      </c>
    </row>
    <row r="9" spans="1:7" x14ac:dyDescent="0.25">
      <c r="A9" s="1" t="s">
        <v>2017</v>
      </c>
      <c r="B9" s="1" t="s">
        <v>2018</v>
      </c>
      <c r="C9" s="1" t="s">
        <v>2019</v>
      </c>
      <c r="D9" s="1">
        <v>12</v>
      </c>
      <c r="E9" s="1">
        <v>256</v>
      </c>
      <c r="F9" s="1" t="s">
        <v>78</v>
      </c>
      <c r="G9" s="1" t="s">
        <v>2020</v>
      </c>
    </row>
    <row r="10" spans="1:7" x14ac:dyDescent="0.25">
      <c r="A10" s="1" t="s">
        <v>2296</v>
      </c>
      <c r="B10" s="1" t="s">
        <v>2018</v>
      </c>
      <c r="C10" s="1" t="s">
        <v>2297</v>
      </c>
      <c r="D10" s="1">
        <v>8</v>
      </c>
      <c r="E10" s="1">
        <v>256</v>
      </c>
      <c r="F10" s="1" t="s">
        <v>78</v>
      </c>
      <c r="G10" s="1" t="s">
        <v>2298</v>
      </c>
    </row>
    <row r="11" spans="1:7" x14ac:dyDescent="0.25">
      <c r="A11" s="1" t="s">
        <v>2351</v>
      </c>
      <c r="B11" s="1" t="s">
        <v>2018</v>
      </c>
      <c r="C11" s="1" t="s">
        <v>2352</v>
      </c>
      <c r="D11" s="1">
        <v>8</v>
      </c>
      <c r="E11" s="1">
        <v>128</v>
      </c>
      <c r="F11" s="1" t="s">
        <v>78</v>
      </c>
      <c r="G11" s="1" t="s">
        <v>3306</v>
      </c>
    </row>
    <row r="12" spans="1:7" x14ac:dyDescent="0.25">
      <c r="A12" s="1" t="s">
        <v>1910</v>
      </c>
      <c r="B12" s="1" t="s">
        <v>1911</v>
      </c>
      <c r="C12" s="1" t="s">
        <v>1912</v>
      </c>
      <c r="D12" s="1">
        <v>3</v>
      </c>
      <c r="E12" s="1">
        <v>16</v>
      </c>
      <c r="F12" s="1" t="s">
        <v>78</v>
      </c>
      <c r="G12" s="1" t="s">
        <v>1913</v>
      </c>
    </row>
    <row r="13" spans="1:7" x14ac:dyDescent="0.25">
      <c r="A13" s="1" t="s">
        <v>2134</v>
      </c>
      <c r="B13" s="1" t="s">
        <v>1911</v>
      </c>
      <c r="C13" s="1" t="s">
        <v>2135</v>
      </c>
      <c r="D13" s="1">
        <v>8</v>
      </c>
      <c r="E13" s="1">
        <v>128</v>
      </c>
      <c r="F13" s="1" t="s">
        <v>272</v>
      </c>
      <c r="G13" s="1" t="s">
        <v>2136</v>
      </c>
    </row>
    <row r="14" spans="1:7" x14ac:dyDescent="0.25">
      <c r="A14" s="1" t="s">
        <v>2362</v>
      </c>
      <c r="B14" s="1" t="s">
        <v>1911</v>
      </c>
      <c r="C14" s="1" t="s">
        <v>2363</v>
      </c>
      <c r="D14" s="1">
        <v>6</v>
      </c>
      <c r="E14" s="1">
        <v>128</v>
      </c>
      <c r="F14" s="1" t="s">
        <v>55</v>
      </c>
      <c r="G14" s="1" t="s">
        <v>2364</v>
      </c>
    </row>
    <row r="15" spans="1:7" x14ac:dyDescent="0.25">
      <c r="A15" s="1" t="s">
        <v>2365</v>
      </c>
      <c r="B15" s="1" t="s">
        <v>1911</v>
      </c>
      <c r="C15" s="1" t="s">
        <v>2363</v>
      </c>
      <c r="D15" s="1">
        <v>6</v>
      </c>
      <c r="E15" s="1">
        <v>128</v>
      </c>
      <c r="F15" s="1" t="s">
        <v>78</v>
      </c>
      <c r="G15" s="1" t="s">
        <v>251</v>
      </c>
    </row>
    <row r="16" spans="1:7" x14ac:dyDescent="0.25">
      <c r="A16" s="1" t="s">
        <v>2366</v>
      </c>
      <c r="B16" s="1" t="s">
        <v>1911</v>
      </c>
      <c r="C16" s="1" t="s">
        <v>2363</v>
      </c>
      <c r="D16" s="1">
        <v>6</v>
      </c>
      <c r="E16" s="1">
        <v>128</v>
      </c>
      <c r="F16" s="1" t="s">
        <v>305</v>
      </c>
      <c r="G16" s="1" t="s">
        <v>2367</v>
      </c>
    </row>
    <row r="17" spans="1:7" x14ac:dyDescent="0.25">
      <c r="A17" s="1" t="s">
        <v>2368</v>
      </c>
      <c r="B17" s="1" t="s">
        <v>1911</v>
      </c>
      <c r="C17" s="1" t="s">
        <v>2363</v>
      </c>
      <c r="D17" s="1">
        <v>6</v>
      </c>
      <c r="E17" s="1">
        <v>128</v>
      </c>
      <c r="F17" s="1" t="s">
        <v>81</v>
      </c>
      <c r="G17" s="1" t="s">
        <v>251</v>
      </c>
    </row>
    <row r="18" spans="1:7" x14ac:dyDescent="0.25">
      <c r="A18" s="1" t="s">
        <v>2369</v>
      </c>
      <c r="B18" s="1" t="s">
        <v>1911</v>
      </c>
      <c r="C18" s="1" t="s">
        <v>2370</v>
      </c>
      <c r="D18" s="1">
        <v>3</v>
      </c>
      <c r="E18" s="1">
        <v>16</v>
      </c>
      <c r="F18" s="1" t="s">
        <v>55</v>
      </c>
      <c r="G18" s="1" t="s">
        <v>2371</v>
      </c>
    </row>
    <row r="19" spans="1:7" x14ac:dyDescent="0.25">
      <c r="A19" s="1" t="s">
        <v>2372</v>
      </c>
      <c r="B19" s="1" t="s">
        <v>1911</v>
      </c>
      <c r="C19" s="1" t="s">
        <v>2370</v>
      </c>
      <c r="D19" s="1">
        <v>3</v>
      </c>
      <c r="E19" s="1">
        <v>16</v>
      </c>
      <c r="F19" s="1" t="s">
        <v>78</v>
      </c>
      <c r="G19" s="1" t="s">
        <v>2373</v>
      </c>
    </row>
    <row r="20" spans="1:7" x14ac:dyDescent="0.25">
      <c r="A20" s="1" t="s">
        <v>2374</v>
      </c>
      <c r="B20" s="1" t="s">
        <v>1911</v>
      </c>
      <c r="C20" s="1" t="s">
        <v>2370</v>
      </c>
      <c r="D20" s="1">
        <v>3</v>
      </c>
      <c r="E20" s="1">
        <v>16</v>
      </c>
      <c r="F20" s="1" t="s">
        <v>81</v>
      </c>
      <c r="G20" s="1" t="s">
        <v>2371</v>
      </c>
    </row>
    <row r="21" spans="1:7" x14ac:dyDescent="0.25">
      <c r="A21" s="1" t="s">
        <v>2375</v>
      </c>
      <c r="B21" s="1" t="s">
        <v>1911</v>
      </c>
      <c r="C21" s="1" t="s">
        <v>2370</v>
      </c>
      <c r="D21" s="1">
        <v>4</v>
      </c>
      <c r="E21" s="1">
        <v>64</v>
      </c>
      <c r="F21" s="1" t="s">
        <v>78</v>
      </c>
      <c r="G21" s="1" t="s">
        <v>2376</v>
      </c>
    </row>
    <row r="22" spans="1:7" x14ac:dyDescent="0.25">
      <c r="A22" s="1" t="s">
        <v>2377</v>
      </c>
      <c r="B22" s="1" t="s">
        <v>1911</v>
      </c>
      <c r="C22" s="1" t="s">
        <v>2378</v>
      </c>
      <c r="D22" s="1">
        <v>3</v>
      </c>
      <c r="E22" s="1">
        <v>32</v>
      </c>
      <c r="F22" s="1" t="s">
        <v>78</v>
      </c>
      <c r="G22" s="1" t="s">
        <v>2379</v>
      </c>
    </row>
    <row r="23" spans="1:7" x14ac:dyDescent="0.25">
      <c r="A23" s="1" t="s">
        <v>2380</v>
      </c>
      <c r="B23" s="1" t="s">
        <v>1911</v>
      </c>
      <c r="C23" s="1" t="s">
        <v>2381</v>
      </c>
      <c r="D23" s="1">
        <v>2</v>
      </c>
      <c r="E23" s="1">
        <v>16</v>
      </c>
      <c r="F23" s="1" t="s">
        <v>78</v>
      </c>
      <c r="G23" s="1" t="s">
        <v>2382</v>
      </c>
    </row>
    <row r="24" spans="1:7" x14ac:dyDescent="0.25">
      <c r="A24" s="1" t="s">
        <v>2383</v>
      </c>
      <c r="B24" s="1" t="s">
        <v>1911</v>
      </c>
      <c r="C24" s="1" t="s">
        <v>2381</v>
      </c>
      <c r="D24" s="1">
        <v>2</v>
      </c>
      <c r="E24" s="1">
        <v>16</v>
      </c>
      <c r="F24" s="1" t="s">
        <v>327</v>
      </c>
      <c r="G24" s="1" t="s">
        <v>2384</v>
      </c>
    </row>
    <row r="25" spans="1:7" x14ac:dyDescent="0.25">
      <c r="A25" s="1" t="s">
        <v>2385</v>
      </c>
      <c r="B25" s="1" t="s">
        <v>1911</v>
      </c>
      <c r="C25" s="1" t="s">
        <v>2381</v>
      </c>
      <c r="D25" s="1">
        <v>4</v>
      </c>
      <c r="E25" s="1">
        <v>64</v>
      </c>
      <c r="F25" s="1" t="s">
        <v>78</v>
      </c>
      <c r="G25" s="1" t="s">
        <v>2386</v>
      </c>
    </row>
    <row r="26" spans="1:7" x14ac:dyDescent="0.25">
      <c r="A26" s="1" t="s">
        <v>2387</v>
      </c>
      <c r="B26" s="1" t="s">
        <v>1911</v>
      </c>
      <c r="C26" s="1" t="s">
        <v>2388</v>
      </c>
      <c r="D26" s="1">
        <v>4</v>
      </c>
      <c r="E26" s="1">
        <v>64</v>
      </c>
      <c r="F26" s="1" t="s">
        <v>55</v>
      </c>
      <c r="G26" s="1" t="s">
        <v>2389</v>
      </c>
    </row>
    <row r="27" spans="1:7" x14ac:dyDescent="0.25">
      <c r="A27" s="1" t="s">
        <v>2390</v>
      </c>
      <c r="B27" s="1" t="s">
        <v>1911</v>
      </c>
      <c r="C27" s="1" t="s">
        <v>2388</v>
      </c>
      <c r="D27" s="1">
        <v>4</v>
      </c>
      <c r="E27" s="1">
        <v>64</v>
      </c>
      <c r="F27" s="1" t="s">
        <v>78</v>
      </c>
      <c r="G27" s="1" t="s">
        <v>2389</v>
      </c>
    </row>
    <row r="28" spans="1:7" x14ac:dyDescent="0.25">
      <c r="A28" s="1" t="s">
        <v>2391</v>
      </c>
      <c r="B28" s="1" t="s">
        <v>1911</v>
      </c>
      <c r="C28" s="1" t="s">
        <v>2388</v>
      </c>
      <c r="D28" s="1">
        <v>4</v>
      </c>
      <c r="E28" s="1">
        <v>64</v>
      </c>
      <c r="F28" s="1" t="s">
        <v>272</v>
      </c>
      <c r="G28" s="1" t="s">
        <v>2389</v>
      </c>
    </row>
    <row r="29" spans="1:7" x14ac:dyDescent="0.25">
      <c r="A29" s="1" t="s">
        <v>2393</v>
      </c>
      <c r="B29" s="1" t="s">
        <v>1911</v>
      </c>
      <c r="C29" s="1" t="s">
        <v>2135</v>
      </c>
      <c r="D29" s="1">
        <v>8</v>
      </c>
      <c r="E29" s="1">
        <v>128</v>
      </c>
      <c r="F29" s="1" t="s">
        <v>78</v>
      </c>
      <c r="G29" s="1" t="s">
        <v>743</v>
      </c>
    </row>
    <row r="30" spans="1:7" x14ac:dyDescent="0.25">
      <c r="A30" s="1" t="s">
        <v>2394</v>
      </c>
      <c r="B30" s="1" t="s">
        <v>1911</v>
      </c>
      <c r="C30" s="1" t="s">
        <v>2395</v>
      </c>
      <c r="D30" s="1">
        <v>3</v>
      </c>
      <c r="E30" s="1">
        <v>32</v>
      </c>
      <c r="F30" s="1" t="s">
        <v>78</v>
      </c>
      <c r="G30" s="1" t="s">
        <v>1578</v>
      </c>
    </row>
    <row r="31" spans="1:7" x14ac:dyDescent="0.25">
      <c r="A31" s="1" t="s">
        <v>2396</v>
      </c>
      <c r="B31" s="1" t="s">
        <v>1911</v>
      </c>
      <c r="C31" s="1" t="s">
        <v>2397</v>
      </c>
      <c r="D31" s="1">
        <v>6</v>
      </c>
      <c r="E31" s="1">
        <v>128</v>
      </c>
      <c r="F31" s="1" t="s">
        <v>81</v>
      </c>
      <c r="G31" s="1" t="s">
        <v>2398</v>
      </c>
    </row>
    <row r="32" spans="1:7" x14ac:dyDescent="0.25">
      <c r="A32" s="1" t="s">
        <v>2399</v>
      </c>
      <c r="B32" s="1" t="s">
        <v>1911</v>
      </c>
      <c r="C32" s="1" t="s">
        <v>2400</v>
      </c>
      <c r="D32" s="1">
        <v>4</v>
      </c>
      <c r="E32" s="1">
        <v>64</v>
      </c>
      <c r="F32" s="1" t="s">
        <v>78</v>
      </c>
      <c r="G32" s="1" t="s">
        <v>2401</v>
      </c>
    </row>
    <row r="33" spans="1:7" x14ac:dyDescent="0.25">
      <c r="A33" s="1" t="s">
        <v>2402</v>
      </c>
      <c r="B33" s="1" t="s">
        <v>1911</v>
      </c>
      <c r="C33" s="1" t="s">
        <v>2400</v>
      </c>
      <c r="D33" s="1">
        <v>4</v>
      </c>
      <c r="E33" s="1">
        <v>64</v>
      </c>
      <c r="F33" s="1" t="s">
        <v>81</v>
      </c>
      <c r="G33" s="1" t="s">
        <v>2403</v>
      </c>
    </row>
    <row r="34" spans="1:7" x14ac:dyDescent="0.25">
      <c r="A34" s="1" t="s">
        <v>2408</v>
      </c>
      <c r="B34" s="1" t="s">
        <v>1911</v>
      </c>
      <c r="C34" s="1" t="s">
        <v>2409</v>
      </c>
      <c r="D34" s="1">
        <v>6</v>
      </c>
      <c r="E34" s="1">
        <v>128</v>
      </c>
      <c r="F34" s="1" t="s">
        <v>78</v>
      </c>
      <c r="G34" s="1" t="s">
        <v>2410</v>
      </c>
    </row>
    <row r="35" spans="1:7" x14ac:dyDescent="0.25">
      <c r="A35" s="1" t="s">
        <v>521</v>
      </c>
      <c r="B35" s="1" t="s">
        <v>522</v>
      </c>
      <c r="C35" s="1" t="s">
        <v>523</v>
      </c>
      <c r="D35" s="1">
        <v>3</v>
      </c>
      <c r="E35" s="1">
        <v>32</v>
      </c>
      <c r="F35" s="1" t="s">
        <v>78</v>
      </c>
      <c r="G35" s="1" t="s">
        <v>524</v>
      </c>
    </row>
    <row r="36" spans="1:7" x14ac:dyDescent="0.25">
      <c r="A36" s="1" t="s">
        <v>980</v>
      </c>
      <c r="B36" s="1" t="s">
        <v>522</v>
      </c>
      <c r="C36" s="1" t="s">
        <v>981</v>
      </c>
      <c r="D36" s="1">
        <v>6</v>
      </c>
      <c r="E36" s="1">
        <v>128</v>
      </c>
      <c r="F36" s="1" t="s">
        <v>78</v>
      </c>
      <c r="G36" s="1" t="s">
        <v>982</v>
      </c>
    </row>
    <row r="37" spans="1:7" x14ac:dyDescent="0.25">
      <c r="A37" s="1" t="s">
        <v>1733</v>
      </c>
      <c r="B37" s="1" t="s">
        <v>522</v>
      </c>
      <c r="C37" s="1" t="s">
        <v>1734</v>
      </c>
      <c r="D37" s="1">
        <v>6</v>
      </c>
      <c r="E37" s="1">
        <v>128</v>
      </c>
      <c r="F37" s="1" t="s">
        <v>78</v>
      </c>
      <c r="G37" s="1" t="s">
        <v>1735</v>
      </c>
    </row>
    <row r="38" spans="1:7" x14ac:dyDescent="0.25">
      <c r="A38" s="1" t="s">
        <v>1933</v>
      </c>
      <c r="B38" s="1" t="s">
        <v>522</v>
      </c>
      <c r="C38" s="1" t="s">
        <v>1934</v>
      </c>
      <c r="D38" s="1">
        <v>6</v>
      </c>
      <c r="E38" s="1">
        <v>128</v>
      </c>
      <c r="F38" s="1" t="s">
        <v>78</v>
      </c>
      <c r="G38" s="1" t="s">
        <v>1935</v>
      </c>
    </row>
    <row r="39" spans="1:7" x14ac:dyDescent="0.25">
      <c r="A39" s="1" t="s">
        <v>2413</v>
      </c>
      <c r="B39" s="1" t="s">
        <v>522</v>
      </c>
      <c r="C39" s="1" t="s">
        <v>2414</v>
      </c>
      <c r="D39" s="1">
        <v>3</v>
      </c>
      <c r="E39" s="1">
        <v>32</v>
      </c>
      <c r="F39" s="1" t="s">
        <v>78</v>
      </c>
      <c r="G39" s="1" t="s">
        <v>2415</v>
      </c>
    </row>
    <row r="40" spans="1:7" x14ac:dyDescent="0.25">
      <c r="A40" s="1" t="s">
        <v>2416</v>
      </c>
      <c r="B40" s="1" t="s">
        <v>2417</v>
      </c>
      <c r="C40" s="1" t="s">
        <v>2418</v>
      </c>
      <c r="D40" s="1">
        <v>4</v>
      </c>
      <c r="E40" s="1">
        <v>64</v>
      </c>
      <c r="F40" s="1" t="s">
        <v>78</v>
      </c>
      <c r="G40" s="1" t="s">
        <v>2419</v>
      </c>
    </row>
    <row r="41" spans="1:7" x14ac:dyDescent="0.25">
      <c r="A41" s="1" t="s">
        <v>2420</v>
      </c>
      <c r="B41" s="1" t="s">
        <v>2417</v>
      </c>
      <c r="C41" s="1" t="s">
        <v>2421</v>
      </c>
      <c r="D41" s="1">
        <v>3</v>
      </c>
      <c r="E41" s="1">
        <v>32</v>
      </c>
      <c r="F41" s="1" t="s">
        <v>78</v>
      </c>
      <c r="G41" s="1" t="s">
        <v>2422</v>
      </c>
    </row>
    <row r="42" spans="1:7" x14ac:dyDescent="0.25">
      <c r="A42" s="1" t="s">
        <v>2423</v>
      </c>
      <c r="B42" s="1" t="s">
        <v>2417</v>
      </c>
      <c r="C42" s="1" t="s">
        <v>2424</v>
      </c>
      <c r="D42" s="1">
        <v>4</v>
      </c>
      <c r="E42" s="1">
        <v>64</v>
      </c>
      <c r="F42" s="1" t="s">
        <v>78</v>
      </c>
      <c r="G42" s="1" t="s">
        <v>2425</v>
      </c>
    </row>
    <row r="43" spans="1:7" x14ac:dyDescent="0.25">
      <c r="A43" s="1" t="s">
        <v>2426</v>
      </c>
      <c r="B43" s="1" t="s">
        <v>2417</v>
      </c>
      <c r="C43" s="1" t="s">
        <v>2427</v>
      </c>
      <c r="D43" s="1">
        <v>3</v>
      </c>
      <c r="E43" s="1">
        <v>32</v>
      </c>
      <c r="F43" s="1" t="s">
        <v>78</v>
      </c>
      <c r="G43" s="1" t="s">
        <v>2428</v>
      </c>
    </row>
    <row r="44" spans="1:7" x14ac:dyDescent="0.25">
      <c r="A44" s="1" t="s">
        <v>3207</v>
      </c>
      <c r="B44" s="1" t="s">
        <v>2417</v>
      </c>
      <c r="C44" s="1" t="s">
        <v>3208</v>
      </c>
      <c r="D44" s="1">
        <v>2</v>
      </c>
      <c r="E44" s="1">
        <v>32</v>
      </c>
      <c r="F44" s="1" t="s">
        <v>78</v>
      </c>
      <c r="G44" s="1" t="s">
        <v>149</v>
      </c>
    </row>
    <row r="45" spans="1:7" x14ac:dyDescent="0.25">
      <c r="A45" s="1" t="s">
        <v>3209</v>
      </c>
      <c r="B45" s="1" t="s">
        <v>2417</v>
      </c>
      <c r="C45" s="1" t="s">
        <v>1551</v>
      </c>
      <c r="D45" s="1">
        <v>4</v>
      </c>
      <c r="E45" s="1">
        <v>64</v>
      </c>
      <c r="F45" s="1" t="s">
        <v>78</v>
      </c>
      <c r="G45" s="1" t="s">
        <v>75</v>
      </c>
    </row>
    <row r="46" spans="1:7" x14ac:dyDescent="0.25">
      <c r="A46" s="1" t="s">
        <v>566</v>
      </c>
      <c r="B46" s="1" t="s">
        <v>567</v>
      </c>
      <c r="C46" s="1" t="s">
        <v>568</v>
      </c>
      <c r="D46" s="1">
        <v>8</v>
      </c>
      <c r="E46" s="1">
        <v>256</v>
      </c>
      <c r="F46" s="1" t="s">
        <v>78</v>
      </c>
      <c r="G46" s="1" t="s">
        <v>515</v>
      </c>
    </row>
    <row r="47" spans="1:7" x14ac:dyDescent="0.25">
      <c r="A47" s="1" t="s">
        <v>836</v>
      </c>
      <c r="B47" s="1" t="s">
        <v>567</v>
      </c>
      <c r="C47" s="1" t="s">
        <v>837</v>
      </c>
      <c r="D47" s="1">
        <v>12</v>
      </c>
      <c r="E47" s="1">
        <v>256</v>
      </c>
      <c r="F47" s="1" t="s">
        <v>78</v>
      </c>
      <c r="G47" s="1" t="s">
        <v>149</v>
      </c>
    </row>
    <row r="48" spans="1:7" x14ac:dyDescent="0.25">
      <c r="A48" s="1" t="s">
        <v>1148</v>
      </c>
      <c r="B48" s="1" t="s">
        <v>567</v>
      </c>
      <c r="C48" s="1" t="s">
        <v>1149</v>
      </c>
      <c r="D48" s="1">
        <v>8</v>
      </c>
      <c r="E48" s="1">
        <v>256</v>
      </c>
      <c r="F48" s="1" t="s">
        <v>301</v>
      </c>
      <c r="G48" s="1" t="s">
        <v>165</v>
      </c>
    </row>
    <row r="49" spans="1:7" x14ac:dyDescent="0.25">
      <c r="A49" s="1" t="s">
        <v>1161</v>
      </c>
      <c r="B49" s="1" t="s">
        <v>567</v>
      </c>
      <c r="C49" s="1" t="s">
        <v>1149</v>
      </c>
      <c r="D49" s="1">
        <v>8</v>
      </c>
      <c r="E49" s="1">
        <v>256</v>
      </c>
      <c r="F49" s="1" t="s">
        <v>55</v>
      </c>
      <c r="G49" s="1" t="s">
        <v>165</v>
      </c>
    </row>
    <row r="50" spans="1:7" x14ac:dyDescent="0.25">
      <c r="A50" s="1" t="s">
        <v>1201</v>
      </c>
      <c r="B50" s="1" t="s">
        <v>567</v>
      </c>
      <c r="C50" s="1" t="s">
        <v>1149</v>
      </c>
      <c r="D50" s="1">
        <v>8</v>
      </c>
      <c r="E50" s="1">
        <v>256</v>
      </c>
      <c r="F50" s="1" t="s">
        <v>78</v>
      </c>
      <c r="G50" s="1" t="s">
        <v>165</v>
      </c>
    </row>
    <row r="51" spans="1:7" x14ac:dyDescent="0.25">
      <c r="A51" s="1" t="s">
        <v>1223</v>
      </c>
      <c r="B51" s="1" t="s">
        <v>567</v>
      </c>
      <c r="C51" s="1" t="s">
        <v>1224</v>
      </c>
      <c r="D51" s="1">
        <v>12</v>
      </c>
      <c r="E51" s="1">
        <v>256</v>
      </c>
      <c r="F51" s="1" t="s">
        <v>78</v>
      </c>
      <c r="G51" s="1" t="s">
        <v>1225</v>
      </c>
    </row>
    <row r="52" spans="1:7" x14ac:dyDescent="0.25">
      <c r="A52" s="1" t="s">
        <v>1484</v>
      </c>
      <c r="B52" s="1" t="s">
        <v>567</v>
      </c>
      <c r="C52" s="1" t="s">
        <v>1485</v>
      </c>
      <c r="D52" s="1">
        <v>8</v>
      </c>
      <c r="E52" s="1">
        <v>128</v>
      </c>
      <c r="F52" s="1" t="s">
        <v>78</v>
      </c>
      <c r="G52" s="1" t="s">
        <v>1486</v>
      </c>
    </row>
    <row r="53" spans="1:7" x14ac:dyDescent="0.25">
      <c r="A53" s="1" t="s">
        <v>1532</v>
      </c>
      <c r="B53" s="1" t="s">
        <v>567</v>
      </c>
      <c r="C53" s="1" t="s">
        <v>1533</v>
      </c>
      <c r="D53" s="1">
        <v>6</v>
      </c>
      <c r="E53" s="1">
        <v>128</v>
      </c>
      <c r="F53" s="1" t="s">
        <v>69</v>
      </c>
      <c r="G53" s="1" t="s">
        <v>887</v>
      </c>
    </row>
    <row r="54" spans="1:7" x14ac:dyDescent="0.25">
      <c r="A54" s="1" t="s">
        <v>1581</v>
      </c>
      <c r="B54" s="1" t="s">
        <v>567</v>
      </c>
      <c r="C54" s="1" t="s">
        <v>1582</v>
      </c>
      <c r="D54" s="1">
        <v>4</v>
      </c>
      <c r="E54" s="1">
        <v>64</v>
      </c>
      <c r="F54" s="1" t="s">
        <v>272</v>
      </c>
      <c r="G54" s="1" t="s">
        <v>1583</v>
      </c>
    </row>
    <row r="55" spans="1:7" x14ac:dyDescent="0.25">
      <c r="A55" s="1" t="s">
        <v>1639</v>
      </c>
      <c r="B55" s="1" t="s">
        <v>567</v>
      </c>
      <c r="C55" s="1" t="s">
        <v>1640</v>
      </c>
      <c r="D55" s="1">
        <v>4</v>
      </c>
      <c r="E55" s="1">
        <v>64</v>
      </c>
      <c r="F55" s="1" t="s">
        <v>327</v>
      </c>
      <c r="G55" s="1" t="s">
        <v>1641</v>
      </c>
    </row>
    <row r="56" spans="1:7" x14ac:dyDescent="0.25">
      <c r="A56" s="1" t="s">
        <v>1683</v>
      </c>
      <c r="B56" s="1" t="s">
        <v>567</v>
      </c>
      <c r="C56" s="1" t="s">
        <v>1684</v>
      </c>
      <c r="D56" s="1">
        <v>6</v>
      </c>
      <c r="E56" s="1">
        <v>128</v>
      </c>
      <c r="F56" s="1" t="s">
        <v>78</v>
      </c>
      <c r="G56" s="1" t="s">
        <v>1685</v>
      </c>
    </row>
    <row r="57" spans="1:7" x14ac:dyDescent="0.25">
      <c r="A57" s="1" t="s">
        <v>1724</v>
      </c>
      <c r="B57" s="1" t="s">
        <v>567</v>
      </c>
      <c r="C57" s="1" t="s">
        <v>1640</v>
      </c>
      <c r="D57" s="1">
        <v>4</v>
      </c>
      <c r="E57" s="1">
        <v>64</v>
      </c>
      <c r="F57" s="1" t="s">
        <v>78</v>
      </c>
      <c r="G57" s="1" t="s">
        <v>1641</v>
      </c>
    </row>
    <row r="58" spans="1:7" x14ac:dyDescent="0.25">
      <c r="A58" s="1" t="s">
        <v>1952</v>
      </c>
      <c r="B58" s="1" t="s">
        <v>567</v>
      </c>
      <c r="C58" s="1" t="s">
        <v>1953</v>
      </c>
      <c r="D58" s="1">
        <v>2</v>
      </c>
      <c r="E58" s="1">
        <v>16</v>
      </c>
      <c r="F58" s="1" t="s">
        <v>81</v>
      </c>
      <c r="G58" s="1" t="s">
        <v>1645</v>
      </c>
    </row>
    <row r="59" spans="1:7" x14ac:dyDescent="0.25">
      <c r="A59" s="1" t="s">
        <v>1962</v>
      </c>
      <c r="B59" s="1" t="s">
        <v>567</v>
      </c>
      <c r="C59" s="1" t="s">
        <v>1963</v>
      </c>
      <c r="D59" s="1">
        <v>2</v>
      </c>
      <c r="E59" s="1">
        <v>16</v>
      </c>
      <c r="F59" s="1" t="s">
        <v>78</v>
      </c>
      <c r="G59" s="1" t="s">
        <v>1964</v>
      </c>
    </row>
    <row r="60" spans="1:7" x14ac:dyDescent="0.25">
      <c r="A60" s="1" t="s">
        <v>2053</v>
      </c>
      <c r="B60" s="1" t="s">
        <v>567</v>
      </c>
      <c r="C60" s="1" t="s">
        <v>2054</v>
      </c>
      <c r="D60" s="1">
        <v>4</v>
      </c>
      <c r="E60" s="1">
        <v>64</v>
      </c>
      <c r="F60" s="1" t="s">
        <v>78</v>
      </c>
      <c r="G60" s="1" t="s">
        <v>1969</v>
      </c>
    </row>
    <row r="61" spans="1:7" x14ac:dyDescent="0.25">
      <c r="A61" s="1" t="s">
        <v>2191</v>
      </c>
      <c r="B61" s="1" t="s">
        <v>567</v>
      </c>
      <c r="C61" s="1" t="s">
        <v>2192</v>
      </c>
      <c r="D61" s="1">
        <v>3</v>
      </c>
      <c r="E61" s="1">
        <v>32</v>
      </c>
      <c r="F61" s="1" t="s">
        <v>327</v>
      </c>
      <c r="G61" s="1" t="s">
        <v>2193</v>
      </c>
    </row>
    <row r="62" spans="1:7" x14ac:dyDescent="0.25">
      <c r="A62" s="1" t="s">
        <v>2263</v>
      </c>
      <c r="B62" s="1" t="s">
        <v>567</v>
      </c>
      <c r="C62" s="1" t="s">
        <v>2192</v>
      </c>
      <c r="D62" s="1">
        <v>4</v>
      </c>
      <c r="E62" s="1">
        <v>64</v>
      </c>
      <c r="F62" s="1" t="s">
        <v>272</v>
      </c>
      <c r="G62" s="1" t="s">
        <v>591</v>
      </c>
    </row>
    <row r="63" spans="1:7" x14ac:dyDescent="0.25">
      <c r="A63" s="1" t="s">
        <v>2429</v>
      </c>
      <c r="B63" s="1" t="s">
        <v>567</v>
      </c>
      <c r="C63" s="1" t="s">
        <v>1963</v>
      </c>
      <c r="D63" s="1">
        <v>2</v>
      </c>
      <c r="E63" s="1">
        <v>16</v>
      </c>
      <c r="F63" s="1" t="s">
        <v>81</v>
      </c>
      <c r="G63" s="1" t="s">
        <v>1964</v>
      </c>
    </row>
    <row r="64" spans="1:7" x14ac:dyDescent="0.25">
      <c r="A64" s="1" t="s">
        <v>2430</v>
      </c>
      <c r="B64" s="1" t="s">
        <v>567</v>
      </c>
      <c r="C64" s="1" t="s">
        <v>1582</v>
      </c>
      <c r="D64" s="1">
        <v>4</v>
      </c>
      <c r="E64" s="1">
        <v>32</v>
      </c>
      <c r="F64" s="1" t="s">
        <v>78</v>
      </c>
      <c r="G64" s="1" t="s">
        <v>2431</v>
      </c>
    </row>
    <row r="65" spans="1:7" x14ac:dyDescent="0.25">
      <c r="A65" s="1" t="s">
        <v>2432</v>
      </c>
      <c r="B65" s="1" t="s">
        <v>567</v>
      </c>
      <c r="C65" s="1" t="s">
        <v>2192</v>
      </c>
      <c r="D65" s="1">
        <v>4</v>
      </c>
      <c r="E65" s="1">
        <v>64</v>
      </c>
      <c r="F65" s="1" t="s">
        <v>327</v>
      </c>
      <c r="G65" s="1" t="s">
        <v>2433</v>
      </c>
    </row>
    <row r="66" spans="1:7" x14ac:dyDescent="0.25">
      <c r="A66" s="1" t="s">
        <v>2434</v>
      </c>
      <c r="B66" s="1" t="s">
        <v>567</v>
      </c>
      <c r="C66" s="1" t="s">
        <v>2435</v>
      </c>
      <c r="D66" s="1">
        <v>4</v>
      </c>
      <c r="E66" s="1">
        <v>64</v>
      </c>
      <c r="F66" s="1" t="s">
        <v>78</v>
      </c>
      <c r="G66" s="1" t="s">
        <v>2436</v>
      </c>
    </row>
    <row r="67" spans="1:7" x14ac:dyDescent="0.25">
      <c r="A67" s="1" t="s">
        <v>2437</v>
      </c>
      <c r="B67" s="1" t="s">
        <v>567</v>
      </c>
      <c r="C67" s="1" t="s">
        <v>2435</v>
      </c>
      <c r="D67" s="1">
        <v>4</v>
      </c>
      <c r="E67" s="1">
        <v>64</v>
      </c>
      <c r="F67" s="1" t="s">
        <v>81</v>
      </c>
      <c r="G67" s="1" t="s">
        <v>2438</v>
      </c>
    </row>
    <row r="68" spans="1:7" x14ac:dyDescent="0.25">
      <c r="A68" s="1" t="s">
        <v>2439</v>
      </c>
      <c r="B68" s="1" t="s">
        <v>567</v>
      </c>
      <c r="C68" s="1" t="s">
        <v>2440</v>
      </c>
      <c r="D68" s="1">
        <v>4</v>
      </c>
      <c r="E68" s="1">
        <v>64</v>
      </c>
      <c r="F68" s="1" t="s">
        <v>78</v>
      </c>
      <c r="G68" s="1" t="s">
        <v>1641</v>
      </c>
    </row>
    <row r="69" spans="1:7" x14ac:dyDescent="0.25">
      <c r="A69" s="1" t="s">
        <v>2441</v>
      </c>
      <c r="B69" s="1" t="s">
        <v>567</v>
      </c>
      <c r="C69" s="1" t="s">
        <v>2440</v>
      </c>
      <c r="D69" s="1">
        <v>4</v>
      </c>
      <c r="E69" s="1">
        <v>64</v>
      </c>
      <c r="F69" s="1" t="s">
        <v>81</v>
      </c>
      <c r="G69" s="1" t="s">
        <v>887</v>
      </c>
    </row>
    <row r="70" spans="1:7" x14ac:dyDescent="0.25">
      <c r="A70" s="1" t="s">
        <v>2442</v>
      </c>
      <c r="B70" s="1" t="s">
        <v>567</v>
      </c>
      <c r="C70" s="1" t="s">
        <v>1953</v>
      </c>
      <c r="D70" s="1">
        <v>2</v>
      </c>
      <c r="E70" s="1">
        <v>16</v>
      </c>
      <c r="F70" s="1" t="s">
        <v>78</v>
      </c>
      <c r="G70" s="1" t="s">
        <v>556</v>
      </c>
    </row>
    <row r="71" spans="1:7" x14ac:dyDescent="0.25">
      <c r="A71" s="1" t="s">
        <v>2443</v>
      </c>
      <c r="B71" s="1" t="s">
        <v>567</v>
      </c>
      <c r="C71" s="1" t="s">
        <v>2444</v>
      </c>
      <c r="D71" s="1">
        <v>3</v>
      </c>
      <c r="E71" s="1">
        <v>32</v>
      </c>
      <c r="F71" s="1" t="s">
        <v>78</v>
      </c>
      <c r="G71" s="1" t="s">
        <v>2445</v>
      </c>
    </row>
    <row r="72" spans="1:7" x14ac:dyDescent="0.25">
      <c r="A72" s="1" t="s">
        <v>2446</v>
      </c>
      <c r="B72" s="1" t="s">
        <v>567</v>
      </c>
      <c r="C72" s="1" t="s">
        <v>2444</v>
      </c>
      <c r="D72" s="1">
        <v>3</v>
      </c>
      <c r="E72" s="1">
        <v>32</v>
      </c>
      <c r="F72" s="1" t="s">
        <v>81</v>
      </c>
      <c r="G72" s="1" t="s">
        <v>2447</v>
      </c>
    </row>
    <row r="73" spans="1:7" x14ac:dyDescent="0.25">
      <c r="A73" s="1" t="s">
        <v>2448</v>
      </c>
      <c r="B73" s="1" t="s">
        <v>567</v>
      </c>
      <c r="C73" s="1" t="s">
        <v>1759</v>
      </c>
      <c r="D73" s="1">
        <v>6</v>
      </c>
      <c r="E73" s="1">
        <v>128</v>
      </c>
      <c r="F73" s="1" t="s">
        <v>78</v>
      </c>
      <c r="G73" s="1" t="s">
        <v>687</v>
      </c>
    </row>
    <row r="74" spans="1:7" x14ac:dyDescent="0.25">
      <c r="A74" s="1" t="s">
        <v>2449</v>
      </c>
      <c r="B74" s="1" t="s">
        <v>567</v>
      </c>
      <c r="C74" s="1" t="s">
        <v>1759</v>
      </c>
      <c r="D74" s="1">
        <v>6</v>
      </c>
      <c r="E74" s="1">
        <v>128</v>
      </c>
      <c r="F74" s="1" t="s">
        <v>81</v>
      </c>
      <c r="G74" s="1" t="s">
        <v>687</v>
      </c>
    </row>
    <row r="75" spans="1:7" x14ac:dyDescent="0.25">
      <c r="A75" s="1" t="s">
        <v>2450</v>
      </c>
      <c r="B75" s="1" t="s">
        <v>567</v>
      </c>
      <c r="C75" s="1" t="s">
        <v>1533</v>
      </c>
      <c r="D75" s="1">
        <v>6</v>
      </c>
      <c r="E75" s="1">
        <v>128</v>
      </c>
      <c r="F75" s="1" t="s">
        <v>78</v>
      </c>
      <c r="G75" s="1" t="s">
        <v>887</v>
      </c>
    </row>
    <row r="76" spans="1:7" x14ac:dyDescent="0.25">
      <c r="A76" s="1" t="s">
        <v>2453</v>
      </c>
      <c r="B76" s="1" t="s">
        <v>567</v>
      </c>
      <c r="C76" s="1" t="s">
        <v>1640</v>
      </c>
      <c r="D76" s="1">
        <v>4</v>
      </c>
      <c r="E76" s="1">
        <v>64</v>
      </c>
      <c r="F76" s="1" t="s">
        <v>81</v>
      </c>
      <c r="G76" s="1" t="s">
        <v>887</v>
      </c>
    </row>
    <row r="77" spans="1:7" x14ac:dyDescent="0.25">
      <c r="A77" s="1" t="s">
        <v>2459</v>
      </c>
      <c r="B77" s="1" t="s">
        <v>2457</v>
      </c>
      <c r="C77" s="1">
        <v>8100</v>
      </c>
      <c r="D77" s="1">
        <v>2</v>
      </c>
      <c r="E77" s="1">
        <v>32</v>
      </c>
      <c r="F77" s="1" t="s">
        <v>78</v>
      </c>
      <c r="G77" s="1" t="s">
        <v>2460</v>
      </c>
    </row>
    <row r="78" spans="1:7" x14ac:dyDescent="0.25">
      <c r="A78" s="1" t="s">
        <v>2461</v>
      </c>
      <c r="B78" s="1" t="s">
        <v>2457</v>
      </c>
      <c r="C78" s="1">
        <v>8100</v>
      </c>
      <c r="D78" s="1">
        <v>2</v>
      </c>
      <c r="E78" s="1">
        <v>32</v>
      </c>
      <c r="F78" s="1" t="s">
        <v>305</v>
      </c>
      <c r="G78" s="1" t="s">
        <v>2460</v>
      </c>
    </row>
    <row r="79" spans="1:7" x14ac:dyDescent="0.25">
      <c r="A79" s="1" t="s">
        <v>2466</v>
      </c>
      <c r="B79" s="1" t="s">
        <v>2467</v>
      </c>
      <c r="C79" s="1" t="s">
        <v>2468</v>
      </c>
      <c r="D79" s="1">
        <v>2</v>
      </c>
      <c r="E79" s="1">
        <v>16</v>
      </c>
      <c r="F79" s="1" t="s">
        <v>55</v>
      </c>
      <c r="G79" s="1" t="s">
        <v>2469</v>
      </c>
    </row>
    <row r="80" spans="1:7" x14ac:dyDescent="0.25">
      <c r="A80" s="1" t="s">
        <v>2470</v>
      </c>
      <c r="B80" s="1" t="s">
        <v>2471</v>
      </c>
      <c r="C80" s="1" t="s">
        <v>2472</v>
      </c>
      <c r="D80" s="1">
        <v>2</v>
      </c>
      <c r="E80" s="1">
        <v>32</v>
      </c>
      <c r="F80" s="1" t="s">
        <v>78</v>
      </c>
      <c r="G80" s="1" t="s">
        <v>2473</v>
      </c>
    </row>
    <row r="81" spans="1:7" x14ac:dyDescent="0.25">
      <c r="A81" s="1" t="s">
        <v>2474</v>
      </c>
      <c r="B81" s="1" t="s">
        <v>2471</v>
      </c>
      <c r="C81" s="1" t="s">
        <v>2475</v>
      </c>
      <c r="D81" s="1">
        <v>3</v>
      </c>
      <c r="E81" s="1">
        <v>32</v>
      </c>
      <c r="F81" s="1" t="s">
        <v>78</v>
      </c>
      <c r="G81" s="1" t="s">
        <v>2476</v>
      </c>
    </row>
    <row r="82" spans="1:7" x14ac:dyDescent="0.25">
      <c r="A82" s="1" t="s">
        <v>2477</v>
      </c>
      <c r="B82" s="1" t="s">
        <v>2471</v>
      </c>
      <c r="C82" s="1" t="s">
        <v>2475</v>
      </c>
      <c r="D82" s="1">
        <v>4</v>
      </c>
      <c r="E82" s="1">
        <v>64</v>
      </c>
      <c r="F82" s="1" t="s">
        <v>78</v>
      </c>
      <c r="G82" s="1" t="s">
        <v>2478</v>
      </c>
    </row>
    <row r="83" spans="1:7" x14ac:dyDescent="0.25">
      <c r="A83" s="1" t="s">
        <v>624</v>
      </c>
      <c r="B83" s="1" t="s">
        <v>625</v>
      </c>
      <c r="C83" s="1" t="s">
        <v>626</v>
      </c>
      <c r="D83" s="1">
        <v>6</v>
      </c>
      <c r="E83" s="1">
        <v>128</v>
      </c>
      <c r="F83" s="1" t="s">
        <v>78</v>
      </c>
      <c r="G83" s="1" t="s">
        <v>137</v>
      </c>
    </row>
    <row r="84" spans="1:7" x14ac:dyDescent="0.25">
      <c r="A84" s="1" t="s">
        <v>665</v>
      </c>
      <c r="B84" s="1" t="s">
        <v>625</v>
      </c>
      <c r="C84" s="1" t="s">
        <v>666</v>
      </c>
      <c r="D84" s="1">
        <v>8</v>
      </c>
      <c r="E84" s="1">
        <v>128</v>
      </c>
      <c r="F84" s="1" t="s">
        <v>81</v>
      </c>
      <c r="G84" s="1" t="s">
        <v>667</v>
      </c>
    </row>
    <row r="85" spans="1:7" x14ac:dyDescent="0.25">
      <c r="A85" s="1" t="s">
        <v>949</v>
      </c>
      <c r="B85" s="1" t="s">
        <v>625</v>
      </c>
      <c r="C85" s="1" t="s">
        <v>666</v>
      </c>
      <c r="D85" s="1">
        <v>8</v>
      </c>
      <c r="E85" s="1">
        <v>128</v>
      </c>
      <c r="F85" s="1" t="s">
        <v>69</v>
      </c>
      <c r="G85" s="1" t="s">
        <v>950</v>
      </c>
    </row>
    <row r="86" spans="1:7" x14ac:dyDescent="0.25">
      <c r="A86" s="1" t="s">
        <v>1167</v>
      </c>
      <c r="B86" s="1" t="s">
        <v>625</v>
      </c>
      <c r="C86" s="1" t="s">
        <v>626</v>
      </c>
      <c r="D86" s="1">
        <v>6</v>
      </c>
      <c r="E86" s="1">
        <v>128</v>
      </c>
      <c r="F86" s="1" t="s">
        <v>81</v>
      </c>
      <c r="G86" s="1" t="s">
        <v>1168</v>
      </c>
    </row>
    <row r="87" spans="1:7" x14ac:dyDescent="0.25">
      <c r="A87" s="1" t="s">
        <v>1272</v>
      </c>
      <c r="B87" s="1" t="s">
        <v>625</v>
      </c>
      <c r="C87" s="1" t="s">
        <v>1273</v>
      </c>
      <c r="D87" s="1">
        <v>6</v>
      </c>
      <c r="E87" s="1">
        <v>128</v>
      </c>
      <c r="F87" s="1" t="s">
        <v>78</v>
      </c>
      <c r="G87" s="1" t="s">
        <v>1274</v>
      </c>
    </row>
    <row r="88" spans="1:7" x14ac:dyDescent="0.25">
      <c r="A88" s="1" t="s">
        <v>1328</v>
      </c>
      <c r="B88" s="1" t="s">
        <v>625</v>
      </c>
      <c r="C88" s="1" t="s">
        <v>1329</v>
      </c>
      <c r="D88" s="1">
        <v>12</v>
      </c>
      <c r="E88" s="1">
        <v>128</v>
      </c>
      <c r="F88" s="1" t="s">
        <v>78</v>
      </c>
      <c r="G88" s="1" t="s">
        <v>1330</v>
      </c>
    </row>
    <row r="89" spans="1:7" x14ac:dyDescent="0.25">
      <c r="A89" s="1" t="s">
        <v>1426</v>
      </c>
      <c r="B89" s="1" t="s">
        <v>625</v>
      </c>
      <c r="C89" s="1" t="s">
        <v>1329</v>
      </c>
      <c r="D89" s="1">
        <v>8</v>
      </c>
      <c r="E89" s="1">
        <v>128</v>
      </c>
      <c r="F89" s="1" t="s">
        <v>78</v>
      </c>
      <c r="G89" s="1" t="s">
        <v>1427</v>
      </c>
    </row>
    <row r="90" spans="1:7" x14ac:dyDescent="0.25">
      <c r="A90" s="1" t="s">
        <v>1686</v>
      </c>
      <c r="B90" s="1" t="s">
        <v>625</v>
      </c>
      <c r="C90" s="1" t="s">
        <v>1687</v>
      </c>
      <c r="D90" s="1">
        <v>6</v>
      </c>
      <c r="E90" s="1">
        <v>64</v>
      </c>
      <c r="F90" s="1" t="s">
        <v>78</v>
      </c>
      <c r="G90" s="1" t="s">
        <v>1688</v>
      </c>
    </row>
    <row r="91" spans="1:7" x14ac:dyDescent="0.25">
      <c r="A91" s="1" t="s">
        <v>2479</v>
      </c>
      <c r="B91" s="1" t="s">
        <v>625</v>
      </c>
      <c r="C91" s="1" t="s">
        <v>2480</v>
      </c>
      <c r="D91" s="1">
        <v>4</v>
      </c>
      <c r="E91" s="1">
        <v>64</v>
      </c>
      <c r="F91" s="1" t="s">
        <v>78</v>
      </c>
      <c r="G91" s="1" t="s">
        <v>2481</v>
      </c>
    </row>
    <row r="92" spans="1:7" x14ac:dyDescent="0.25">
      <c r="A92" s="1" t="s">
        <v>1818</v>
      </c>
      <c r="B92" s="1" t="s">
        <v>1819</v>
      </c>
      <c r="C92" s="1" t="s">
        <v>1820</v>
      </c>
      <c r="D92" s="1">
        <v>4</v>
      </c>
      <c r="E92" s="1">
        <v>64</v>
      </c>
      <c r="F92" s="1" t="s">
        <v>272</v>
      </c>
      <c r="G92" s="1" t="s">
        <v>1821</v>
      </c>
    </row>
    <row r="93" spans="1:7" x14ac:dyDescent="0.25">
      <c r="A93" s="1" t="s">
        <v>1875</v>
      </c>
      <c r="B93" s="1" t="s">
        <v>1819</v>
      </c>
      <c r="C93" s="1" t="s">
        <v>1876</v>
      </c>
      <c r="D93" s="1">
        <v>6</v>
      </c>
      <c r="E93" s="1">
        <v>128</v>
      </c>
      <c r="F93" s="1" t="s">
        <v>272</v>
      </c>
      <c r="G93" s="1" t="s">
        <v>1877</v>
      </c>
    </row>
    <row r="94" spans="1:7" x14ac:dyDescent="0.25">
      <c r="A94" s="1" t="s">
        <v>2482</v>
      </c>
      <c r="B94" s="1" t="s">
        <v>1819</v>
      </c>
      <c r="C94" s="1" t="s">
        <v>2483</v>
      </c>
      <c r="D94" s="1">
        <v>4</v>
      </c>
      <c r="E94" s="1">
        <v>64</v>
      </c>
      <c r="F94" s="1" t="s">
        <v>78</v>
      </c>
      <c r="G94" s="1" t="s">
        <v>1821</v>
      </c>
    </row>
    <row r="95" spans="1:7" x14ac:dyDescent="0.25">
      <c r="A95" s="1" t="s">
        <v>2484</v>
      </c>
      <c r="B95" s="1" t="s">
        <v>1819</v>
      </c>
      <c r="C95" s="1" t="s">
        <v>2485</v>
      </c>
      <c r="D95" s="1">
        <v>6</v>
      </c>
      <c r="E95" s="1">
        <v>128</v>
      </c>
      <c r="F95" s="1" t="s">
        <v>78</v>
      </c>
      <c r="G95" s="1" t="s">
        <v>2486</v>
      </c>
    </row>
    <row r="96" spans="1:7" x14ac:dyDescent="0.25">
      <c r="A96" s="1" t="s">
        <v>2487</v>
      </c>
      <c r="B96" s="1" t="s">
        <v>1819</v>
      </c>
      <c r="C96" s="1" t="s">
        <v>2488</v>
      </c>
      <c r="D96" s="1">
        <v>3</v>
      </c>
      <c r="E96" s="1">
        <v>32</v>
      </c>
      <c r="F96" s="1" t="s">
        <v>78</v>
      </c>
      <c r="G96" s="1" t="s">
        <v>2489</v>
      </c>
    </row>
    <row r="97" spans="1:7" x14ac:dyDescent="0.25">
      <c r="A97" s="1" t="s">
        <v>2490</v>
      </c>
      <c r="B97" s="1" t="s">
        <v>1819</v>
      </c>
      <c r="C97" s="1" t="s">
        <v>2488</v>
      </c>
      <c r="D97" s="1">
        <v>3</v>
      </c>
      <c r="E97" s="1">
        <v>32</v>
      </c>
      <c r="F97" s="1" t="s">
        <v>91</v>
      </c>
      <c r="G97" s="1" t="s">
        <v>2491</v>
      </c>
    </row>
    <row r="98" spans="1:7" x14ac:dyDescent="0.25">
      <c r="A98" s="1" t="s">
        <v>2492</v>
      </c>
      <c r="B98" s="1" t="s">
        <v>1819</v>
      </c>
      <c r="C98" s="1" t="s">
        <v>2488</v>
      </c>
      <c r="D98" s="1">
        <v>3</v>
      </c>
      <c r="E98" s="1">
        <v>32</v>
      </c>
      <c r="F98" s="1" t="s">
        <v>272</v>
      </c>
      <c r="G98" s="1" t="s">
        <v>2493</v>
      </c>
    </row>
    <row r="99" spans="1:7" x14ac:dyDescent="0.25">
      <c r="A99" s="1" t="s">
        <v>2495</v>
      </c>
      <c r="B99" s="1" t="s">
        <v>1819</v>
      </c>
      <c r="C99" s="1" t="s">
        <v>1876</v>
      </c>
      <c r="D99" s="1">
        <v>3</v>
      </c>
      <c r="E99" s="1">
        <v>32</v>
      </c>
      <c r="F99" s="1" t="s">
        <v>272</v>
      </c>
      <c r="G99" s="1" t="s">
        <v>2496</v>
      </c>
    </row>
    <row r="100" spans="1:7" x14ac:dyDescent="0.25">
      <c r="A100" s="1" t="s">
        <v>2497</v>
      </c>
      <c r="B100" s="1" t="s">
        <v>1819</v>
      </c>
      <c r="C100" s="1" t="s">
        <v>1820</v>
      </c>
      <c r="D100" s="1">
        <v>4</v>
      </c>
      <c r="E100" s="1">
        <v>64</v>
      </c>
      <c r="F100" s="1" t="s">
        <v>91</v>
      </c>
      <c r="G100" s="1" t="s">
        <v>1821</v>
      </c>
    </row>
    <row r="101" spans="1:7" x14ac:dyDescent="0.25">
      <c r="A101" s="1" t="s">
        <v>2502</v>
      </c>
      <c r="B101" s="1" t="s">
        <v>1819</v>
      </c>
      <c r="C101" s="1" t="s">
        <v>2503</v>
      </c>
      <c r="D101" s="1">
        <v>3</v>
      </c>
      <c r="E101" s="1">
        <v>32</v>
      </c>
      <c r="F101" s="1" t="s">
        <v>272</v>
      </c>
      <c r="G101" s="1" t="s">
        <v>2504</v>
      </c>
    </row>
    <row r="102" spans="1:7" x14ac:dyDescent="0.25">
      <c r="A102" s="1" t="s">
        <v>2505</v>
      </c>
      <c r="B102" s="1" t="s">
        <v>1819</v>
      </c>
      <c r="C102" s="1" t="s">
        <v>2503</v>
      </c>
      <c r="D102" s="1">
        <v>3</v>
      </c>
      <c r="E102" s="1">
        <v>32</v>
      </c>
      <c r="F102" s="1" t="s">
        <v>78</v>
      </c>
      <c r="G102" s="1" t="s">
        <v>2504</v>
      </c>
    </row>
    <row r="103" spans="1:7" x14ac:dyDescent="0.25">
      <c r="A103" s="1" t="s">
        <v>2506</v>
      </c>
      <c r="B103" s="1" t="s">
        <v>1819</v>
      </c>
      <c r="C103" s="1" t="s">
        <v>2507</v>
      </c>
      <c r="D103" s="1">
        <v>3</v>
      </c>
      <c r="E103" s="1">
        <v>32</v>
      </c>
      <c r="F103" s="1" t="s">
        <v>272</v>
      </c>
      <c r="G103" s="1" t="s">
        <v>2508</v>
      </c>
    </row>
    <row r="104" spans="1:7" x14ac:dyDescent="0.25">
      <c r="A104" s="1" t="s">
        <v>2509</v>
      </c>
      <c r="B104" s="1" t="s">
        <v>1819</v>
      </c>
      <c r="C104" s="1" t="s">
        <v>2507</v>
      </c>
      <c r="D104" s="1">
        <v>3</v>
      </c>
      <c r="E104" s="1">
        <v>32</v>
      </c>
      <c r="F104" s="1" t="s">
        <v>78</v>
      </c>
      <c r="G104" s="1" t="s">
        <v>2508</v>
      </c>
    </row>
    <row r="105" spans="1:7" x14ac:dyDescent="0.25">
      <c r="A105" s="1" t="s">
        <v>2510</v>
      </c>
      <c r="B105" s="1" t="s">
        <v>1819</v>
      </c>
      <c r="C105" s="1" t="s">
        <v>2511</v>
      </c>
      <c r="D105" s="1">
        <v>4</v>
      </c>
      <c r="E105" s="1">
        <v>32</v>
      </c>
      <c r="F105" s="1" t="s">
        <v>272</v>
      </c>
      <c r="G105" s="1" t="s">
        <v>2512</v>
      </c>
    </row>
    <row r="106" spans="1:7" x14ac:dyDescent="0.25">
      <c r="A106" s="1" t="s">
        <v>2513</v>
      </c>
      <c r="B106" s="1" t="s">
        <v>1819</v>
      </c>
      <c r="C106" s="1" t="s">
        <v>2511</v>
      </c>
      <c r="D106" s="1">
        <v>4</v>
      </c>
      <c r="E106" s="1">
        <v>32</v>
      </c>
      <c r="F106" s="1" t="s">
        <v>64</v>
      </c>
      <c r="G106" s="1" t="s">
        <v>2512</v>
      </c>
    </row>
    <row r="107" spans="1:7" x14ac:dyDescent="0.25">
      <c r="A107" s="1" t="s">
        <v>2514</v>
      </c>
      <c r="B107" s="1" t="s">
        <v>1819</v>
      </c>
      <c r="C107" s="1" t="s">
        <v>2507</v>
      </c>
      <c r="D107" s="1">
        <v>4</v>
      </c>
      <c r="E107" s="1">
        <v>32</v>
      </c>
      <c r="F107" s="1" t="s">
        <v>272</v>
      </c>
      <c r="G107" s="1" t="s">
        <v>2515</v>
      </c>
    </row>
    <row r="108" spans="1:7" x14ac:dyDescent="0.25">
      <c r="A108" s="1" t="s">
        <v>2516</v>
      </c>
      <c r="B108" s="1" t="s">
        <v>1819</v>
      </c>
      <c r="C108" s="1" t="s">
        <v>2507</v>
      </c>
      <c r="D108" s="1">
        <v>4</v>
      </c>
      <c r="E108" s="1">
        <v>32</v>
      </c>
      <c r="F108" s="1" t="s">
        <v>78</v>
      </c>
      <c r="G108" s="1" t="s">
        <v>2515</v>
      </c>
    </row>
    <row r="109" spans="1:7" x14ac:dyDescent="0.25">
      <c r="A109" s="1" t="s">
        <v>2517</v>
      </c>
      <c r="B109" s="1" t="s">
        <v>1819</v>
      </c>
      <c r="C109" s="1" t="s">
        <v>2518</v>
      </c>
      <c r="D109" s="1">
        <v>6</v>
      </c>
      <c r="E109" s="1">
        <v>128</v>
      </c>
      <c r="F109" s="1" t="s">
        <v>78</v>
      </c>
      <c r="G109" s="1" t="s">
        <v>2519</v>
      </c>
    </row>
    <row r="110" spans="1:7" x14ac:dyDescent="0.25">
      <c r="A110" s="1" t="s">
        <v>1066</v>
      </c>
      <c r="B110" s="1" t="s">
        <v>1067</v>
      </c>
      <c r="C110" s="1" t="s">
        <v>1068</v>
      </c>
      <c r="D110" s="1">
        <v>6</v>
      </c>
      <c r="E110" s="1">
        <v>128</v>
      </c>
      <c r="F110" s="1" t="s">
        <v>55</v>
      </c>
      <c r="G110" s="1" t="s">
        <v>1069</v>
      </c>
    </row>
    <row r="111" spans="1:7" x14ac:dyDescent="0.25">
      <c r="A111" s="1" t="s">
        <v>1291</v>
      </c>
      <c r="B111" s="1" t="s">
        <v>1067</v>
      </c>
      <c r="C111" s="1">
        <v>70</v>
      </c>
      <c r="D111" s="1">
        <v>8</v>
      </c>
      <c r="E111" s="1">
        <v>256</v>
      </c>
      <c r="F111" s="1" t="s">
        <v>81</v>
      </c>
      <c r="G111" s="1" t="s">
        <v>1292</v>
      </c>
    </row>
    <row r="112" spans="1:7" x14ac:dyDescent="0.25">
      <c r="A112" s="1" t="s">
        <v>1309</v>
      </c>
      <c r="B112" s="1" t="s">
        <v>1067</v>
      </c>
      <c r="C112" s="1" t="s">
        <v>1310</v>
      </c>
      <c r="D112" s="1">
        <v>6</v>
      </c>
      <c r="E112" s="1">
        <v>128</v>
      </c>
      <c r="F112" s="1" t="s">
        <v>81</v>
      </c>
      <c r="G112" s="1" t="s">
        <v>1311</v>
      </c>
    </row>
    <row r="113" spans="1:7" x14ac:dyDescent="0.25">
      <c r="A113" s="1" t="s">
        <v>1372</v>
      </c>
      <c r="B113" s="1" t="s">
        <v>1067</v>
      </c>
      <c r="C113" s="1">
        <v>70</v>
      </c>
      <c r="D113" s="1">
        <v>8</v>
      </c>
      <c r="E113" s="1">
        <v>256</v>
      </c>
      <c r="F113" s="1" t="s">
        <v>78</v>
      </c>
      <c r="G113" s="1" t="s">
        <v>1373</v>
      </c>
    </row>
    <row r="114" spans="1:7" x14ac:dyDescent="0.25">
      <c r="A114" s="1" t="s">
        <v>1388</v>
      </c>
      <c r="B114" s="1" t="s">
        <v>1067</v>
      </c>
      <c r="C114" s="1" t="s">
        <v>1389</v>
      </c>
      <c r="D114" s="1">
        <v>6</v>
      </c>
      <c r="E114" s="1">
        <v>128</v>
      </c>
      <c r="F114" s="1" t="s">
        <v>363</v>
      </c>
      <c r="G114" s="1" t="s">
        <v>1390</v>
      </c>
    </row>
    <row r="115" spans="1:7" x14ac:dyDescent="0.25">
      <c r="A115" s="1" t="s">
        <v>1399</v>
      </c>
      <c r="B115" s="1" t="s">
        <v>1067</v>
      </c>
      <c r="C115" s="1" t="s">
        <v>1400</v>
      </c>
      <c r="D115" s="1">
        <v>4</v>
      </c>
      <c r="E115" s="1">
        <v>128</v>
      </c>
      <c r="F115" s="1" t="s">
        <v>78</v>
      </c>
      <c r="G115" s="1" t="s">
        <v>1401</v>
      </c>
    </row>
    <row r="116" spans="1:7" x14ac:dyDescent="0.25">
      <c r="A116" s="1" t="s">
        <v>1632</v>
      </c>
      <c r="B116" s="1" t="s">
        <v>1067</v>
      </c>
      <c r="C116" s="1" t="s">
        <v>1633</v>
      </c>
      <c r="D116" s="1">
        <v>6</v>
      </c>
      <c r="E116" s="1">
        <v>128</v>
      </c>
      <c r="F116" s="1" t="s">
        <v>78</v>
      </c>
      <c r="G116" s="1" t="s">
        <v>110</v>
      </c>
    </row>
    <row r="117" spans="1:7" x14ac:dyDescent="0.25">
      <c r="A117" s="1" t="s">
        <v>1906</v>
      </c>
      <c r="B117" s="1" t="s">
        <v>1067</v>
      </c>
      <c r="C117" s="1" t="s">
        <v>1068</v>
      </c>
      <c r="D117" s="1">
        <v>6</v>
      </c>
      <c r="E117" s="1">
        <v>128</v>
      </c>
      <c r="F117" s="1" t="s">
        <v>78</v>
      </c>
      <c r="G117" s="1" t="s">
        <v>1907</v>
      </c>
    </row>
    <row r="118" spans="1:7" x14ac:dyDescent="0.25">
      <c r="A118" s="1" t="s">
        <v>1908</v>
      </c>
      <c r="B118" s="1" t="s">
        <v>1067</v>
      </c>
      <c r="C118" s="1" t="s">
        <v>1389</v>
      </c>
      <c r="D118" s="1">
        <v>6</v>
      </c>
      <c r="E118" s="1">
        <v>128</v>
      </c>
      <c r="F118" s="1" t="s">
        <v>78</v>
      </c>
      <c r="G118" s="1" t="s">
        <v>1909</v>
      </c>
    </row>
    <row r="119" spans="1:7" x14ac:dyDescent="0.25">
      <c r="A119" s="1" t="s">
        <v>1936</v>
      </c>
      <c r="B119" s="1" t="s">
        <v>1067</v>
      </c>
      <c r="C119" s="1" t="s">
        <v>1937</v>
      </c>
      <c r="D119" s="1">
        <v>4</v>
      </c>
      <c r="E119" s="1">
        <v>64</v>
      </c>
      <c r="F119" s="1" t="s">
        <v>78</v>
      </c>
      <c r="G119" s="1" t="s">
        <v>764</v>
      </c>
    </row>
    <row r="120" spans="1:7" x14ac:dyDescent="0.25">
      <c r="A120" s="1" t="s">
        <v>2057</v>
      </c>
      <c r="B120" s="1" t="s">
        <v>1067</v>
      </c>
      <c r="C120" s="1">
        <v>70</v>
      </c>
      <c r="D120" s="1">
        <v>4</v>
      </c>
      <c r="E120" s="1">
        <v>128</v>
      </c>
      <c r="F120" s="1" t="s">
        <v>78</v>
      </c>
      <c r="G120" s="1" t="s">
        <v>2058</v>
      </c>
    </row>
    <row r="121" spans="1:7" x14ac:dyDescent="0.25">
      <c r="A121" s="1" t="s">
        <v>2116</v>
      </c>
      <c r="B121" s="1" t="s">
        <v>1067</v>
      </c>
      <c r="C121" s="1" t="s">
        <v>1937</v>
      </c>
      <c r="D121" s="1">
        <v>4</v>
      </c>
      <c r="E121" s="1">
        <v>64</v>
      </c>
      <c r="F121" s="1" t="s">
        <v>55</v>
      </c>
      <c r="G121" s="1" t="s">
        <v>2117</v>
      </c>
    </row>
    <row r="122" spans="1:7" x14ac:dyDescent="0.25">
      <c r="A122" s="1" t="s">
        <v>2222</v>
      </c>
      <c r="B122" s="1" t="s">
        <v>1067</v>
      </c>
      <c r="C122" s="1" t="s">
        <v>2223</v>
      </c>
      <c r="D122" s="1">
        <v>8</v>
      </c>
      <c r="E122" s="1">
        <v>256</v>
      </c>
      <c r="F122" s="1" t="s">
        <v>78</v>
      </c>
      <c r="G122" s="1" t="s">
        <v>1244</v>
      </c>
    </row>
    <row r="123" spans="1:7" x14ac:dyDescent="0.25">
      <c r="A123" s="1" t="s">
        <v>2520</v>
      </c>
      <c r="B123" s="1" t="s">
        <v>1067</v>
      </c>
      <c r="C123" s="1">
        <v>10</v>
      </c>
      <c r="D123" s="1">
        <v>3</v>
      </c>
      <c r="E123" s="1">
        <v>64</v>
      </c>
      <c r="F123" s="1" t="s">
        <v>78</v>
      </c>
      <c r="G123" s="1" t="s">
        <v>2521</v>
      </c>
    </row>
    <row r="124" spans="1:7" x14ac:dyDescent="0.25">
      <c r="A124" s="1" t="s">
        <v>2522</v>
      </c>
      <c r="B124" s="1" t="s">
        <v>1067</v>
      </c>
      <c r="C124" s="1">
        <v>20</v>
      </c>
      <c r="D124" s="1">
        <v>4</v>
      </c>
      <c r="E124" s="1">
        <v>128</v>
      </c>
      <c r="F124" s="1" t="s">
        <v>78</v>
      </c>
      <c r="G124" s="1" t="s">
        <v>2523</v>
      </c>
    </row>
    <row r="125" spans="1:7" x14ac:dyDescent="0.25">
      <c r="A125" s="1" t="s">
        <v>2524</v>
      </c>
      <c r="B125" s="1" t="s">
        <v>1067</v>
      </c>
      <c r="C125" s="1">
        <v>70</v>
      </c>
      <c r="D125" s="1">
        <v>8</v>
      </c>
      <c r="E125" s="1">
        <v>128</v>
      </c>
      <c r="F125" s="1" t="s">
        <v>78</v>
      </c>
      <c r="G125" s="1" t="s">
        <v>2525</v>
      </c>
    </row>
    <row r="126" spans="1:7" x14ac:dyDescent="0.25">
      <c r="A126" s="1" t="s">
        <v>2526</v>
      </c>
      <c r="B126" s="1" t="s">
        <v>1067</v>
      </c>
      <c r="C126" s="1">
        <v>70</v>
      </c>
      <c r="D126" s="1">
        <v>8</v>
      </c>
      <c r="E126" s="1">
        <v>128</v>
      </c>
      <c r="F126" s="1" t="s">
        <v>81</v>
      </c>
      <c r="G126" s="1" t="s">
        <v>232</v>
      </c>
    </row>
    <row r="127" spans="1:7" x14ac:dyDescent="0.25">
      <c r="A127" s="1" t="s">
        <v>2527</v>
      </c>
      <c r="B127" s="1" t="s">
        <v>1067</v>
      </c>
      <c r="C127" s="1" t="s">
        <v>2223</v>
      </c>
      <c r="D127" s="1">
        <v>6</v>
      </c>
      <c r="E127" s="1">
        <v>128</v>
      </c>
      <c r="F127" s="1" t="s">
        <v>55</v>
      </c>
      <c r="G127" s="1" t="s">
        <v>2528</v>
      </c>
    </row>
    <row r="128" spans="1:7" x14ac:dyDescent="0.25">
      <c r="A128" s="1" t="s">
        <v>2529</v>
      </c>
      <c r="B128" s="1" t="s">
        <v>1067</v>
      </c>
      <c r="C128" s="1" t="s">
        <v>2223</v>
      </c>
      <c r="D128" s="1">
        <v>8</v>
      </c>
      <c r="E128" s="1">
        <v>256</v>
      </c>
      <c r="F128" s="1" t="s">
        <v>363</v>
      </c>
      <c r="G128" s="1" t="s">
        <v>2530</v>
      </c>
    </row>
    <row r="129" spans="1:7" x14ac:dyDescent="0.25">
      <c r="A129" s="1" t="s">
        <v>2531</v>
      </c>
      <c r="B129" s="1" t="s">
        <v>1067</v>
      </c>
      <c r="C129" s="1" t="s">
        <v>1310</v>
      </c>
      <c r="D129" s="1">
        <v>6</v>
      </c>
      <c r="E129" s="1">
        <v>128</v>
      </c>
      <c r="F129" s="1" t="s">
        <v>78</v>
      </c>
      <c r="G129" s="1" t="s">
        <v>2532</v>
      </c>
    </row>
    <row r="130" spans="1:7" x14ac:dyDescent="0.25">
      <c r="A130" s="1" t="s">
        <v>2533</v>
      </c>
      <c r="B130" s="1" t="s">
        <v>1067</v>
      </c>
      <c r="C130" s="1" t="s">
        <v>2534</v>
      </c>
      <c r="D130" s="1">
        <v>6</v>
      </c>
      <c r="E130" s="1">
        <v>128</v>
      </c>
      <c r="F130" s="1" t="s">
        <v>55</v>
      </c>
      <c r="G130" s="1" t="s">
        <v>2535</v>
      </c>
    </row>
    <row r="131" spans="1:7" x14ac:dyDescent="0.25">
      <c r="A131" s="1" t="s">
        <v>2536</v>
      </c>
      <c r="B131" s="1" t="s">
        <v>1067</v>
      </c>
      <c r="C131" s="1" t="s">
        <v>1400</v>
      </c>
      <c r="D131" s="1">
        <v>4</v>
      </c>
      <c r="E131" s="1">
        <v>128</v>
      </c>
      <c r="F131" s="1" t="s">
        <v>55</v>
      </c>
      <c r="G131" s="1" t="s">
        <v>1401</v>
      </c>
    </row>
    <row r="132" spans="1:7" x14ac:dyDescent="0.25">
      <c r="A132" s="1" t="s">
        <v>2537</v>
      </c>
      <c r="B132" s="1" t="s">
        <v>1067</v>
      </c>
      <c r="C132" s="1" t="s">
        <v>2538</v>
      </c>
      <c r="D132" s="1">
        <v>4</v>
      </c>
      <c r="E132" s="1">
        <v>128</v>
      </c>
      <c r="F132" s="1" t="s">
        <v>78</v>
      </c>
      <c r="G132" s="1" t="s">
        <v>2539</v>
      </c>
    </row>
    <row r="133" spans="1:7" x14ac:dyDescent="0.25">
      <c r="A133" s="1" t="s">
        <v>2540</v>
      </c>
      <c r="B133" s="1" t="s">
        <v>1067</v>
      </c>
      <c r="C133" s="1" t="s">
        <v>2538</v>
      </c>
      <c r="D133" s="1">
        <v>4</v>
      </c>
      <c r="E133" s="1">
        <v>128</v>
      </c>
      <c r="F133" s="1" t="s">
        <v>55</v>
      </c>
      <c r="G133" s="1" t="s">
        <v>2541</v>
      </c>
    </row>
    <row r="134" spans="1:7" x14ac:dyDescent="0.25">
      <c r="A134" s="1" t="s">
        <v>2542</v>
      </c>
      <c r="B134" s="1" t="s">
        <v>1067</v>
      </c>
      <c r="C134" s="1" t="s">
        <v>2538</v>
      </c>
      <c r="D134" s="1">
        <v>4</v>
      </c>
      <c r="E134" s="1">
        <v>128</v>
      </c>
      <c r="F134" s="1" t="s">
        <v>91</v>
      </c>
      <c r="G134" s="1" t="s">
        <v>2543</v>
      </c>
    </row>
    <row r="135" spans="1:7" x14ac:dyDescent="0.25">
      <c r="A135" s="1" t="s">
        <v>2544</v>
      </c>
      <c r="B135" s="1" t="s">
        <v>1067</v>
      </c>
      <c r="C135" s="1" t="s">
        <v>1633</v>
      </c>
      <c r="D135" s="1">
        <v>6</v>
      </c>
      <c r="E135" s="1">
        <v>128</v>
      </c>
      <c r="F135" s="1" t="s">
        <v>55</v>
      </c>
      <c r="G135" s="1" t="s">
        <v>2545</v>
      </c>
    </row>
    <row r="136" spans="1:7" x14ac:dyDescent="0.25">
      <c r="A136" s="1" t="s">
        <v>1144</v>
      </c>
      <c r="B136" s="1" t="s">
        <v>1145</v>
      </c>
      <c r="C136" s="1" t="s">
        <v>1146</v>
      </c>
      <c r="D136" s="1">
        <v>8</v>
      </c>
      <c r="E136" s="1">
        <v>128</v>
      </c>
      <c r="F136" s="1" t="s">
        <v>78</v>
      </c>
      <c r="G136" s="1" t="s">
        <v>1147</v>
      </c>
    </row>
    <row r="137" spans="1:7" x14ac:dyDescent="0.25">
      <c r="A137" s="1" t="s">
        <v>1345</v>
      </c>
      <c r="B137" s="1" t="s">
        <v>1145</v>
      </c>
      <c r="C137" s="1" t="s">
        <v>1346</v>
      </c>
      <c r="D137" s="1">
        <v>8</v>
      </c>
      <c r="E137" s="1">
        <v>256</v>
      </c>
      <c r="F137" s="1" t="s">
        <v>78</v>
      </c>
      <c r="G137" s="1" t="s">
        <v>1347</v>
      </c>
    </row>
    <row r="138" spans="1:7" x14ac:dyDescent="0.25">
      <c r="A138" s="1" t="s">
        <v>1440</v>
      </c>
      <c r="B138" s="1" t="s">
        <v>1145</v>
      </c>
      <c r="C138" s="1" t="s">
        <v>1346</v>
      </c>
      <c r="D138" s="1">
        <v>8</v>
      </c>
      <c r="E138" s="1">
        <v>256</v>
      </c>
      <c r="F138" s="1" t="s">
        <v>91</v>
      </c>
      <c r="G138" s="1" t="s">
        <v>1441</v>
      </c>
    </row>
    <row r="139" spans="1:7" x14ac:dyDescent="0.25">
      <c r="A139" s="1" t="s">
        <v>1579</v>
      </c>
      <c r="B139" s="1" t="s">
        <v>1145</v>
      </c>
      <c r="C139" s="1" t="s">
        <v>1146</v>
      </c>
      <c r="D139" s="1">
        <v>6</v>
      </c>
      <c r="E139" s="1">
        <v>128</v>
      </c>
      <c r="F139" s="1" t="s">
        <v>55</v>
      </c>
      <c r="G139" s="1" t="s">
        <v>1580</v>
      </c>
    </row>
    <row r="140" spans="1:7" x14ac:dyDescent="0.25">
      <c r="A140" s="1" t="s">
        <v>1657</v>
      </c>
      <c r="B140" s="1" t="s">
        <v>1145</v>
      </c>
      <c r="C140" s="1" t="s">
        <v>1146</v>
      </c>
      <c r="D140" s="1">
        <v>4</v>
      </c>
      <c r="E140" s="1">
        <v>128</v>
      </c>
      <c r="F140" s="1" t="s">
        <v>1658</v>
      </c>
      <c r="G140" s="1" t="s">
        <v>1659</v>
      </c>
    </row>
    <row r="141" spans="1:7" x14ac:dyDescent="0.25">
      <c r="A141" s="1" t="s">
        <v>1700</v>
      </c>
      <c r="B141" s="1" t="s">
        <v>1145</v>
      </c>
      <c r="C141" s="1" t="s">
        <v>1146</v>
      </c>
      <c r="D141" s="1">
        <v>4</v>
      </c>
      <c r="E141" s="1">
        <v>128</v>
      </c>
      <c r="F141" s="1" t="s">
        <v>55</v>
      </c>
      <c r="G141" s="1" t="s">
        <v>1701</v>
      </c>
    </row>
    <row r="142" spans="1:7" x14ac:dyDescent="0.25">
      <c r="A142" s="1" t="s">
        <v>1758</v>
      </c>
      <c r="B142" s="1" t="s">
        <v>1145</v>
      </c>
      <c r="C142" s="1" t="s">
        <v>1759</v>
      </c>
      <c r="D142" s="1">
        <v>8</v>
      </c>
      <c r="E142" s="1">
        <v>256</v>
      </c>
      <c r="F142" s="1" t="s">
        <v>124</v>
      </c>
      <c r="G142" s="1" t="s">
        <v>1760</v>
      </c>
    </row>
    <row r="143" spans="1:7" x14ac:dyDescent="0.25">
      <c r="A143" s="1" t="s">
        <v>1850</v>
      </c>
      <c r="B143" s="1" t="s">
        <v>1145</v>
      </c>
      <c r="C143" s="1" t="s">
        <v>1146</v>
      </c>
      <c r="D143" s="1">
        <v>6</v>
      </c>
      <c r="E143" s="1">
        <v>128</v>
      </c>
      <c r="F143" s="1" t="s">
        <v>1658</v>
      </c>
      <c r="G143" s="1" t="s">
        <v>180</v>
      </c>
    </row>
    <row r="144" spans="1:7" x14ac:dyDescent="0.25">
      <c r="A144" s="1" t="s">
        <v>1885</v>
      </c>
      <c r="B144" s="1" t="s">
        <v>1145</v>
      </c>
      <c r="C144" s="1" t="s">
        <v>1886</v>
      </c>
      <c r="D144" s="1">
        <v>8</v>
      </c>
      <c r="E144" s="1">
        <v>128</v>
      </c>
      <c r="F144" s="1" t="s">
        <v>78</v>
      </c>
      <c r="G144" s="1" t="s">
        <v>1648</v>
      </c>
    </row>
    <row r="145" spans="1:7" x14ac:dyDescent="0.25">
      <c r="A145" s="1" t="s">
        <v>1957</v>
      </c>
      <c r="B145" s="1" t="s">
        <v>1145</v>
      </c>
      <c r="C145" s="1" t="s">
        <v>1958</v>
      </c>
      <c r="D145" s="1">
        <v>8</v>
      </c>
      <c r="E145" s="1">
        <v>128</v>
      </c>
      <c r="F145" s="1" t="s">
        <v>78</v>
      </c>
      <c r="G145" s="1" t="s">
        <v>1959</v>
      </c>
    </row>
    <row r="146" spans="1:7" x14ac:dyDescent="0.25">
      <c r="A146" s="1" t="s">
        <v>1981</v>
      </c>
      <c r="B146" s="1" t="s">
        <v>1145</v>
      </c>
      <c r="C146" s="1" t="s">
        <v>1982</v>
      </c>
      <c r="D146" s="1">
        <v>4</v>
      </c>
      <c r="E146" s="1">
        <v>64</v>
      </c>
      <c r="F146" s="1" t="s">
        <v>78</v>
      </c>
      <c r="G146" s="1" t="s">
        <v>1983</v>
      </c>
    </row>
    <row r="147" spans="1:7" x14ac:dyDescent="0.25">
      <c r="A147" s="1" t="s">
        <v>2005</v>
      </c>
      <c r="B147" s="1" t="s">
        <v>1145</v>
      </c>
      <c r="C147" s="1" t="s">
        <v>2006</v>
      </c>
      <c r="D147" s="1">
        <v>4</v>
      </c>
      <c r="E147" s="1">
        <v>128</v>
      </c>
      <c r="F147" s="1" t="s">
        <v>78</v>
      </c>
      <c r="G147" s="1" t="s">
        <v>2007</v>
      </c>
    </row>
    <row r="148" spans="1:7" x14ac:dyDescent="0.25">
      <c r="A148" s="1" t="s">
        <v>2021</v>
      </c>
      <c r="B148" s="1" t="s">
        <v>1145</v>
      </c>
      <c r="C148" s="1" t="s">
        <v>1146</v>
      </c>
      <c r="D148" s="1">
        <v>6</v>
      </c>
      <c r="E148" s="1">
        <v>128</v>
      </c>
      <c r="F148" s="1" t="s">
        <v>78</v>
      </c>
      <c r="G148" s="1" t="s">
        <v>180</v>
      </c>
    </row>
    <row r="149" spans="1:7" x14ac:dyDescent="0.25">
      <c r="A149" s="1" t="s">
        <v>2022</v>
      </c>
      <c r="B149" s="1" t="s">
        <v>1145</v>
      </c>
      <c r="C149" s="1" t="s">
        <v>1146</v>
      </c>
      <c r="D149" s="1">
        <v>4</v>
      </c>
      <c r="E149" s="1">
        <v>128</v>
      </c>
      <c r="F149" s="1" t="s">
        <v>78</v>
      </c>
      <c r="G149" s="1" t="s">
        <v>2023</v>
      </c>
    </row>
    <row r="150" spans="1:7" x14ac:dyDescent="0.25">
      <c r="A150" s="1" t="s">
        <v>2037</v>
      </c>
      <c r="B150" s="1" t="s">
        <v>1145</v>
      </c>
      <c r="C150" s="1" t="s">
        <v>333</v>
      </c>
      <c r="D150" s="1">
        <v>6</v>
      </c>
      <c r="E150" s="1">
        <v>128</v>
      </c>
      <c r="F150" s="1" t="s">
        <v>78</v>
      </c>
      <c r="G150" s="1" t="s">
        <v>960</v>
      </c>
    </row>
    <row r="151" spans="1:7" x14ac:dyDescent="0.25">
      <c r="A151" s="1" t="s">
        <v>2137</v>
      </c>
      <c r="B151" s="1" t="s">
        <v>1145</v>
      </c>
      <c r="C151" s="1" t="s">
        <v>1346</v>
      </c>
      <c r="D151" s="1">
        <v>6</v>
      </c>
      <c r="E151" s="1">
        <v>128</v>
      </c>
      <c r="F151" s="1" t="s">
        <v>81</v>
      </c>
      <c r="G151" s="1" t="s">
        <v>2138</v>
      </c>
    </row>
    <row r="152" spans="1:7" x14ac:dyDescent="0.25">
      <c r="A152" s="1" t="s">
        <v>2156</v>
      </c>
      <c r="B152" s="1" t="s">
        <v>1145</v>
      </c>
      <c r="C152" s="1" t="s">
        <v>1146</v>
      </c>
      <c r="D152" s="1">
        <v>4</v>
      </c>
      <c r="E152" s="1">
        <v>128</v>
      </c>
      <c r="F152" s="1" t="s">
        <v>69</v>
      </c>
      <c r="G152" s="1" t="s">
        <v>1659</v>
      </c>
    </row>
    <row r="153" spans="1:7" x14ac:dyDescent="0.25">
      <c r="A153" s="1" t="s">
        <v>2180</v>
      </c>
      <c r="B153" s="1" t="s">
        <v>1145</v>
      </c>
      <c r="C153" s="1" t="s">
        <v>1146</v>
      </c>
      <c r="D153" s="1">
        <v>8</v>
      </c>
      <c r="E153" s="1">
        <v>128</v>
      </c>
      <c r="F153" s="1" t="s">
        <v>55</v>
      </c>
      <c r="G153" s="1" t="s">
        <v>382</v>
      </c>
    </row>
    <row r="154" spans="1:7" x14ac:dyDescent="0.25">
      <c r="A154" s="1" t="s">
        <v>2204</v>
      </c>
      <c r="B154" s="1" t="s">
        <v>1145</v>
      </c>
      <c r="C154" s="1" t="s">
        <v>1346</v>
      </c>
      <c r="D154" s="1">
        <v>6</v>
      </c>
      <c r="E154" s="1">
        <v>128</v>
      </c>
      <c r="F154" s="1" t="s">
        <v>78</v>
      </c>
      <c r="G154" s="1" t="s">
        <v>2205</v>
      </c>
    </row>
    <row r="155" spans="1:7" x14ac:dyDescent="0.25">
      <c r="A155" s="1" t="s">
        <v>2237</v>
      </c>
      <c r="B155" s="1" t="s">
        <v>1145</v>
      </c>
      <c r="C155" s="1" t="s">
        <v>1886</v>
      </c>
      <c r="D155" s="1">
        <v>8</v>
      </c>
      <c r="E155" s="1">
        <v>128</v>
      </c>
      <c r="F155" s="1" t="s">
        <v>91</v>
      </c>
      <c r="G155" s="1" t="s">
        <v>2238</v>
      </c>
    </row>
    <row r="156" spans="1:7" x14ac:dyDescent="0.25">
      <c r="A156" s="1" t="s">
        <v>2239</v>
      </c>
      <c r="B156" s="1" t="s">
        <v>1145</v>
      </c>
      <c r="C156" s="1" t="s">
        <v>1146</v>
      </c>
      <c r="D156" s="1">
        <v>8</v>
      </c>
      <c r="E156" s="1">
        <v>128</v>
      </c>
      <c r="F156" s="1" t="s">
        <v>1658</v>
      </c>
      <c r="G156" s="1" t="s">
        <v>2240</v>
      </c>
    </row>
    <row r="157" spans="1:7" x14ac:dyDescent="0.25">
      <c r="A157" s="1" t="s">
        <v>2328</v>
      </c>
      <c r="B157" s="1" t="s">
        <v>1145</v>
      </c>
      <c r="C157" s="1" t="s">
        <v>2329</v>
      </c>
      <c r="D157" s="1">
        <v>3</v>
      </c>
      <c r="E157" s="1">
        <v>64</v>
      </c>
      <c r="F157" s="1" t="s">
        <v>78</v>
      </c>
      <c r="G157" s="1" t="s">
        <v>1210</v>
      </c>
    </row>
    <row r="158" spans="1:7" x14ac:dyDescent="0.25">
      <c r="A158" s="1" t="s">
        <v>2551</v>
      </c>
      <c r="B158" s="1" t="s">
        <v>1145</v>
      </c>
      <c r="C158" s="1" t="s">
        <v>2552</v>
      </c>
      <c r="D158" s="1">
        <v>8</v>
      </c>
      <c r="E158" s="1">
        <v>256</v>
      </c>
      <c r="F158" s="1" t="s">
        <v>78</v>
      </c>
      <c r="G158" s="1" t="s">
        <v>962</v>
      </c>
    </row>
    <row r="159" spans="1:7" x14ac:dyDescent="0.25">
      <c r="A159" s="1" t="s">
        <v>2553</v>
      </c>
      <c r="B159" s="1" t="s">
        <v>1145</v>
      </c>
      <c r="C159" s="1" t="s">
        <v>2554</v>
      </c>
      <c r="D159" s="1">
        <v>6</v>
      </c>
      <c r="E159" s="1">
        <v>128</v>
      </c>
      <c r="F159" s="1" t="s">
        <v>78</v>
      </c>
      <c r="G159" s="1" t="s">
        <v>2555</v>
      </c>
    </row>
    <row r="160" spans="1:7" x14ac:dyDescent="0.25">
      <c r="A160" s="1" t="s">
        <v>2556</v>
      </c>
      <c r="B160" s="1" t="s">
        <v>1145</v>
      </c>
      <c r="C160" s="1" t="s">
        <v>2554</v>
      </c>
      <c r="D160" s="1">
        <v>6</v>
      </c>
      <c r="E160" s="1">
        <v>128</v>
      </c>
      <c r="F160" s="1" t="s">
        <v>55</v>
      </c>
      <c r="G160" s="1" t="s">
        <v>2557</v>
      </c>
    </row>
    <row r="161" spans="1:7" x14ac:dyDescent="0.25">
      <c r="A161" s="1" t="s">
        <v>2560</v>
      </c>
      <c r="B161" s="1" t="s">
        <v>1145</v>
      </c>
      <c r="C161" s="1" t="s">
        <v>2006</v>
      </c>
      <c r="D161" s="1">
        <v>4</v>
      </c>
      <c r="E161" s="1">
        <v>128</v>
      </c>
      <c r="F161" s="1" t="s">
        <v>81</v>
      </c>
      <c r="G161" s="1" t="s">
        <v>2561</v>
      </c>
    </row>
    <row r="162" spans="1:7" x14ac:dyDescent="0.25">
      <c r="A162" s="1" t="s">
        <v>2562</v>
      </c>
      <c r="B162" s="1" t="s">
        <v>1145</v>
      </c>
      <c r="C162" s="1" t="s">
        <v>2563</v>
      </c>
      <c r="D162" s="1">
        <v>4</v>
      </c>
      <c r="E162" s="1">
        <v>128</v>
      </c>
      <c r="F162" s="1" t="s">
        <v>78</v>
      </c>
      <c r="G162" s="1" t="s">
        <v>2564</v>
      </c>
    </row>
    <row r="163" spans="1:7" x14ac:dyDescent="0.25">
      <c r="A163" s="1" t="s">
        <v>2565</v>
      </c>
      <c r="B163" s="1" t="s">
        <v>1145</v>
      </c>
      <c r="C163" s="1" t="s">
        <v>2563</v>
      </c>
      <c r="D163" s="1">
        <v>4</v>
      </c>
      <c r="E163" s="1">
        <v>128</v>
      </c>
      <c r="F163" s="1" t="s">
        <v>81</v>
      </c>
      <c r="G163" s="1" t="s">
        <v>2566</v>
      </c>
    </row>
    <row r="164" spans="1:7" x14ac:dyDescent="0.25">
      <c r="A164" s="1" t="s">
        <v>2567</v>
      </c>
      <c r="B164" s="1" t="s">
        <v>1145</v>
      </c>
      <c r="C164" s="1" t="s">
        <v>2563</v>
      </c>
      <c r="D164" s="1">
        <v>3</v>
      </c>
      <c r="E164" s="1">
        <v>64</v>
      </c>
      <c r="F164" s="1" t="s">
        <v>78</v>
      </c>
      <c r="G164" s="1" t="s">
        <v>2481</v>
      </c>
    </row>
    <row r="165" spans="1:7" x14ac:dyDescent="0.25">
      <c r="A165" s="1" t="s">
        <v>2568</v>
      </c>
      <c r="B165" s="1" t="s">
        <v>1145</v>
      </c>
      <c r="C165" s="1" t="s">
        <v>1832</v>
      </c>
      <c r="D165" s="1">
        <v>4</v>
      </c>
      <c r="E165" s="1">
        <v>128</v>
      </c>
      <c r="F165" s="1" t="s">
        <v>78</v>
      </c>
      <c r="G165" s="1" t="s">
        <v>2569</v>
      </c>
    </row>
    <row r="166" spans="1:7" x14ac:dyDescent="0.25">
      <c r="A166" s="1" t="s">
        <v>2570</v>
      </c>
      <c r="B166" s="1" t="s">
        <v>1145</v>
      </c>
      <c r="C166" s="1" t="s">
        <v>1832</v>
      </c>
      <c r="D166" s="1">
        <v>4</v>
      </c>
      <c r="E166" s="1">
        <v>64</v>
      </c>
      <c r="F166" s="1" t="s">
        <v>301</v>
      </c>
      <c r="G166" s="1" t="s">
        <v>2571</v>
      </c>
    </row>
    <row r="167" spans="1:7" x14ac:dyDescent="0.25">
      <c r="A167" s="1" t="s">
        <v>2572</v>
      </c>
      <c r="B167" s="1" t="s">
        <v>1145</v>
      </c>
      <c r="C167" s="1" t="s">
        <v>1146</v>
      </c>
      <c r="D167" s="1">
        <v>6</v>
      </c>
      <c r="E167" s="1">
        <v>256</v>
      </c>
      <c r="F167" s="1" t="s">
        <v>1658</v>
      </c>
      <c r="G167" s="1" t="s">
        <v>2573</v>
      </c>
    </row>
    <row r="168" spans="1:7" x14ac:dyDescent="0.25">
      <c r="A168" s="1" t="s">
        <v>2575</v>
      </c>
      <c r="B168" s="1" t="s">
        <v>1145</v>
      </c>
      <c r="C168" s="1" t="s">
        <v>1146</v>
      </c>
      <c r="D168" s="1">
        <v>8</v>
      </c>
      <c r="E168" s="1">
        <v>256</v>
      </c>
      <c r="F168" s="1" t="s">
        <v>91</v>
      </c>
      <c r="G168" s="1" t="s">
        <v>630</v>
      </c>
    </row>
    <row r="169" spans="1:7" x14ac:dyDescent="0.25">
      <c r="A169" s="1" t="s">
        <v>2576</v>
      </c>
      <c r="B169" s="1" t="s">
        <v>1145</v>
      </c>
      <c r="C169" s="1" t="s">
        <v>1346</v>
      </c>
      <c r="D169" s="1">
        <v>8</v>
      </c>
      <c r="E169" s="1">
        <v>128</v>
      </c>
      <c r="F169" s="1" t="s">
        <v>124</v>
      </c>
      <c r="G169" s="1" t="s">
        <v>2577</v>
      </c>
    </row>
    <row r="170" spans="1:7" x14ac:dyDescent="0.25">
      <c r="A170" s="1" t="s">
        <v>2578</v>
      </c>
      <c r="B170" s="1" t="s">
        <v>1145</v>
      </c>
      <c r="C170" s="1" t="s">
        <v>1346</v>
      </c>
      <c r="D170" s="1">
        <v>8</v>
      </c>
      <c r="E170" s="1">
        <v>128</v>
      </c>
      <c r="F170" s="1" t="s">
        <v>78</v>
      </c>
      <c r="G170" s="1" t="s">
        <v>2579</v>
      </c>
    </row>
    <row r="171" spans="1:7" x14ac:dyDescent="0.25">
      <c r="A171" s="1" t="s">
        <v>2580</v>
      </c>
      <c r="B171" s="1" t="s">
        <v>1145</v>
      </c>
      <c r="C171" s="1" t="s">
        <v>1346</v>
      </c>
      <c r="D171" s="1">
        <v>8</v>
      </c>
      <c r="E171" s="1">
        <v>128</v>
      </c>
      <c r="F171" s="1" t="s">
        <v>91</v>
      </c>
      <c r="G171" s="1" t="s">
        <v>2465</v>
      </c>
    </row>
    <row r="172" spans="1:7" x14ac:dyDescent="0.25">
      <c r="A172" s="1" t="s">
        <v>2583</v>
      </c>
      <c r="B172" s="1" t="s">
        <v>1145</v>
      </c>
      <c r="C172" s="1" t="s">
        <v>1346</v>
      </c>
      <c r="D172" s="1">
        <v>6</v>
      </c>
      <c r="E172" s="1">
        <v>128</v>
      </c>
      <c r="F172" s="1" t="s">
        <v>91</v>
      </c>
      <c r="G172" s="1" t="s">
        <v>2584</v>
      </c>
    </row>
    <row r="173" spans="1:7" x14ac:dyDescent="0.25">
      <c r="A173" s="1" t="s">
        <v>2585</v>
      </c>
      <c r="B173" s="1" t="s">
        <v>1145</v>
      </c>
      <c r="C173" s="1" t="s">
        <v>1346</v>
      </c>
      <c r="D173" s="1">
        <v>6</v>
      </c>
      <c r="E173" s="1">
        <v>128</v>
      </c>
      <c r="F173" s="1" t="s">
        <v>305</v>
      </c>
      <c r="G173" s="1" t="s">
        <v>2586</v>
      </c>
    </row>
    <row r="174" spans="1:7" x14ac:dyDescent="0.25">
      <c r="A174" s="1" t="s">
        <v>2587</v>
      </c>
      <c r="B174" s="1" t="s">
        <v>1145</v>
      </c>
      <c r="C174" s="1" t="s">
        <v>1346</v>
      </c>
      <c r="D174" s="1">
        <v>4</v>
      </c>
      <c r="E174" s="1">
        <v>64</v>
      </c>
      <c r="F174" s="1" t="s">
        <v>78</v>
      </c>
      <c r="G174" s="1" t="s">
        <v>2588</v>
      </c>
    </row>
    <row r="175" spans="1:7" x14ac:dyDescent="0.25">
      <c r="A175" s="1" t="s">
        <v>2589</v>
      </c>
      <c r="B175" s="1" t="s">
        <v>1145</v>
      </c>
      <c r="C175" s="1" t="s">
        <v>1346</v>
      </c>
      <c r="D175" s="1">
        <v>8</v>
      </c>
      <c r="E175" s="1">
        <v>256</v>
      </c>
      <c r="F175" s="1" t="s">
        <v>124</v>
      </c>
      <c r="G175" s="1" t="s">
        <v>2590</v>
      </c>
    </row>
    <row r="176" spans="1:7" x14ac:dyDescent="0.25">
      <c r="A176" s="1" t="s">
        <v>2596</v>
      </c>
      <c r="B176" s="1" t="s">
        <v>1145</v>
      </c>
      <c r="C176" s="1" t="s">
        <v>2597</v>
      </c>
      <c r="D176" s="1">
        <v>2</v>
      </c>
      <c r="E176" s="1">
        <v>32</v>
      </c>
      <c r="F176" s="1" t="s">
        <v>136</v>
      </c>
      <c r="G176" s="1" t="s">
        <v>1023</v>
      </c>
    </row>
    <row r="177" spans="1:7" x14ac:dyDescent="0.25">
      <c r="A177" s="1" t="s">
        <v>2598</v>
      </c>
      <c r="B177" s="1" t="s">
        <v>1145</v>
      </c>
      <c r="C177" s="1" t="s">
        <v>2597</v>
      </c>
      <c r="D177" s="1">
        <v>2</v>
      </c>
      <c r="E177" s="1">
        <v>32</v>
      </c>
      <c r="F177" s="1" t="s">
        <v>78</v>
      </c>
      <c r="G177" s="1" t="s">
        <v>1023</v>
      </c>
    </row>
    <row r="178" spans="1:7" x14ac:dyDescent="0.25">
      <c r="A178" s="1" t="s">
        <v>2599</v>
      </c>
      <c r="B178" s="1" t="s">
        <v>1145</v>
      </c>
      <c r="C178" s="1" t="s">
        <v>2329</v>
      </c>
      <c r="D178" s="1">
        <v>3</v>
      </c>
      <c r="E178" s="1">
        <v>64</v>
      </c>
      <c r="F178" s="1" t="s">
        <v>81</v>
      </c>
      <c r="G178" s="1" t="s">
        <v>2600</v>
      </c>
    </row>
    <row r="179" spans="1:7" x14ac:dyDescent="0.25">
      <c r="A179" s="1" t="s">
        <v>3215</v>
      </c>
      <c r="B179" s="1" t="s">
        <v>1145</v>
      </c>
      <c r="C179" s="1" t="s">
        <v>2329</v>
      </c>
      <c r="D179" s="1">
        <v>3</v>
      </c>
      <c r="E179" s="1">
        <v>64</v>
      </c>
      <c r="F179" s="1" t="s">
        <v>301</v>
      </c>
      <c r="G179" s="1" t="s">
        <v>1210</v>
      </c>
    </row>
    <row r="180" spans="1:7" x14ac:dyDescent="0.25">
      <c r="A180" s="1" t="s">
        <v>3216</v>
      </c>
      <c r="B180" s="1" t="s">
        <v>3217</v>
      </c>
      <c r="C180" s="1" t="s">
        <v>3218</v>
      </c>
      <c r="D180" s="1">
        <v>12</v>
      </c>
      <c r="E180" s="1">
        <v>256</v>
      </c>
      <c r="F180" s="1" t="s">
        <v>78</v>
      </c>
      <c r="G180" s="1" t="s">
        <v>3219</v>
      </c>
    </row>
    <row r="181" spans="1:7" x14ac:dyDescent="0.25">
      <c r="A181" s="1" t="s">
        <v>2601</v>
      </c>
      <c r="B181" s="1" t="s">
        <v>2602</v>
      </c>
      <c r="C181" s="1" t="s">
        <v>2603</v>
      </c>
      <c r="D181" s="1">
        <v>6</v>
      </c>
      <c r="E181" s="1">
        <v>128</v>
      </c>
      <c r="F181" s="1" t="s">
        <v>55</v>
      </c>
      <c r="G181" s="1" t="s">
        <v>2604</v>
      </c>
    </row>
    <row r="182" spans="1:7" x14ac:dyDescent="0.25">
      <c r="A182" s="1" t="s">
        <v>2605</v>
      </c>
      <c r="B182" s="1" t="s">
        <v>2606</v>
      </c>
      <c r="C182" s="1" t="s">
        <v>2607</v>
      </c>
      <c r="D182" s="1">
        <v>3</v>
      </c>
      <c r="E182" s="1">
        <v>32</v>
      </c>
      <c r="F182" s="1" t="s">
        <v>78</v>
      </c>
      <c r="G182" s="1" t="s">
        <v>2608</v>
      </c>
    </row>
    <row r="183" spans="1:7" x14ac:dyDescent="0.25">
      <c r="A183" s="1" t="s">
        <v>2073</v>
      </c>
      <c r="B183" s="1" t="s">
        <v>2074</v>
      </c>
      <c r="C183" s="1" t="s">
        <v>2075</v>
      </c>
      <c r="D183" s="1">
        <v>6</v>
      </c>
      <c r="E183" s="1">
        <v>256</v>
      </c>
      <c r="F183" s="1" t="s">
        <v>69</v>
      </c>
      <c r="G183" s="1" t="s">
        <v>2076</v>
      </c>
    </row>
    <row r="184" spans="1:7" x14ac:dyDescent="0.25">
      <c r="A184" s="1" t="s">
        <v>57</v>
      </c>
      <c r="B184" s="1" t="s">
        <v>58</v>
      </c>
      <c r="C184" s="1" t="s">
        <v>59</v>
      </c>
      <c r="D184" s="1">
        <v>4</v>
      </c>
      <c r="E184" s="1">
        <v>128</v>
      </c>
      <c r="F184" s="1" t="s">
        <v>55</v>
      </c>
      <c r="G184" s="1" t="s">
        <v>60</v>
      </c>
    </row>
    <row r="185" spans="1:7" x14ac:dyDescent="0.25">
      <c r="A185" s="1" t="s">
        <v>71</v>
      </c>
      <c r="B185" s="1" t="s">
        <v>58</v>
      </c>
      <c r="C185" s="1" t="s">
        <v>72</v>
      </c>
      <c r="D185" s="1">
        <v>4</v>
      </c>
      <c r="E185" s="1">
        <v>64</v>
      </c>
      <c r="F185" s="1" t="s">
        <v>64</v>
      </c>
      <c r="G185" s="1" t="s">
        <v>73</v>
      </c>
    </row>
    <row r="186" spans="1:7" x14ac:dyDescent="0.25">
      <c r="A186" s="1" t="s">
        <v>128</v>
      </c>
      <c r="B186" s="1" t="s">
        <v>58</v>
      </c>
      <c r="C186" s="1" t="s">
        <v>129</v>
      </c>
      <c r="D186" s="1">
        <v>2</v>
      </c>
      <c r="E186" s="1">
        <v>32</v>
      </c>
      <c r="F186" s="1" t="s">
        <v>64</v>
      </c>
      <c r="G186" s="1" t="s">
        <v>130</v>
      </c>
    </row>
    <row r="187" spans="1:7" x14ac:dyDescent="0.25">
      <c r="A187" s="1" t="s">
        <v>163</v>
      </c>
      <c r="B187" s="1" t="s">
        <v>58</v>
      </c>
      <c r="C187" s="1" t="s">
        <v>164</v>
      </c>
      <c r="D187" s="1">
        <v>8</v>
      </c>
      <c r="E187" s="1">
        <v>128</v>
      </c>
      <c r="F187" s="1" t="s">
        <v>64</v>
      </c>
      <c r="G187" s="1" t="s">
        <v>165</v>
      </c>
    </row>
    <row r="188" spans="1:7" x14ac:dyDescent="0.25">
      <c r="A188" s="1" t="s">
        <v>178</v>
      </c>
      <c r="B188" s="1" t="s">
        <v>58</v>
      </c>
      <c r="C188" s="1" t="s">
        <v>179</v>
      </c>
      <c r="D188" s="1">
        <v>6</v>
      </c>
      <c r="E188" s="1">
        <v>128</v>
      </c>
      <c r="F188" s="1" t="s">
        <v>91</v>
      </c>
      <c r="G188" s="1" t="s">
        <v>180</v>
      </c>
    </row>
    <row r="189" spans="1:7" x14ac:dyDescent="0.25">
      <c r="A189" s="1" t="s">
        <v>187</v>
      </c>
      <c r="B189" s="1" t="s">
        <v>58</v>
      </c>
      <c r="C189" s="1" t="s">
        <v>188</v>
      </c>
      <c r="D189" s="1">
        <v>8</v>
      </c>
      <c r="E189" s="1">
        <v>256</v>
      </c>
      <c r="F189" s="1" t="s">
        <v>124</v>
      </c>
      <c r="G189" s="1" t="s">
        <v>149</v>
      </c>
    </row>
    <row r="190" spans="1:7" x14ac:dyDescent="0.25">
      <c r="A190" s="1" t="s">
        <v>211</v>
      </c>
      <c r="B190" s="1" t="s">
        <v>58</v>
      </c>
      <c r="C190" s="1" t="s">
        <v>59</v>
      </c>
      <c r="D190" s="1">
        <v>4</v>
      </c>
      <c r="E190" s="1">
        <v>128</v>
      </c>
      <c r="F190" s="1" t="s">
        <v>64</v>
      </c>
      <c r="G190" s="1" t="s">
        <v>107</v>
      </c>
    </row>
    <row r="191" spans="1:7" x14ac:dyDescent="0.25">
      <c r="A191" s="1" t="s">
        <v>218</v>
      </c>
      <c r="B191" s="1" t="s">
        <v>58</v>
      </c>
      <c r="C191" s="1" t="s">
        <v>219</v>
      </c>
      <c r="D191" s="1">
        <v>2</v>
      </c>
      <c r="E191" s="1">
        <v>64</v>
      </c>
      <c r="F191" s="1" t="s">
        <v>78</v>
      </c>
      <c r="G191" s="1" t="s">
        <v>220</v>
      </c>
    </row>
    <row r="192" spans="1:7" x14ac:dyDescent="0.25">
      <c r="A192" s="1" t="s">
        <v>221</v>
      </c>
      <c r="B192" s="1" t="s">
        <v>58</v>
      </c>
      <c r="C192" s="1" t="s">
        <v>222</v>
      </c>
      <c r="D192" s="1">
        <v>12</v>
      </c>
      <c r="E192" s="1">
        <v>256</v>
      </c>
      <c r="F192" s="1" t="s">
        <v>64</v>
      </c>
      <c r="G192" s="1" t="s">
        <v>223</v>
      </c>
    </row>
    <row r="193" spans="1:7" x14ac:dyDescent="0.25">
      <c r="A193" s="1" t="s">
        <v>277</v>
      </c>
      <c r="B193" s="1" t="s">
        <v>58</v>
      </c>
      <c r="C193" s="1" t="s">
        <v>179</v>
      </c>
      <c r="D193" s="1">
        <v>6</v>
      </c>
      <c r="E193" s="1">
        <v>128</v>
      </c>
      <c r="F193" s="1" t="s">
        <v>64</v>
      </c>
      <c r="G193" s="1" t="s">
        <v>180</v>
      </c>
    </row>
    <row r="194" spans="1:7" x14ac:dyDescent="0.25">
      <c r="A194" s="1" t="s">
        <v>378</v>
      </c>
      <c r="B194" s="1" t="s">
        <v>58</v>
      </c>
      <c r="C194" s="1" t="s">
        <v>379</v>
      </c>
      <c r="D194" s="1">
        <v>8</v>
      </c>
      <c r="E194" s="1">
        <v>256</v>
      </c>
      <c r="F194" s="1" t="s">
        <v>124</v>
      </c>
      <c r="G194" s="1" t="s">
        <v>380</v>
      </c>
    </row>
    <row r="195" spans="1:7" x14ac:dyDescent="0.25">
      <c r="A195" s="1" t="s">
        <v>478</v>
      </c>
      <c r="B195" s="1" t="s">
        <v>58</v>
      </c>
      <c r="C195" s="1" t="s">
        <v>479</v>
      </c>
      <c r="D195" s="1">
        <v>8</v>
      </c>
      <c r="E195" s="1">
        <v>256</v>
      </c>
      <c r="F195" s="1" t="s">
        <v>124</v>
      </c>
      <c r="G195" s="1" t="s">
        <v>480</v>
      </c>
    </row>
    <row r="196" spans="1:7" x14ac:dyDescent="0.25">
      <c r="A196" s="1" t="s">
        <v>560</v>
      </c>
      <c r="B196" s="1" t="s">
        <v>58</v>
      </c>
      <c r="C196" s="1" t="s">
        <v>379</v>
      </c>
      <c r="D196" s="1">
        <v>12</v>
      </c>
      <c r="E196" s="1">
        <v>256</v>
      </c>
      <c r="F196" s="1" t="s">
        <v>124</v>
      </c>
      <c r="G196" s="1" t="s">
        <v>282</v>
      </c>
    </row>
    <row r="197" spans="1:7" x14ac:dyDescent="0.25">
      <c r="A197" s="1" t="s">
        <v>613</v>
      </c>
      <c r="B197" s="1" t="s">
        <v>58</v>
      </c>
      <c r="C197" s="1" t="s">
        <v>222</v>
      </c>
      <c r="D197" s="1">
        <v>8</v>
      </c>
      <c r="E197" s="1">
        <v>128</v>
      </c>
      <c r="F197" s="1" t="s">
        <v>78</v>
      </c>
      <c r="G197" s="1" t="s">
        <v>614</v>
      </c>
    </row>
    <row r="198" spans="1:7" x14ac:dyDescent="0.25">
      <c r="A198" s="1" t="s">
        <v>675</v>
      </c>
      <c r="B198" s="1" t="s">
        <v>58</v>
      </c>
      <c r="C198" s="1" t="s">
        <v>379</v>
      </c>
      <c r="D198" s="1">
        <v>8</v>
      </c>
      <c r="E198" s="1">
        <v>256</v>
      </c>
      <c r="F198" s="1" t="s">
        <v>305</v>
      </c>
      <c r="G198" s="1" t="s">
        <v>676</v>
      </c>
    </row>
    <row r="199" spans="1:7" x14ac:dyDescent="0.25">
      <c r="A199" s="1" t="s">
        <v>685</v>
      </c>
      <c r="B199" s="1" t="s">
        <v>58</v>
      </c>
      <c r="C199" s="1" t="s">
        <v>164</v>
      </c>
      <c r="D199" s="1">
        <v>8</v>
      </c>
      <c r="E199" s="1">
        <v>128</v>
      </c>
      <c r="F199" s="1" t="s">
        <v>69</v>
      </c>
      <c r="G199" s="1" t="s">
        <v>165</v>
      </c>
    </row>
    <row r="200" spans="1:7" x14ac:dyDescent="0.25">
      <c r="A200" s="1" t="s">
        <v>897</v>
      </c>
      <c r="B200" s="1" t="s">
        <v>58</v>
      </c>
      <c r="C200" s="1" t="s">
        <v>479</v>
      </c>
      <c r="D200" s="1">
        <v>8</v>
      </c>
      <c r="E200" s="1">
        <v>256</v>
      </c>
      <c r="F200" s="1" t="s">
        <v>305</v>
      </c>
      <c r="G200" s="1" t="s">
        <v>704</v>
      </c>
    </row>
    <row r="201" spans="1:7" x14ac:dyDescent="0.25">
      <c r="A201" s="1" t="s">
        <v>1102</v>
      </c>
      <c r="B201" s="1" t="s">
        <v>58</v>
      </c>
      <c r="C201" s="1" t="s">
        <v>1103</v>
      </c>
      <c r="D201" s="1">
        <v>4</v>
      </c>
      <c r="E201" s="1">
        <v>64</v>
      </c>
      <c r="F201" s="1" t="s">
        <v>78</v>
      </c>
      <c r="G201" s="1" t="s">
        <v>1104</v>
      </c>
    </row>
    <row r="202" spans="1:7" x14ac:dyDescent="0.25">
      <c r="A202" s="1" t="s">
        <v>1214</v>
      </c>
      <c r="B202" s="1" t="s">
        <v>58</v>
      </c>
      <c r="C202" s="1" t="s">
        <v>1215</v>
      </c>
      <c r="D202" s="1">
        <v>6</v>
      </c>
      <c r="E202" s="1">
        <v>128</v>
      </c>
      <c r="F202" s="1" t="s">
        <v>124</v>
      </c>
      <c r="G202" s="1" t="s">
        <v>1216</v>
      </c>
    </row>
    <row r="203" spans="1:7" x14ac:dyDescent="0.25">
      <c r="A203" s="1" t="s">
        <v>1240</v>
      </c>
      <c r="B203" s="1" t="s">
        <v>58</v>
      </c>
      <c r="C203" s="1" t="s">
        <v>1241</v>
      </c>
      <c r="D203" s="1">
        <v>4</v>
      </c>
      <c r="E203" s="1">
        <v>128</v>
      </c>
      <c r="F203" s="1" t="s">
        <v>64</v>
      </c>
      <c r="G203" s="1" t="s">
        <v>1242</v>
      </c>
    </row>
    <row r="204" spans="1:7" x14ac:dyDescent="0.25">
      <c r="A204" s="1" t="s">
        <v>1359</v>
      </c>
      <c r="B204" s="1" t="s">
        <v>58</v>
      </c>
      <c r="C204" s="1" t="s">
        <v>222</v>
      </c>
      <c r="D204" s="1">
        <v>8</v>
      </c>
      <c r="E204" s="1">
        <v>128</v>
      </c>
      <c r="F204" s="1" t="s">
        <v>91</v>
      </c>
      <c r="G204" s="1" t="s">
        <v>232</v>
      </c>
    </row>
    <row r="205" spans="1:7" x14ac:dyDescent="0.25">
      <c r="A205" s="1" t="s">
        <v>1481</v>
      </c>
      <c r="B205" s="1" t="s">
        <v>58</v>
      </c>
      <c r="C205" s="1" t="s">
        <v>1482</v>
      </c>
      <c r="D205" s="1">
        <v>8</v>
      </c>
      <c r="E205" s="1">
        <v>256</v>
      </c>
      <c r="F205" s="1" t="s">
        <v>124</v>
      </c>
      <c r="G205" s="1" t="s">
        <v>70</v>
      </c>
    </row>
    <row r="206" spans="1:7" x14ac:dyDescent="0.25">
      <c r="A206" s="1" t="s">
        <v>1543</v>
      </c>
      <c r="B206" s="1" t="s">
        <v>58</v>
      </c>
      <c r="C206" s="1" t="s">
        <v>1544</v>
      </c>
      <c r="D206" s="1">
        <v>8</v>
      </c>
      <c r="E206" s="1">
        <v>128</v>
      </c>
      <c r="F206" s="1" t="s">
        <v>81</v>
      </c>
      <c r="G206" s="1" t="s">
        <v>1545</v>
      </c>
    </row>
    <row r="207" spans="1:7" x14ac:dyDescent="0.25">
      <c r="A207" s="1" t="s">
        <v>1675</v>
      </c>
      <c r="B207" s="1" t="s">
        <v>58</v>
      </c>
      <c r="C207" s="1" t="s">
        <v>222</v>
      </c>
      <c r="D207" s="1">
        <v>12</v>
      </c>
      <c r="E207" s="1">
        <v>256</v>
      </c>
      <c r="F207" s="1" t="s">
        <v>55</v>
      </c>
      <c r="G207" s="1" t="s">
        <v>1676</v>
      </c>
    </row>
    <row r="208" spans="1:7" x14ac:dyDescent="0.25">
      <c r="A208" s="1" t="s">
        <v>1711</v>
      </c>
      <c r="B208" s="1" t="s">
        <v>58</v>
      </c>
      <c r="C208" s="1" t="s">
        <v>1712</v>
      </c>
      <c r="D208" s="1">
        <v>4</v>
      </c>
      <c r="E208" s="1">
        <v>128</v>
      </c>
      <c r="F208" s="1" t="s">
        <v>55</v>
      </c>
      <c r="G208" s="1" t="s">
        <v>1713</v>
      </c>
    </row>
    <row r="209" spans="1:7" x14ac:dyDescent="0.25">
      <c r="A209" s="1" t="s">
        <v>1761</v>
      </c>
      <c r="B209" s="1" t="s">
        <v>58</v>
      </c>
      <c r="C209" s="1" t="s">
        <v>1762</v>
      </c>
      <c r="D209" s="1">
        <v>6</v>
      </c>
      <c r="E209" s="1">
        <v>128</v>
      </c>
      <c r="F209" s="1" t="s">
        <v>81</v>
      </c>
      <c r="G209" s="1" t="s">
        <v>165</v>
      </c>
    </row>
    <row r="210" spans="1:7" x14ac:dyDescent="0.25">
      <c r="A210" s="1" t="s">
        <v>1783</v>
      </c>
      <c r="B210" s="1" t="s">
        <v>58</v>
      </c>
      <c r="C210" s="1" t="s">
        <v>1784</v>
      </c>
      <c r="D210" s="1">
        <v>4</v>
      </c>
      <c r="E210" s="1">
        <v>64</v>
      </c>
      <c r="F210" s="1" t="s">
        <v>64</v>
      </c>
      <c r="G210" s="1" t="s">
        <v>1785</v>
      </c>
    </row>
    <row r="211" spans="1:7" x14ac:dyDescent="0.25">
      <c r="A211" s="1" t="s">
        <v>1786</v>
      </c>
      <c r="B211" s="1" t="s">
        <v>58</v>
      </c>
      <c r="C211" s="1" t="s">
        <v>1787</v>
      </c>
      <c r="D211" s="1">
        <v>8</v>
      </c>
      <c r="E211" s="1">
        <v>256</v>
      </c>
      <c r="F211" s="1" t="s">
        <v>78</v>
      </c>
      <c r="G211" s="1" t="s">
        <v>704</v>
      </c>
    </row>
    <row r="212" spans="1:7" x14ac:dyDescent="0.25">
      <c r="A212" s="1" t="s">
        <v>1822</v>
      </c>
      <c r="B212" s="1" t="s">
        <v>58</v>
      </c>
      <c r="C212" s="1" t="s">
        <v>222</v>
      </c>
      <c r="D212" s="1">
        <v>8</v>
      </c>
      <c r="E212" s="1">
        <v>128</v>
      </c>
      <c r="F212" s="1" t="s">
        <v>124</v>
      </c>
      <c r="G212" s="1" t="s">
        <v>232</v>
      </c>
    </row>
    <row r="213" spans="1:7" x14ac:dyDescent="0.25">
      <c r="A213" s="1" t="s">
        <v>1889</v>
      </c>
      <c r="B213" s="1" t="s">
        <v>58</v>
      </c>
      <c r="C213" s="1" t="s">
        <v>1890</v>
      </c>
      <c r="D213" s="1">
        <v>4</v>
      </c>
      <c r="E213" s="1">
        <v>64</v>
      </c>
      <c r="F213" s="1" t="s">
        <v>64</v>
      </c>
      <c r="G213" s="1" t="s">
        <v>1891</v>
      </c>
    </row>
    <row r="214" spans="1:7" x14ac:dyDescent="0.25">
      <c r="A214" s="1" t="s">
        <v>1892</v>
      </c>
      <c r="B214" s="1" t="s">
        <v>58</v>
      </c>
      <c r="C214" s="1" t="s">
        <v>1893</v>
      </c>
      <c r="D214" s="1">
        <v>3</v>
      </c>
      <c r="E214" s="1">
        <v>32</v>
      </c>
      <c r="F214" s="1" t="s">
        <v>55</v>
      </c>
      <c r="G214" s="1" t="s">
        <v>1589</v>
      </c>
    </row>
    <row r="215" spans="1:7" x14ac:dyDescent="0.25">
      <c r="A215" s="1" t="s">
        <v>1965</v>
      </c>
      <c r="B215" s="1" t="s">
        <v>58</v>
      </c>
      <c r="C215" s="1" t="s">
        <v>1890</v>
      </c>
      <c r="D215" s="1">
        <v>4</v>
      </c>
      <c r="E215" s="1">
        <v>128</v>
      </c>
      <c r="F215" s="1" t="s">
        <v>64</v>
      </c>
      <c r="G215" s="1" t="s">
        <v>960</v>
      </c>
    </row>
    <row r="216" spans="1:7" x14ac:dyDescent="0.25">
      <c r="A216" s="1" t="s">
        <v>2049</v>
      </c>
      <c r="B216" s="1" t="s">
        <v>58</v>
      </c>
      <c r="C216" s="1" t="s">
        <v>1544</v>
      </c>
      <c r="D216" s="1">
        <v>12</v>
      </c>
      <c r="E216" s="1">
        <v>256</v>
      </c>
      <c r="F216" s="1" t="s">
        <v>55</v>
      </c>
      <c r="G216" s="1" t="s">
        <v>2050</v>
      </c>
    </row>
    <row r="217" spans="1:7" x14ac:dyDescent="0.25">
      <c r="A217" s="1" t="s">
        <v>2609</v>
      </c>
      <c r="B217" s="1" t="s">
        <v>58</v>
      </c>
      <c r="C217" s="1" t="s">
        <v>2610</v>
      </c>
      <c r="D217" s="1">
        <v>4</v>
      </c>
      <c r="E217" s="1">
        <v>64</v>
      </c>
      <c r="F217" s="1" t="s">
        <v>78</v>
      </c>
      <c r="G217" s="1" t="s">
        <v>2611</v>
      </c>
    </row>
    <row r="218" spans="1:7" x14ac:dyDescent="0.25">
      <c r="A218" s="1" t="s">
        <v>2612</v>
      </c>
      <c r="B218" s="1" t="s">
        <v>58</v>
      </c>
      <c r="C218" s="1" t="s">
        <v>1544</v>
      </c>
      <c r="D218" s="1">
        <v>8</v>
      </c>
      <c r="E218" s="1">
        <v>128</v>
      </c>
      <c r="F218" s="1" t="s">
        <v>64</v>
      </c>
      <c r="G218" s="1" t="s">
        <v>2613</v>
      </c>
    </row>
    <row r="219" spans="1:7" x14ac:dyDescent="0.25">
      <c r="A219" s="1" t="s">
        <v>2614</v>
      </c>
      <c r="B219" s="1" t="s">
        <v>58</v>
      </c>
      <c r="C219" s="1" t="s">
        <v>1544</v>
      </c>
      <c r="D219" s="1">
        <v>6</v>
      </c>
      <c r="E219" s="1">
        <v>128</v>
      </c>
      <c r="F219" s="1" t="s">
        <v>64</v>
      </c>
      <c r="G219" s="1" t="s">
        <v>2615</v>
      </c>
    </row>
    <row r="220" spans="1:7" x14ac:dyDescent="0.25">
      <c r="A220" s="1" t="s">
        <v>2621</v>
      </c>
      <c r="B220" s="1" t="s">
        <v>58</v>
      </c>
      <c r="C220" s="1" t="s">
        <v>1890</v>
      </c>
      <c r="D220" s="1">
        <v>4</v>
      </c>
      <c r="E220" s="1">
        <v>128</v>
      </c>
      <c r="F220" s="1" t="s">
        <v>55</v>
      </c>
      <c r="G220" s="1" t="s">
        <v>960</v>
      </c>
    </row>
    <row r="221" spans="1:7" x14ac:dyDescent="0.25">
      <c r="A221" s="1" t="s">
        <v>2622</v>
      </c>
      <c r="B221" s="1" t="s">
        <v>58</v>
      </c>
      <c r="C221" s="1" t="s">
        <v>179</v>
      </c>
      <c r="D221" s="1">
        <v>4</v>
      </c>
      <c r="E221" s="1">
        <v>128</v>
      </c>
      <c r="F221" s="1" t="s">
        <v>64</v>
      </c>
      <c r="G221" s="1" t="s">
        <v>489</v>
      </c>
    </row>
    <row r="222" spans="1:7" x14ac:dyDescent="0.25">
      <c r="A222" s="1" t="s">
        <v>2623</v>
      </c>
      <c r="B222" s="1" t="s">
        <v>58</v>
      </c>
      <c r="C222" s="1" t="s">
        <v>2624</v>
      </c>
      <c r="D222" s="1">
        <v>4</v>
      </c>
      <c r="E222" s="1">
        <v>128</v>
      </c>
      <c r="F222" s="1" t="s">
        <v>78</v>
      </c>
      <c r="G222" s="1" t="s">
        <v>2625</v>
      </c>
    </row>
    <row r="223" spans="1:7" x14ac:dyDescent="0.25">
      <c r="A223" s="1" t="s">
        <v>2626</v>
      </c>
      <c r="B223" s="1" t="s">
        <v>58</v>
      </c>
      <c r="C223" s="1" t="s">
        <v>2624</v>
      </c>
      <c r="D223" s="1">
        <v>6</v>
      </c>
      <c r="E223" s="1">
        <v>128</v>
      </c>
      <c r="F223" s="1" t="s">
        <v>78</v>
      </c>
      <c r="G223" s="1" t="s">
        <v>2627</v>
      </c>
    </row>
    <row r="224" spans="1:7" x14ac:dyDescent="0.25">
      <c r="A224" s="1" t="s">
        <v>2628</v>
      </c>
      <c r="B224" s="1" t="s">
        <v>58</v>
      </c>
      <c r="C224" s="1" t="s">
        <v>1762</v>
      </c>
      <c r="D224" s="1">
        <v>4</v>
      </c>
      <c r="E224" s="1">
        <v>128</v>
      </c>
      <c r="F224" s="1" t="s">
        <v>305</v>
      </c>
      <c r="G224" s="1" t="s">
        <v>2629</v>
      </c>
    </row>
    <row r="225" spans="1:7" x14ac:dyDescent="0.25">
      <c r="A225" s="1" t="s">
        <v>2630</v>
      </c>
      <c r="B225" s="1" t="s">
        <v>58</v>
      </c>
      <c r="C225" s="1" t="s">
        <v>2631</v>
      </c>
      <c r="D225" s="1">
        <v>4</v>
      </c>
      <c r="E225" s="1">
        <v>128</v>
      </c>
      <c r="F225" s="1" t="s">
        <v>55</v>
      </c>
      <c r="G225" s="1" t="s">
        <v>2632</v>
      </c>
    </row>
    <row r="226" spans="1:7" x14ac:dyDescent="0.25">
      <c r="A226" s="1" t="s">
        <v>2637</v>
      </c>
      <c r="B226" s="1" t="s">
        <v>58</v>
      </c>
      <c r="C226" s="1" t="s">
        <v>1241</v>
      </c>
      <c r="D226" s="1">
        <v>6</v>
      </c>
      <c r="E226" s="1">
        <v>128</v>
      </c>
      <c r="F226" s="1" t="s">
        <v>64</v>
      </c>
      <c r="G226" s="1" t="s">
        <v>2638</v>
      </c>
    </row>
    <row r="227" spans="1:7" x14ac:dyDescent="0.25">
      <c r="A227" s="1" t="s">
        <v>2642</v>
      </c>
      <c r="B227" s="1" t="s">
        <v>58</v>
      </c>
      <c r="C227" s="1" t="s">
        <v>2643</v>
      </c>
      <c r="D227" s="1">
        <v>8</v>
      </c>
      <c r="E227" s="1">
        <v>256</v>
      </c>
      <c r="F227" s="1" t="s">
        <v>78</v>
      </c>
      <c r="G227" s="1" t="s">
        <v>2644</v>
      </c>
    </row>
    <row r="228" spans="1:7" x14ac:dyDescent="0.25">
      <c r="A228" s="1" t="s">
        <v>1011</v>
      </c>
      <c r="B228" s="1" t="s">
        <v>1012</v>
      </c>
      <c r="C228" s="1" t="s">
        <v>1013</v>
      </c>
      <c r="D228" s="1">
        <v>4</v>
      </c>
      <c r="E228" s="1">
        <v>128</v>
      </c>
      <c r="F228" s="1" t="s">
        <v>55</v>
      </c>
      <c r="G228" s="1" t="s">
        <v>1014</v>
      </c>
    </row>
    <row r="229" spans="1:7" x14ac:dyDescent="0.25">
      <c r="A229" s="1" t="s">
        <v>1538</v>
      </c>
      <c r="B229" s="1" t="s">
        <v>1012</v>
      </c>
      <c r="C229" s="1" t="s">
        <v>1539</v>
      </c>
      <c r="D229" s="1">
        <v>3</v>
      </c>
      <c r="E229" s="1">
        <v>32</v>
      </c>
      <c r="F229" s="1" t="s">
        <v>78</v>
      </c>
      <c r="G229" s="1" t="s">
        <v>1540</v>
      </c>
    </row>
    <row r="230" spans="1:7" x14ac:dyDescent="0.25">
      <c r="A230" s="1" t="s">
        <v>1823</v>
      </c>
      <c r="B230" s="1" t="s">
        <v>1012</v>
      </c>
      <c r="C230" s="1" t="s">
        <v>1824</v>
      </c>
      <c r="D230" s="1">
        <v>4</v>
      </c>
      <c r="E230" s="1">
        <v>64</v>
      </c>
      <c r="F230" s="1" t="s">
        <v>55</v>
      </c>
      <c r="G230" s="1" t="s">
        <v>1825</v>
      </c>
    </row>
    <row r="231" spans="1:7" x14ac:dyDescent="0.25">
      <c r="A231" s="1" t="s">
        <v>2330</v>
      </c>
      <c r="B231" s="1" t="s">
        <v>1012</v>
      </c>
      <c r="C231" s="1" t="s">
        <v>2331</v>
      </c>
      <c r="D231" s="1">
        <v>4</v>
      </c>
      <c r="E231" s="1">
        <v>64</v>
      </c>
      <c r="F231" s="1" t="s">
        <v>78</v>
      </c>
      <c r="G231" s="1" t="s">
        <v>2332</v>
      </c>
    </row>
    <row r="232" spans="1:7" x14ac:dyDescent="0.25">
      <c r="A232" s="1" t="s">
        <v>2349</v>
      </c>
      <c r="B232" s="1" t="s">
        <v>1012</v>
      </c>
      <c r="C232" s="1" t="s">
        <v>11</v>
      </c>
      <c r="D232" s="1">
        <v>2</v>
      </c>
      <c r="E232" s="1">
        <v>32</v>
      </c>
      <c r="F232" s="1" t="s">
        <v>55</v>
      </c>
      <c r="G232" s="1" t="s">
        <v>2350</v>
      </c>
    </row>
    <row r="233" spans="1:7" x14ac:dyDescent="0.25">
      <c r="A233" s="1" t="s">
        <v>2645</v>
      </c>
      <c r="B233" s="1" t="s">
        <v>1012</v>
      </c>
      <c r="C233" s="1" t="s">
        <v>2646</v>
      </c>
      <c r="D233" s="1">
        <v>3</v>
      </c>
      <c r="E233" s="1">
        <v>64</v>
      </c>
      <c r="F233" s="1" t="s">
        <v>78</v>
      </c>
      <c r="G233" s="1" t="s">
        <v>2647</v>
      </c>
    </row>
    <row r="234" spans="1:7" x14ac:dyDescent="0.25">
      <c r="A234" s="1" t="s">
        <v>2650</v>
      </c>
      <c r="B234" s="1" t="s">
        <v>1012</v>
      </c>
      <c r="C234" s="1" t="s">
        <v>2651</v>
      </c>
      <c r="D234" s="1">
        <v>2</v>
      </c>
      <c r="E234" s="1">
        <v>32</v>
      </c>
      <c r="F234" s="1" t="s">
        <v>55</v>
      </c>
      <c r="G234" s="1" t="s">
        <v>2652</v>
      </c>
    </row>
    <row r="235" spans="1:7" x14ac:dyDescent="0.25">
      <c r="A235" s="1" t="s">
        <v>2653</v>
      </c>
      <c r="B235" s="1" t="s">
        <v>1012</v>
      </c>
      <c r="C235" s="1" t="s">
        <v>2654</v>
      </c>
      <c r="D235" s="1">
        <v>2</v>
      </c>
      <c r="E235" s="1">
        <v>32</v>
      </c>
      <c r="F235" s="1" t="s">
        <v>64</v>
      </c>
      <c r="G235" s="1" t="s">
        <v>2655</v>
      </c>
    </row>
    <row r="236" spans="1:7" x14ac:dyDescent="0.25">
      <c r="A236" s="1" t="s">
        <v>2656</v>
      </c>
      <c r="B236" s="1" t="s">
        <v>1012</v>
      </c>
      <c r="C236" s="1" t="s">
        <v>90</v>
      </c>
      <c r="D236" s="1">
        <v>4</v>
      </c>
      <c r="E236" s="1">
        <v>64</v>
      </c>
      <c r="F236" s="1" t="s">
        <v>64</v>
      </c>
      <c r="G236" s="1" t="s">
        <v>2657</v>
      </c>
    </row>
    <row r="237" spans="1:7" x14ac:dyDescent="0.25">
      <c r="A237" s="1" t="s">
        <v>2658</v>
      </c>
      <c r="B237" s="1" t="s">
        <v>1012</v>
      </c>
      <c r="C237" s="1" t="s">
        <v>2659</v>
      </c>
      <c r="D237" s="1">
        <v>3</v>
      </c>
      <c r="E237" s="1">
        <v>32</v>
      </c>
      <c r="F237" s="1" t="s">
        <v>55</v>
      </c>
      <c r="G237" s="1" t="s">
        <v>2660</v>
      </c>
    </row>
    <row r="238" spans="1:7" x14ac:dyDescent="0.25">
      <c r="A238" s="1" t="s">
        <v>2661</v>
      </c>
      <c r="B238" s="1" t="s">
        <v>1012</v>
      </c>
      <c r="C238" s="1" t="s">
        <v>2662</v>
      </c>
      <c r="D238" s="1">
        <v>4</v>
      </c>
      <c r="E238" s="1">
        <v>128</v>
      </c>
      <c r="F238" s="1" t="s">
        <v>81</v>
      </c>
      <c r="G238" s="1" t="s">
        <v>2663</v>
      </c>
    </row>
    <row r="239" spans="1:7" x14ac:dyDescent="0.25">
      <c r="A239" s="1" t="s">
        <v>3222</v>
      </c>
      <c r="B239" s="1" t="s">
        <v>1012</v>
      </c>
      <c r="C239" s="1" t="s">
        <v>3223</v>
      </c>
      <c r="D239" s="1">
        <v>8</v>
      </c>
      <c r="E239" s="1">
        <v>128</v>
      </c>
      <c r="F239" s="1" t="s">
        <v>78</v>
      </c>
      <c r="G239" s="1" t="s">
        <v>676</v>
      </c>
    </row>
    <row r="240" spans="1:7" x14ac:dyDescent="0.25">
      <c r="A240" s="1" t="s">
        <v>66</v>
      </c>
      <c r="B240" s="1" t="s">
        <v>67</v>
      </c>
      <c r="C240" s="1" t="s">
        <v>68</v>
      </c>
      <c r="D240" s="1">
        <v>12</v>
      </c>
      <c r="E240" s="1">
        <v>512</v>
      </c>
      <c r="F240" s="1" t="s">
        <v>69</v>
      </c>
      <c r="G240" s="1" t="s">
        <v>70</v>
      </c>
    </row>
    <row r="241" spans="1:7" x14ac:dyDescent="0.25">
      <c r="A241" s="1" t="s">
        <v>74</v>
      </c>
      <c r="B241" s="1" t="s">
        <v>67</v>
      </c>
      <c r="C241" s="1" t="s">
        <v>68</v>
      </c>
      <c r="D241" s="1">
        <v>12</v>
      </c>
      <c r="E241" s="1">
        <v>256</v>
      </c>
      <c r="F241" s="1" t="s">
        <v>69</v>
      </c>
      <c r="G241" s="1" t="s">
        <v>75</v>
      </c>
    </row>
    <row r="242" spans="1:7" x14ac:dyDescent="0.25">
      <c r="A242" s="1" t="s">
        <v>186</v>
      </c>
      <c r="B242" s="1" t="s">
        <v>67</v>
      </c>
      <c r="C242" s="1" t="s">
        <v>68</v>
      </c>
      <c r="D242" s="1">
        <v>12</v>
      </c>
      <c r="E242" s="1">
        <v>256</v>
      </c>
      <c r="F242" s="1" t="s">
        <v>64</v>
      </c>
      <c r="G242" s="1" t="s">
        <v>75</v>
      </c>
    </row>
    <row r="243" spans="1:7" x14ac:dyDescent="0.25">
      <c r="A243" s="1" t="s">
        <v>260</v>
      </c>
      <c r="B243" s="1" t="s">
        <v>67</v>
      </c>
      <c r="C243" s="1" t="s">
        <v>68</v>
      </c>
      <c r="D243" s="1">
        <v>12</v>
      </c>
      <c r="E243" s="1">
        <v>512</v>
      </c>
      <c r="F243" s="1" t="s">
        <v>64</v>
      </c>
      <c r="G243" s="1" t="s">
        <v>70</v>
      </c>
    </row>
    <row r="244" spans="1:7" x14ac:dyDescent="0.25">
      <c r="A244" s="1" t="s">
        <v>338</v>
      </c>
      <c r="B244" s="1" t="s">
        <v>67</v>
      </c>
      <c r="C244" s="1" t="s">
        <v>339</v>
      </c>
      <c r="D244" s="1">
        <v>8</v>
      </c>
      <c r="E244" s="1">
        <v>256</v>
      </c>
      <c r="F244" s="1" t="s">
        <v>78</v>
      </c>
      <c r="G244" s="1" t="s">
        <v>244</v>
      </c>
    </row>
    <row r="245" spans="1:7" x14ac:dyDescent="0.25">
      <c r="A245" s="1" t="s">
        <v>381</v>
      </c>
      <c r="B245" s="1" t="s">
        <v>67</v>
      </c>
      <c r="C245" s="1" t="s">
        <v>339</v>
      </c>
      <c r="D245" s="1">
        <v>12</v>
      </c>
      <c r="E245" s="1">
        <v>256</v>
      </c>
      <c r="F245" s="1" t="s">
        <v>78</v>
      </c>
      <c r="G245" s="1" t="s">
        <v>382</v>
      </c>
    </row>
    <row r="246" spans="1:7" x14ac:dyDescent="0.25">
      <c r="A246" s="1" t="s">
        <v>531</v>
      </c>
      <c r="B246" s="1" t="s">
        <v>67</v>
      </c>
      <c r="C246" s="1" t="s">
        <v>339</v>
      </c>
      <c r="D246" s="1">
        <v>12</v>
      </c>
      <c r="E246" s="1">
        <v>256</v>
      </c>
      <c r="F246" s="1" t="s">
        <v>69</v>
      </c>
      <c r="G246" s="1" t="s">
        <v>382</v>
      </c>
    </row>
    <row r="247" spans="1:7" x14ac:dyDescent="0.25">
      <c r="A247" s="1" t="s">
        <v>1517</v>
      </c>
      <c r="B247" s="1" t="s">
        <v>67</v>
      </c>
      <c r="C247" s="1" t="s">
        <v>339</v>
      </c>
      <c r="D247" s="1">
        <v>8</v>
      </c>
      <c r="E247" s="1">
        <v>256</v>
      </c>
      <c r="F247" s="1" t="s">
        <v>69</v>
      </c>
      <c r="G247" s="1" t="s">
        <v>1518</v>
      </c>
    </row>
    <row r="248" spans="1:7" x14ac:dyDescent="0.25">
      <c r="A248" s="1" t="s">
        <v>1647</v>
      </c>
      <c r="B248" s="1" t="s">
        <v>67</v>
      </c>
      <c r="C248" s="1" t="s">
        <v>339</v>
      </c>
      <c r="D248" s="1">
        <v>8</v>
      </c>
      <c r="E248" s="1">
        <v>128</v>
      </c>
      <c r="F248" s="1" t="s">
        <v>78</v>
      </c>
      <c r="G248" s="1" t="s">
        <v>1648</v>
      </c>
    </row>
    <row r="249" spans="1:7" x14ac:dyDescent="0.25">
      <c r="A249" s="1" t="s">
        <v>495</v>
      </c>
      <c r="B249" s="1" t="s">
        <v>496</v>
      </c>
      <c r="C249" s="1" t="s">
        <v>497</v>
      </c>
      <c r="D249" s="1">
        <v>8</v>
      </c>
      <c r="E249" s="1">
        <v>128</v>
      </c>
      <c r="F249" s="1" t="s">
        <v>81</v>
      </c>
      <c r="G249" s="1" t="s">
        <v>498</v>
      </c>
    </row>
    <row r="250" spans="1:7" x14ac:dyDescent="0.25">
      <c r="A250" s="1" t="s">
        <v>563</v>
      </c>
      <c r="B250" s="1" t="s">
        <v>496</v>
      </c>
      <c r="C250" s="1" t="s">
        <v>564</v>
      </c>
      <c r="D250" s="1">
        <v>6</v>
      </c>
      <c r="E250" s="1">
        <v>128</v>
      </c>
      <c r="F250" s="1" t="s">
        <v>78</v>
      </c>
      <c r="G250" s="1" t="s">
        <v>565</v>
      </c>
    </row>
    <row r="251" spans="1:7" x14ac:dyDescent="0.25">
      <c r="A251" s="1" t="s">
        <v>958</v>
      </c>
      <c r="B251" s="1" t="s">
        <v>496</v>
      </c>
      <c r="C251" s="1" t="s">
        <v>959</v>
      </c>
      <c r="D251" s="1">
        <v>6</v>
      </c>
      <c r="E251" s="1">
        <v>128</v>
      </c>
      <c r="F251" s="1" t="s">
        <v>55</v>
      </c>
      <c r="G251" s="1" t="s">
        <v>960</v>
      </c>
    </row>
    <row r="252" spans="1:7" x14ac:dyDescent="0.25">
      <c r="A252" s="1" t="s">
        <v>1378</v>
      </c>
      <c r="B252" s="1" t="s">
        <v>496</v>
      </c>
      <c r="C252" s="1">
        <v>8</v>
      </c>
      <c r="D252" s="1">
        <v>12</v>
      </c>
      <c r="E252" s="1">
        <v>256</v>
      </c>
      <c r="F252" s="1" t="s">
        <v>55</v>
      </c>
      <c r="G252" s="1" t="s">
        <v>784</v>
      </c>
    </row>
    <row r="253" spans="1:7" x14ac:dyDescent="0.25">
      <c r="A253" s="1" t="s">
        <v>1420</v>
      </c>
      <c r="B253" s="1" t="s">
        <v>496</v>
      </c>
      <c r="C253" s="1" t="s">
        <v>1421</v>
      </c>
      <c r="D253" s="1">
        <v>12</v>
      </c>
      <c r="E253" s="1">
        <v>256</v>
      </c>
      <c r="F253" s="1" t="s">
        <v>64</v>
      </c>
      <c r="G253" s="1" t="s">
        <v>1422</v>
      </c>
    </row>
    <row r="254" spans="1:7" x14ac:dyDescent="0.25">
      <c r="A254" s="1" t="s">
        <v>1667</v>
      </c>
      <c r="B254" s="1" t="s">
        <v>496</v>
      </c>
      <c r="C254" s="1" t="s">
        <v>1421</v>
      </c>
      <c r="D254" s="1">
        <v>8</v>
      </c>
      <c r="E254" s="1">
        <v>128</v>
      </c>
      <c r="F254" s="1" t="s">
        <v>78</v>
      </c>
      <c r="G254" s="1" t="s">
        <v>1668</v>
      </c>
    </row>
    <row r="255" spans="1:7" x14ac:dyDescent="0.25">
      <c r="A255" s="1" t="s">
        <v>1843</v>
      </c>
      <c r="B255" s="1" t="s">
        <v>496</v>
      </c>
      <c r="C255" s="1" t="s">
        <v>1421</v>
      </c>
      <c r="D255" s="1">
        <v>12</v>
      </c>
      <c r="E255" s="1">
        <v>256</v>
      </c>
      <c r="F255" s="1" t="s">
        <v>55</v>
      </c>
      <c r="G255" s="1" t="s">
        <v>1844</v>
      </c>
    </row>
    <row r="256" spans="1:7" x14ac:dyDescent="0.25">
      <c r="A256" s="1" t="s">
        <v>1996</v>
      </c>
      <c r="B256" s="1" t="s">
        <v>496</v>
      </c>
      <c r="C256" s="1" t="s">
        <v>1997</v>
      </c>
      <c r="D256" s="1">
        <v>8</v>
      </c>
      <c r="E256" s="1">
        <v>128</v>
      </c>
      <c r="F256" s="1" t="s">
        <v>81</v>
      </c>
      <c r="G256" s="1" t="s">
        <v>1998</v>
      </c>
    </row>
    <row r="257" spans="1:7" x14ac:dyDescent="0.25">
      <c r="A257" s="1" t="s">
        <v>2024</v>
      </c>
      <c r="B257" s="1" t="s">
        <v>496</v>
      </c>
      <c r="C257" s="1" t="s">
        <v>77</v>
      </c>
      <c r="D257" s="1">
        <v>8</v>
      </c>
      <c r="E257" s="1">
        <v>128</v>
      </c>
      <c r="F257" s="1" t="s">
        <v>78</v>
      </c>
      <c r="G257" s="1" t="s">
        <v>2025</v>
      </c>
    </row>
    <row r="258" spans="1:7" x14ac:dyDescent="0.25">
      <c r="A258" s="1" t="s">
        <v>2225</v>
      </c>
      <c r="B258" s="1" t="s">
        <v>496</v>
      </c>
      <c r="C258" s="1">
        <v>9</v>
      </c>
      <c r="D258" s="1">
        <v>12</v>
      </c>
      <c r="E258" s="1">
        <v>256</v>
      </c>
      <c r="F258" s="1" t="s">
        <v>78</v>
      </c>
      <c r="G258" s="1" t="s">
        <v>1650</v>
      </c>
    </row>
    <row r="259" spans="1:7" x14ac:dyDescent="0.25">
      <c r="A259" s="1" t="s">
        <v>2301</v>
      </c>
      <c r="B259" s="1" t="s">
        <v>496</v>
      </c>
      <c r="C259" s="1">
        <v>6</v>
      </c>
      <c r="D259" s="1">
        <v>8</v>
      </c>
      <c r="E259" s="1">
        <v>128</v>
      </c>
      <c r="F259" s="1" t="s">
        <v>78</v>
      </c>
      <c r="G259" s="1" t="s">
        <v>2302</v>
      </c>
    </row>
    <row r="260" spans="1:7" x14ac:dyDescent="0.25">
      <c r="A260" s="1" t="s">
        <v>2303</v>
      </c>
      <c r="B260" s="1" t="s">
        <v>496</v>
      </c>
      <c r="C260" s="1">
        <v>8</v>
      </c>
      <c r="D260" s="1">
        <v>8</v>
      </c>
      <c r="E260" s="1">
        <v>128</v>
      </c>
      <c r="F260" s="1" t="s">
        <v>78</v>
      </c>
      <c r="G260" s="1" t="s">
        <v>1119</v>
      </c>
    </row>
    <row r="261" spans="1:7" x14ac:dyDescent="0.25">
      <c r="A261" s="1" t="s">
        <v>2337</v>
      </c>
      <c r="B261" s="1" t="s">
        <v>496</v>
      </c>
      <c r="C261" s="1" t="s">
        <v>2338</v>
      </c>
      <c r="D261" s="1">
        <v>8</v>
      </c>
      <c r="E261" s="1">
        <v>128</v>
      </c>
      <c r="F261" s="1" t="s">
        <v>55</v>
      </c>
      <c r="G261" s="1" t="s">
        <v>2339</v>
      </c>
    </row>
    <row r="262" spans="1:7" x14ac:dyDescent="0.25">
      <c r="A262" s="1" t="s">
        <v>2680</v>
      </c>
      <c r="B262" s="1" t="s">
        <v>496</v>
      </c>
      <c r="C262" s="1">
        <v>9</v>
      </c>
      <c r="D262" s="1">
        <v>8</v>
      </c>
      <c r="E262" s="1">
        <v>128</v>
      </c>
      <c r="F262" s="1" t="s">
        <v>55</v>
      </c>
      <c r="G262" s="1" t="s">
        <v>2681</v>
      </c>
    </row>
    <row r="263" spans="1:7" x14ac:dyDescent="0.25">
      <c r="A263" s="1" t="s">
        <v>2682</v>
      </c>
      <c r="B263" s="1" t="s">
        <v>496</v>
      </c>
      <c r="C263" s="1" t="s">
        <v>77</v>
      </c>
      <c r="D263" s="1">
        <v>12</v>
      </c>
      <c r="E263" s="1">
        <v>256</v>
      </c>
      <c r="F263" s="1" t="s">
        <v>78</v>
      </c>
      <c r="G263" s="1" t="s">
        <v>2683</v>
      </c>
    </row>
    <row r="264" spans="1:7" x14ac:dyDescent="0.25">
      <c r="A264" s="1" t="s">
        <v>3229</v>
      </c>
      <c r="B264" s="1" t="s">
        <v>496</v>
      </c>
      <c r="C264" s="1" t="s">
        <v>2338</v>
      </c>
      <c r="D264" s="1">
        <v>8</v>
      </c>
      <c r="E264" s="1">
        <v>256</v>
      </c>
      <c r="F264" s="1" t="s">
        <v>55</v>
      </c>
      <c r="G264" s="1" t="s">
        <v>3230</v>
      </c>
    </row>
    <row r="265" spans="1:7" x14ac:dyDescent="0.25">
      <c r="A265" s="1" t="s">
        <v>269</v>
      </c>
      <c r="B265" s="1" t="s">
        <v>270</v>
      </c>
      <c r="C265" s="1" t="s">
        <v>271</v>
      </c>
      <c r="D265" s="1">
        <v>8</v>
      </c>
      <c r="E265" s="1">
        <v>128</v>
      </c>
      <c r="F265" s="1" t="s">
        <v>272</v>
      </c>
      <c r="G265" s="1" t="s">
        <v>273</v>
      </c>
    </row>
    <row r="266" spans="1:7" x14ac:dyDescent="0.25">
      <c r="A266" s="1" t="s">
        <v>289</v>
      </c>
      <c r="B266" s="1" t="s">
        <v>270</v>
      </c>
      <c r="C266" s="1" t="s">
        <v>271</v>
      </c>
      <c r="D266" s="1">
        <v>8</v>
      </c>
      <c r="E266" s="1">
        <v>128</v>
      </c>
      <c r="F266" s="1" t="s">
        <v>78</v>
      </c>
      <c r="G266" s="1" t="s">
        <v>273</v>
      </c>
    </row>
    <row r="267" spans="1:7" x14ac:dyDescent="0.25">
      <c r="A267" s="1" t="s">
        <v>309</v>
      </c>
      <c r="B267" s="1" t="s">
        <v>270</v>
      </c>
      <c r="C267" s="1" t="s">
        <v>310</v>
      </c>
      <c r="D267" s="1">
        <v>4</v>
      </c>
      <c r="E267" s="1">
        <v>64</v>
      </c>
      <c r="F267" s="1" t="s">
        <v>78</v>
      </c>
      <c r="G267" s="1" t="s">
        <v>107</v>
      </c>
    </row>
    <row r="268" spans="1:7" x14ac:dyDescent="0.25">
      <c r="A268" s="1" t="s">
        <v>397</v>
      </c>
      <c r="B268" s="1" t="s">
        <v>270</v>
      </c>
      <c r="C268" s="1" t="s">
        <v>398</v>
      </c>
      <c r="D268" s="1">
        <v>8</v>
      </c>
      <c r="E268" s="1">
        <v>128</v>
      </c>
      <c r="F268" s="1" t="s">
        <v>55</v>
      </c>
      <c r="G268" s="1" t="s">
        <v>149</v>
      </c>
    </row>
    <row r="269" spans="1:7" x14ac:dyDescent="0.25">
      <c r="A269" s="1" t="s">
        <v>442</v>
      </c>
      <c r="B269" s="1" t="s">
        <v>270</v>
      </c>
      <c r="C269" s="1" t="s">
        <v>398</v>
      </c>
      <c r="D269" s="1">
        <v>8</v>
      </c>
      <c r="E269" s="1">
        <v>128</v>
      </c>
      <c r="F269" s="1" t="s">
        <v>78</v>
      </c>
      <c r="G269" s="1" t="s">
        <v>149</v>
      </c>
    </row>
    <row r="270" spans="1:7" x14ac:dyDescent="0.25">
      <c r="A270" s="1" t="s">
        <v>453</v>
      </c>
      <c r="B270" s="1" t="s">
        <v>270</v>
      </c>
      <c r="C270" s="1" t="s">
        <v>454</v>
      </c>
      <c r="D270" s="1">
        <v>8</v>
      </c>
      <c r="E270" s="1">
        <v>256</v>
      </c>
      <c r="F270" s="1" t="s">
        <v>78</v>
      </c>
      <c r="G270" s="1" t="s">
        <v>455</v>
      </c>
    </row>
    <row r="271" spans="1:7" x14ac:dyDescent="0.25">
      <c r="A271" s="1" t="s">
        <v>504</v>
      </c>
      <c r="B271" s="1" t="s">
        <v>270</v>
      </c>
      <c r="C271" s="1" t="s">
        <v>505</v>
      </c>
      <c r="D271" s="1">
        <v>4</v>
      </c>
      <c r="E271" s="1">
        <v>128</v>
      </c>
      <c r="F271" s="1" t="s">
        <v>55</v>
      </c>
      <c r="G271" s="1" t="s">
        <v>506</v>
      </c>
    </row>
    <row r="272" spans="1:7" x14ac:dyDescent="0.25">
      <c r="A272" s="1" t="s">
        <v>511</v>
      </c>
      <c r="B272" s="1" t="s">
        <v>270</v>
      </c>
      <c r="C272" s="1" t="s">
        <v>454</v>
      </c>
      <c r="D272" s="1">
        <v>8</v>
      </c>
      <c r="E272" s="1">
        <v>256</v>
      </c>
      <c r="F272" s="1" t="s">
        <v>55</v>
      </c>
      <c r="G272" s="1" t="s">
        <v>116</v>
      </c>
    </row>
    <row r="273" spans="1:7" x14ac:dyDescent="0.25">
      <c r="A273" s="1" t="s">
        <v>516</v>
      </c>
      <c r="B273" s="1" t="s">
        <v>270</v>
      </c>
      <c r="C273" s="1" t="s">
        <v>182</v>
      </c>
      <c r="D273" s="1">
        <v>8</v>
      </c>
      <c r="E273" s="1">
        <v>256</v>
      </c>
      <c r="F273" s="1" t="s">
        <v>78</v>
      </c>
      <c r="G273" s="1" t="s">
        <v>517</v>
      </c>
    </row>
    <row r="274" spans="1:7" x14ac:dyDescent="0.25">
      <c r="A274" s="1" t="s">
        <v>572</v>
      </c>
      <c r="B274" s="1" t="s">
        <v>270</v>
      </c>
      <c r="C274" s="1" t="s">
        <v>573</v>
      </c>
      <c r="D274" s="1">
        <v>8</v>
      </c>
      <c r="E274" s="1">
        <v>256</v>
      </c>
      <c r="F274" s="1" t="s">
        <v>55</v>
      </c>
      <c r="G274" s="1" t="s">
        <v>244</v>
      </c>
    </row>
    <row r="275" spans="1:7" x14ac:dyDescent="0.25">
      <c r="A275" s="1" t="s">
        <v>581</v>
      </c>
      <c r="B275" s="1" t="s">
        <v>270</v>
      </c>
      <c r="C275" s="1" t="s">
        <v>271</v>
      </c>
      <c r="D275" s="1">
        <v>8</v>
      </c>
      <c r="E275" s="1">
        <v>128</v>
      </c>
      <c r="F275" s="1" t="s">
        <v>582</v>
      </c>
      <c r="G275" s="1" t="s">
        <v>533</v>
      </c>
    </row>
    <row r="276" spans="1:7" x14ac:dyDescent="0.25">
      <c r="A276" s="1" t="s">
        <v>598</v>
      </c>
      <c r="B276" s="1" t="s">
        <v>270</v>
      </c>
      <c r="C276" s="1" t="s">
        <v>573</v>
      </c>
      <c r="D276" s="1">
        <v>8</v>
      </c>
      <c r="E276" s="1">
        <v>256</v>
      </c>
      <c r="F276" s="1" t="s">
        <v>64</v>
      </c>
      <c r="G276" s="1" t="s">
        <v>244</v>
      </c>
    </row>
    <row r="277" spans="1:7" x14ac:dyDescent="0.25">
      <c r="A277" s="1" t="s">
        <v>617</v>
      </c>
      <c r="B277" s="1" t="s">
        <v>270</v>
      </c>
      <c r="C277" s="1" t="s">
        <v>618</v>
      </c>
      <c r="D277" s="1">
        <v>6</v>
      </c>
      <c r="E277" s="1">
        <v>128</v>
      </c>
      <c r="F277" s="1" t="s">
        <v>78</v>
      </c>
      <c r="G277" s="1" t="s">
        <v>619</v>
      </c>
    </row>
    <row r="278" spans="1:7" x14ac:dyDescent="0.25">
      <c r="A278" s="1" t="s">
        <v>631</v>
      </c>
      <c r="B278" s="1" t="s">
        <v>270</v>
      </c>
      <c r="C278" s="1" t="s">
        <v>505</v>
      </c>
      <c r="D278" s="1">
        <v>4</v>
      </c>
      <c r="E278" s="1">
        <v>128</v>
      </c>
      <c r="F278" s="1" t="s">
        <v>78</v>
      </c>
      <c r="G278" s="1" t="s">
        <v>159</v>
      </c>
    </row>
    <row r="279" spans="1:7" x14ac:dyDescent="0.25">
      <c r="A279" s="1" t="s">
        <v>654</v>
      </c>
      <c r="B279" s="1" t="s">
        <v>270</v>
      </c>
      <c r="C279" s="1" t="s">
        <v>310</v>
      </c>
      <c r="D279" s="1">
        <v>4</v>
      </c>
      <c r="E279" s="1">
        <v>64</v>
      </c>
      <c r="F279" s="1" t="s">
        <v>55</v>
      </c>
      <c r="G279" s="1" t="s">
        <v>107</v>
      </c>
    </row>
    <row r="280" spans="1:7" x14ac:dyDescent="0.25">
      <c r="A280" s="1" t="s">
        <v>678</v>
      </c>
      <c r="B280" s="1" t="s">
        <v>270</v>
      </c>
      <c r="C280" s="1" t="s">
        <v>182</v>
      </c>
      <c r="D280" s="1">
        <v>8</v>
      </c>
      <c r="E280" s="1">
        <v>256</v>
      </c>
      <c r="F280" s="1" t="s">
        <v>55</v>
      </c>
      <c r="G280" s="1" t="s">
        <v>428</v>
      </c>
    </row>
    <row r="281" spans="1:7" x14ac:dyDescent="0.25">
      <c r="A281" s="1" t="s">
        <v>707</v>
      </c>
      <c r="B281" s="1" t="s">
        <v>270</v>
      </c>
      <c r="C281" s="1" t="s">
        <v>398</v>
      </c>
      <c r="D281" s="1">
        <v>4</v>
      </c>
      <c r="E281" s="1">
        <v>128</v>
      </c>
      <c r="F281" s="1" t="s">
        <v>78</v>
      </c>
      <c r="G281" s="1" t="s">
        <v>406</v>
      </c>
    </row>
    <row r="282" spans="1:7" x14ac:dyDescent="0.25">
      <c r="A282" s="1" t="s">
        <v>733</v>
      </c>
      <c r="B282" s="1" t="s">
        <v>270</v>
      </c>
      <c r="C282" s="1" t="s">
        <v>573</v>
      </c>
      <c r="D282" s="1">
        <v>12</v>
      </c>
      <c r="E282" s="1">
        <v>256</v>
      </c>
      <c r="F282" s="1" t="s">
        <v>301</v>
      </c>
      <c r="G282" s="1" t="s">
        <v>390</v>
      </c>
    </row>
    <row r="283" spans="1:7" x14ac:dyDescent="0.25">
      <c r="A283" s="1" t="s">
        <v>740</v>
      </c>
      <c r="B283" s="1" t="s">
        <v>270</v>
      </c>
      <c r="C283" s="1" t="s">
        <v>573</v>
      </c>
      <c r="D283" s="1">
        <v>12</v>
      </c>
      <c r="E283" s="1">
        <v>256</v>
      </c>
      <c r="F283" s="1" t="s">
        <v>64</v>
      </c>
      <c r="G283" s="1" t="s">
        <v>741</v>
      </c>
    </row>
    <row r="284" spans="1:7" x14ac:dyDescent="0.25">
      <c r="A284" s="1" t="s">
        <v>746</v>
      </c>
      <c r="B284" s="1" t="s">
        <v>270</v>
      </c>
      <c r="C284" s="1" t="s">
        <v>118</v>
      </c>
      <c r="D284" s="1">
        <v>12</v>
      </c>
      <c r="E284" s="1">
        <v>256</v>
      </c>
      <c r="F284" s="1" t="s">
        <v>69</v>
      </c>
      <c r="G284" s="1" t="s">
        <v>747</v>
      </c>
    </row>
    <row r="285" spans="1:7" x14ac:dyDescent="0.25">
      <c r="A285" s="1" t="s">
        <v>910</v>
      </c>
      <c r="B285" s="1" t="s">
        <v>270</v>
      </c>
      <c r="C285" s="1" t="s">
        <v>911</v>
      </c>
      <c r="D285" s="1">
        <v>4</v>
      </c>
      <c r="E285" s="1">
        <v>64</v>
      </c>
      <c r="F285" s="1" t="s">
        <v>301</v>
      </c>
      <c r="G285" s="1" t="s">
        <v>462</v>
      </c>
    </row>
    <row r="286" spans="1:7" x14ac:dyDescent="0.25">
      <c r="A286" s="1" t="s">
        <v>932</v>
      </c>
      <c r="B286" s="1" t="s">
        <v>270</v>
      </c>
      <c r="C286" s="1" t="s">
        <v>933</v>
      </c>
      <c r="D286" s="1">
        <v>8</v>
      </c>
      <c r="E286" s="1">
        <v>128</v>
      </c>
      <c r="F286" s="1" t="s">
        <v>78</v>
      </c>
      <c r="G286" s="1" t="s">
        <v>244</v>
      </c>
    </row>
    <row r="287" spans="1:7" x14ac:dyDescent="0.25">
      <c r="A287" s="1" t="s">
        <v>938</v>
      </c>
      <c r="B287" s="1" t="s">
        <v>270</v>
      </c>
      <c r="C287" s="1" t="s">
        <v>927</v>
      </c>
      <c r="D287" s="1">
        <v>12</v>
      </c>
      <c r="E287" s="1">
        <v>256</v>
      </c>
      <c r="F287" s="1" t="s">
        <v>78</v>
      </c>
      <c r="G287" s="1" t="s">
        <v>939</v>
      </c>
    </row>
    <row r="288" spans="1:7" x14ac:dyDescent="0.25">
      <c r="A288" s="1" t="s">
        <v>971</v>
      </c>
      <c r="B288" s="1" t="s">
        <v>270</v>
      </c>
      <c r="C288" s="1" t="s">
        <v>972</v>
      </c>
      <c r="D288" s="1">
        <v>12</v>
      </c>
      <c r="E288" s="1">
        <v>256</v>
      </c>
      <c r="F288" s="1" t="s">
        <v>55</v>
      </c>
      <c r="G288" s="1" t="s">
        <v>165</v>
      </c>
    </row>
    <row r="289" spans="1:7" x14ac:dyDescent="0.25">
      <c r="A289" s="1" t="s">
        <v>1070</v>
      </c>
      <c r="B289" s="1" t="s">
        <v>270</v>
      </c>
      <c r="C289" s="1" t="s">
        <v>271</v>
      </c>
      <c r="D289" s="1">
        <v>8</v>
      </c>
      <c r="E289" s="1">
        <v>256</v>
      </c>
      <c r="F289" s="1" t="s">
        <v>78</v>
      </c>
      <c r="G289" s="1" t="s">
        <v>1071</v>
      </c>
    </row>
    <row r="290" spans="1:7" x14ac:dyDescent="0.25">
      <c r="A290" s="1" t="s">
        <v>1106</v>
      </c>
      <c r="B290" s="1" t="s">
        <v>270</v>
      </c>
      <c r="C290" s="1" t="s">
        <v>1107</v>
      </c>
      <c r="D290" s="1">
        <v>8</v>
      </c>
      <c r="E290" s="1">
        <v>128</v>
      </c>
      <c r="F290" s="1" t="s">
        <v>78</v>
      </c>
      <c r="G290" s="1" t="s">
        <v>159</v>
      </c>
    </row>
    <row r="291" spans="1:7" x14ac:dyDescent="0.25">
      <c r="A291" s="1" t="s">
        <v>1127</v>
      </c>
      <c r="B291" s="1" t="s">
        <v>270</v>
      </c>
      <c r="C291" s="1" t="s">
        <v>1128</v>
      </c>
      <c r="D291" s="1">
        <v>4</v>
      </c>
      <c r="E291" s="1">
        <v>128</v>
      </c>
      <c r="F291" s="1" t="s">
        <v>78</v>
      </c>
      <c r="G291" s="1" t="s">
        <v>1129</v>
      </c>
    </row>
    <row r="292" spans="1:7" x14ac:dyDescent="0.25">
      <c r="A292" s="1" t="s">
        <v>1130</v>
      </c>
      <c r="B292" s="1" t="s">
        <v>270</v>
      </c>
      <c r="C292" s="1" t="s">
        <v>927</v>
      </c>
      <c r="D292" s="1">
        <v>8</v>
      </c>
      <c r="E292" s="1">
        <v>128</v>
      </c>
      <c r="F292" s="1" t="s">
        <v>78</v>
      </c>
      <c r="G292" s="1" t="s">
        <v>240</v>
      </c>
    </row>
    <row r="293" spans="1:7" x14ac:dyDescent="0.25">
      <c r="A293" s="1" t="s">
        <v>1131</v>
      </c>
      <c r="B293" s="1" t="s">
        <v>270</v>
      </c>
      <c r="C293" s="1" t="s">
        <v>1132</v>
      </c>
      <c r="D293" s="1">
        <v>4</v>
      </c>
      <c r="E293" s="1">
        <v>64</v>
      </c>
      <c r="F293" s="1" t="s">
        <v>78</v>
      </c>
      <c r="G293" s="1" t="s">
        <v>1133</v>
      </c>
    </row>
    <row r="294" spans="1:7" x14ac:dyDescent="0.25">
      <c r="A294" s="1" t="s">
        <v>1136</v>
      </c>
      <c r="B294" s="1" t="s">
        <v>270</v>
      </c>
      <c r="C294" s="1" t="s">
        <v>118</v>
      </c>
      <c r="D294" s="1">
        <v>12</v>
      </c>
      <c r="E294" s="1">
        <v>256</v>
      </c>
      <c r="F294" s="1" t="s">
        <v>78</v>
      </c>
      <c r="G294" s="1" t="s">
        <v>747</v>
      </c>
    </row>
    <row r="295" spans="1:7" x14ac:dyDescent="0.25">
      <c r="A295" s="1" t="s">
        <v>1160</v>
      </c>
      <c r="B295" s="1" t="s">
        <v>270</v>
      </c>
      <c r="C295" s="1" t="s">
        <v>933</v>
      </c>
      <c r="D295" s="1">
        <v>12</v>
      </c>
      <c r="E295" s="1">
        <v>256</v>
      </c>
      <c r="F295" s="1" t="s">
        <v>55</v>
      </c>
      <c r="G295" s="1" t="s">
        <v>70</v>
      </c>
    </row>
    <row r="296" spans="1:7" x14ac:dyDescent="0.25">
      <c r="A296" s="1" t="s">
        <v>1169</v>
      </c>
      <c r="B296" s="1" t="s">
        <v>270</v>
      </c>
      <c r="C296" s="1" t="s">
        <v>911</v>
      </c>
      <c r="D296" s="1">
        <v>4</v>
      </c>
      <c r="E296" s="1">
        <v>64</v>
      </c>
      <c r="F296" s="1" t="s">
        <v>78</v>
      </c>
      <c r="G296" s="1" t="s">
        <v>462</v>
      </c>
    </row>
    <row r="297" spans="1:7" x14ac:dyDescent="0.25">
      <c r="A297" s="1" t="s">
        <v>1172</v>
      </c>
      <c r="B297" s="1" t="s">
        <v>270</v>
      </c>
      <c r="C297" s="1" t="s">
        <v>1173</v>
      </c>
      <c r="D297" s="1">
        <v>4</v>
      </c>
      <c r="E297" s="1">
        <v>64</v>
      </c>
      <c r="F297" s="1" t="s">
        <v>78</v>
      </c>
      <c r="G297" s="1" t="s">
        <v>406</v>
      </c>
    </row>
    <row r="298" spans="1:7" x14ac:dyDescent="0.25">
      <c r="A298" s="1" t="s">
        <v>1181</v>
      </c>
      <c r="B298" s="1" t="s">
        <v>270</v>
      </c>
      <c r="C298" s="1" t="s">
        <v>182</v>
      </c>
      <c r="D298" s="1">
        <v>8</v>
      </c>
      <c r="E298" s="1">
        <v>256</v>
      </c>
      <c r="F298" s="1" t="s">
        <v>69</v>
      </c>
      <c r="G298" s="1" t="s">
        <v>630</v>
      </c>
    </row>
    <row r="299" spans="1:7" x14ac:dyDescent="0.25">
      <c r="A299" s="1" t="s">
        <v>1226</v>
      </c>
      <c r="B299" s="1" t="s">
        <v>270</v>
      </c>
      <c r="C299" s="1" t="s">
        <v>618</v>
      </c>
      <c r="D299" s="1">
        <v>6</v>
      </c>
      <c r="E299" s="1">
        <v>128</v>
      </c>
      <c r="F299" s="1" t="s">
        <v>91</v>
      </c>
      <c r="G299" s="1" t="s">
        <v>619</v>
      </c>
    </row>
    <row r="300" spans="1:7" x14ac:dyDescent="0.25">
      <c r="A300" s="1" t="s">
        <v>1275</v>
      </c>
      <c r="B300" s="1" t="s">
        <v>270</v>
      </c>
      <c r="C300" s="1" t="s">
        <v>1276</v>
      </c>
      <c r="D300" s="1">
        <v>4</v>
      </c>
      <c r="E300" s="1">
        <v>128</v>
      </c>
      <c r="F300" s="1" t="s">
        <v>78</v>
      </c>
      <c r="G300" s="1" t="s">
        <v>1277</v>
      </c>
    </row>
    <row r="301" spans="1:7" x14ac:dyDescent="0.25">
      <c r="A301" s="1" t="s">
        <v>1331</v>
      </c>
      <c r="B301" s="1" t="s">
        <v>270</v>
      </c>
      <c r="C301" s="1" t="s">
        <v>271</v>
      </c>
      <c r="D301" s="1">
        <v>8</v>
      </c>
      <c r="E301" s="1">
        <v>256</v>
      </c>
      <c r="F301" s="1" t="s">
        <v>81</v>
      </c>
      <c r="G301" s="1" t="s">
        <v>75</v>
      </c>
    </row>
    <row r="302" spans="1:7" x14ac:dyDescent="0.25">
      <c r="A302" s="1" t="s">
        <v>1374</v>
      </c>
      <c r="B302" s="1" t="s">
        <v>270</v>
      </c>
      <c r="C302" s="1" t="s">
        <v>271</v>
      </c>
      <c r="D302" s="1">
        <v>8</v>
      </c>
      <c r="E302" s="1">
        <v>256</v>
      </c>
      <c r="F302" s="1" t="s">
        <v>124</v>
      </c>
      <c r="G302" s="1" t="s">
        <v>1375</v>
      </c>
    </row>
    <row r="303" spans="1:7" x14ac:dyDescent="0.25">
      <c r="A303" s="1" t="s">
        <v>1392</v>
      </c>
      <c r="B303" s="1" t="s">
        <v>270</v>
      </c>
      <c r="C303" s="1" t="s">
        <v>1393</v>
      </c>
      <c r="D303" s="1">
        <v>12</v>
      </c>
      <c r="E303" s="1">
        <v>256</v>
      </c>
      <c r="F303" s="1" t="s">
        <v>78</v>
      </c>
      <c r="G303" s="1" t="s">
        <v>406</v>
      </c>
    </row>
    <row r="304" spans="1:7" x14ac:dyDescent="0.25">
      <c r="A304" s="1" t="s">
        <v>1594</v>
      </c>
      <c r="B304" s="1" t="s">
        <v>270</v>
      </c>
      <c r="C304" s="1" t="s">
        <v>927</v>
      </c>
      <c r="D304" s="1">
        <v>12</v>
      </c>
      <c r="E304" s="1">
        <v>256</v>
      </c>
      <c r="F304" s="1" t="s">
        <v>91</v>
      </c>
      <c r="G304" s="1" t="s">
        <v>1119</v>
      </c>
    </row>
    <row r="305" spans="1:7" x14ac:dyDescent="0.25">
      <c r="A305" s="1" t="s">
        <v>1661</v>
      </c>
      <c r="B305" s="1" t="s">
        <v>270</v>
      </c>
      <c r="C305" s="1" t="s">
        <v>618</v>
      </c>
      <c r="D305" s="1">
        <v>6</v>
      </c>
      <c r="E305" s="1">
        <v>128</v>
      </c>
      <c r="F305" s="1" t="s">
        <v>55</v>
      </c>
      <c r="G305" s="1" t="s">
        <v>498</v>
      </c>
    </row>
    <row r="306" spans="1:7" x14ac:dyDescent="0.25">
      <c r="A306" s="1" t="s">
        <v>1665</v>
      </c>
      <c r="B306" s="1" t="s">
        <v>270</v>
      </c>
      <c r="C306" s="1" t="s">
        <v>1132</v>
      </c>
      <c r="D306" s="1">
        <v>6</v>
      </c>
      <c r="E306" s="1">
        <v>128</v>
      </c>
      <c r="F306" s="1" t="s">
        <v>55</v>
      </c>
      <c r="G306" s="1" t="s">
        <v>1666</v>
      </c>
    </row>
    <row r="307" spans="1:7" x14ac:dyDescent="0.25">
      <c r="A307" s="1" t="s">
        <v>1677</v>
      </c>
      <c r="B307" s="1" t="s">
        <v>270</v>
      </c>
      <c r="C307" s="1" t="s">
        <v>927</v>
      </c>
      <c r="D307" s="1">
        <v>8</v>
      </c>
      <c r="E307" s="1">
        <v>128</v>
      </c>
      <c r="F307" s="1" t="s">
        <v>55</v>
      </c>
      <c r="G307" s="1" t="s">
        <v>240</v>
      </c>
    </row>
    <row r="308" spans="1:7" x14ac:dyDescent="0.25">
      <c r="A308" s="1" t="s">
        <v>1681</v>
      </c>
      <c r="B308" s="1" t="s">
        <v>270</v>
      </c>
      <c r="C308" s="1" t="s">
        <v>927</v>
      </c>
      <c r="D308" s="1">
        <v>12</v>
      </c>
      <c r="E308" s="1">
        <v>256</v>
      </c>
      <c r="F308" s="1" t="s">
        <v>55</v>
      </c>
      <c r="G308" s="1" t="s">
        <v>939</v>
      </c>
    </row>
    <row r="309" spans="1:7" x14ac:dyDescent="0.25">
      <c r="A309" s="1" t="s">
        <v>1725</v>
      </c>
      <c r="B309" s="1" t="s">
        <v>270</v>
      </c>
      <c r="C309" s="1" t="s">
        <v>1276</v>
      </c>
      <c r="D309" s="1">
        <v>4</v>
      </c>
      <c r="E309" s="1">
        <v>128</v>
      </c>
      <c r="F309" s="1" t="s">
        <v>55</v>
      </c>
      <c r="G309" s="1" t="s">
        <v>1726</v>
      </c>
    </row>
    <row r="310" spans="1:7" x14ac:dyDescent="0.25">
      <c r="A310" s="1" t="s">
        <v>1851</v>
      </c>
      <c r="B310" s="1" t="s">
        <v>270</v>
      </c>
      <c r="C310" s="1" t="s">
        <v>1852</v>
      </c>
      <c r="D310" s="1">
        <v>3</v>
      </c>
      <c r="E310" s="1">
        <v>32</v>
      </c>
      <c r="F310" s="1" t="s">
        <v>78</v>
      </c>
      <c r="G310" s="1" t="s">
        <v>1853</v>
      </c>
    </row>
    <row r="311" spans="1:7" x14ac:dyDescent="0.25">
      <c r="A311" s="1" t="s">
        <v>1865</v>
      </c>
      <c r="B311" s="1" t="s">
        <v>270</v>
      </c>
      <c r="C311" s="1" t="s">
        <v>1866</v>
      </c>
      <c r="D311" s="1">
        <v>8</v>
      </c>
      <c r="E311" s="1">
        <v>256</v>
      </c>
      <c r="F311" s="1" t="s">
        <v>78</v>
      </c>
      <c r="G311" s="1" t="s">
        <v>1867</v>
      </c>
    </row>
    <row r="312" spans="1:7" x14ac:dyDescent="0.25">
      <c r="A312" s="1" t="s">
        <v>2064</v>
      </c>
      <c r="B312" s="1" t="s">
        <v>270</v>
      </c>
      <c r="C312" s="1" t="s">
        <v>972</v>
      </c>
      <c r="D312" s="1">
        <v>12</v>
      </c>
      <c r="E312" s="1">
        <v>256</v>
      </c>
      <c r="F312" s="1" t="s">
        <v>78</v>
      </c>
      <c r="G312" s="1" t="s">
        <v>2065</v>
      </c>
    </row>
    <row r="313" spans="1:7" x14ac:dyDescent="0.25">
      <c r="A313" s="1" t="s">
        <v>2070</v>
      </c>
      <c r="B313" s="1" t="s">
        <v>270</v>
      </c>
      <c r="C313" s="1" t="s">
        <v>2071</v>
      </c>
      <c r="D313" s="1">
        <v>8</v>
      </c>
      <c r="E313" s="1">
        <v>128</v>
      </c>
      <c r="F313" s="1" t="s">
        <v>78</v>
      </c>
      <c r="G313" s="1" t="s">
        <v>1129</v>
      </c>
    </row>
    <row r="314" spans="1:7" x14ac:dyDescent="0.25">
      <c r="A314" s="1" t="s">
        <v>2120</v>
      </c>
      <c r="B314" s="1" t="s">
        <v>270</v>
      </c>
      <c r="C314" s="1" t="s">
        <v>1690</v>
      </c>
      <c r="D314" s="1">
        <v>8</v>
      </c>
      <c r="E314" s="1">
        <v>128</v>
      </c>
      <c r="F314" s="1" t="s">
        <v>78</v>
      </c>
      <c r="G314" s="1" t="s">
        <v>2121</v>
      </c>
    </row>
    <row r="315" spans="1:7" x14ac:dyDescent="0.25">
      <c r="A315" s="1" t="s">
        <v>2128</v>
      </c>
      <c r="B315" s="1" t="s">
        <v>270</v>
      </c>
      <c r="C315" s="1" t="s">
        <v>2129</v>
      </c>
      <c r="D315" s="1">
        <v>8</v>
      </c>
      <c r="E315" s="1">
        <v>128</v>
      </c>
      <c r="F315" s="1" t="s">
        <v>78</v>
      </c>
      <c r="G315" s="1" t="s">
        <v>273</v>
      </c>
    </row>
    <row r="316" spans="1:7" x14ac:dyDescent="0.25">
      <c r="A316" s="1" t="s">
        <v>2213</v>
      </c>
      <c r="B316" s="1" t="s">
        <v>270</v>
      </c>
      <c r="C316" s="1" t="s">
        <v>2214</v>
      </c>
      <c r="D316" s="1">
        <v>4</v>
      </c>
      <c r="E316" s="1">
        <v>64</v>
      </c>
      <c r="F316" s="1" t="s">
        <v>78</v>
      </c>
      <c r="G316" s="1" t="s">
        <v>2215</v>
      </c>
    </row>
    <row r="317" spans="1:7" x14ac:dyDescent="0.25">
      <c r="A317" s="1" t="s">
        <v>2216</v>
      </c>
      <c r="B317" s="1" t="s">
        <v>270</v>
      </c>
      <c r="C317" s="1" t="s">
        <v>933</v>
      </c>
      <c r="D317" s="1">
        <v>8</v>
      </c>
      <c r="E317" s="1">
        <v>128</v>
      </c>
      <c r="F317" s="1" t="s">
        <v>55</v>
      </c>
      <c r="G317" s="1" t="s">
        <v>244</v>
      </c>
    </row>
    <row r="318" spans="1:7" x14ac:dyDescent="0.25">
      <c r="A318" s="1" t="s">
        <v>2224</v>
      </c>
      <c r="B318" s="1" t="s">
        <v>270</v>
      </c>
      <c r="C318" s="1" t="s">
        <v>972</v>
      </c>
      <c r="D318" s="1">
        <v>8</v>
      </c>
      <c r="E318" s="1">
        <v>128</v>
      </c>
      <c r="F318" s="1" t="s">
        <v>78</v>
      </c>
      <c r="G318" s="1" t="s">
        <v>614</v>
      </c>
    </row>
    <row r="319" spans="1:7" x14ac:dyDescent="0.25">
      <c r="A319" s="1" t="s">
        <v>2226</v>
      </c>
      <c r="B319" s="1" t="s">
        <v>270</v>
      </c>
      <c r="C319" s="1" t="s">
        <v>2227</v>
      </c>
      <c r="D319" s="1">
        <v>4</v>
      </c>
      <c r="E319" s="1">
        <v>128</v>
      </c>
      <c r="F319" s="1" t="s">
        <v>78</v>
      </c>
      <c r="G319" s="1" t="s">
        <v>487</v>
      </c>
    </row>
    <row r="320" spans="1:7" x14ac:dyDescent="0.25">
      <c r="A320" s="1" t="s">
        <v>2241</v>
      </c>
      <c r="B320" s="1" t="s">
        <v>270</v>
      </c>
      <c r="C320" s="1" t="s">
        <v>1173</v>
      </c>
      <c r="D320" s="1">
        <v>4</v>
      </c>
      <c r="E320" s="1">
        <v>64</v>
      </c>
      <c r="F320" s="1" t="s">
        <v>55</v>
      </c>
      <c r="G320" s="1" t="s">
        <v>406</v>
      </c>
    </row>
    <row r="321" spans="1:7" x14ac:dyDescent="0.25">
      <c r="A321" s="1" t="s">
        <v>2249</v>
      </c>
      <c r="B321" s="1" t="s">
        <v>270</v>
      </c>
      <c r="C321" s="1" t="s">
        <v>1690</v>
      </c>
      <c r="D321" s="1">
        <v>12</v>
      </c>
      <c r="E321" s="1">
        <v>512</v>
      </c>
      <c r="F321" s="1" t="s">
        <v>78</v>
      </c>
      <c r="G321" s="1" t="s">
        <v>936</v>
      </c>
    </row>
    <row r="322" spans="1:7" x14ac:dyDescent="0.25">
      <c r="A322" s="1" t="s">
        <v>2264</v>
      </c>
      <c r="B322" s="1" t="s">
        <v>270</v>
      </c>
      <c r="C322" s="1" t="s">
        <v>1107</v>
      </c>
      <c r="D322" s="1">
        <v>8</v>
      </c>
      <c r="E322" s="1">
        <v>128</v>
      </c>
      <c r="F322" s="1" t="s">
        <v>55</v>
      </c>
      <c r="G322" s="1" t="s">
        <v>2265</v>
      </c>
    </row>
    <row r="323" spans="1:7" x14ac:dyDescent="0.25">
      <c r="A323" s="1" t="s">
        <v>2266</v>
      </c>
      <c r="B323" s="1" t="s">
        <v>270</v>
      </c>
      <c r="C323" s="1" t="s">
        <v>1393</v>
      </c>
      <c r="D323" s="1">
        <v>12</v>
      </c>
      <c r="E323" s="1">
        <v>256</v>
      </c>
      <c r="F323" s="1" t="s">
        <v>55</v>
      </c>
      <c r="G323" s="1" t="s">
        <v>406</v>
      </c>
    </row>
    <row r="324" spans="1:7" x14ac:dyDescent="0.25">
      <c r="A324" s="1" t="s">
        <v>2340</v>
      </c>
      <c r="B324" s="1" t="s">
        <v>270</v>
      </c>
      <c r="C324" s="1" t="s">
        <v>1690</v>
      </c>
      <c r="D324" s="1">
        <v>8</v>
      </c>
      <c r="E324" s="1">
        <v>128</v>
      </c>
      <c r="F324" s="1" t="s">
        <v>69</v>
      </c>
      <c r="G324" s="1" t="s">
        <v>2121</v>
      </c>
    </row>
    <row r="325" spans="1:7" x14ac:dyDescent="0.25">
      <c r="A325" s="1" t="s">
        <v>2664</v>
      </c>
      <c r="B325" s="1" t="s">
        <v>270</v>
      </c>
      <c r="C325" s="1" t="s">
        <v>1852</v>
      </c>
      <c r="D325" s="1">
        <v>3</v>
      </c>
      <c r="E325" s="1">
        <v>32</v>
      </c>
      <c r="F325" s="1" t="s">
        <v>55</v>
      </c>
      <c r="G325" s="1" t="s">
        <v>1853</v>
      </c>
    </row>
    <row r="326" spans="1:7" x14ac:dyDescent="0.25">
      <c r="A326" s="1" t="s">
        <v>2665</v>
      </c>
      <c r="B326" s="1" t="s">
        <v>270</v>
      </c>
      <c r="C326" s="1" t="s">
        <v>1852</v>
      </c>
      <c r="D326" s="1">
        <v>4</v>
      </c>
      <c r="E326" s="1">
        <v>64</v>
      </c>
      <c r="F326" s="1" t="s">
        <v>55</v>
      </c>
      <c r="G326" s="1" t="s">
        <v>2666</v>
      </c>
    </row>
    <row r="327" spans="1:7" x14ac:dyDescent="0.25">
      <c r="A327" s="1" t="s">
        <v>2667</v>
      </c>
      <c r="B327" s="1" t="s">
        <v>270</v>
      </c>
      <c r="C327" s="1" t="s">
        <v>1852</v>
      </c>
      <c r="D327" s="1">
        <v>4</v>
      </c>
      <c r="E327" s="1">
        <v>64</v>
      </c>
      <c r="F327" s="1" t="s">
        <v>78</v>
      </c>
      <c r="G327" s="1" t="s">
        <v>228</v>
      </c>
    </row>
    <row r="328" spans="1:7" x14ac:dyDescent="0.25">
      <c r="A328" s="1" t="s">
        <v>2668</v>
      </c>
      <c r="B328" s="1" t="s">
        <v>270</v>
      </c>
      <c r="C328" s="1" t="s">
        <v>1132</v>
      </c>
      <c r="D328" s="1">
        <v>4</v>
      </c>
      <c r="E328" s="1">
        <v>64</v>
      </c>
      <c r="F328" s="1" t="s">
        <v>55</v>
      </c>
      <c r="G328" s="1" t="s">
        <v>2669</v>
      </c>
    </row>
    <row r="329" spans="1:7" x14ac:dyDescent="0.25">
      <c r="A329" s="1" t="s">
        <v>2670</v>
      </c>
      <c r="B329" s="1" t="s">
        <v>270</v>
      </c>
      <c r="C329" s="1" t="s">
        <v>1132</v>
      </c>
      <c r="D329" s="1">
        <v>6</v>
      </c>
      <c r="E329" s="1">
        <v>128</v>
      </c>
      <c r="F329" s="1" t="s">
        <v>78</v>
      </c>
      <c r="G329" s="1" t="s">
        <v>2671</v>
      </c>
    </row>
    <row r="330" spans="1:7" x14ac:dyDescent="0.25">
      <c r="A330" s="1" t="s">
        <v>2677</v>
      </c>
      <c r="B330" s="1" t="s">
        <v>270</v>
      </c>
      <c r="C330" s="1" t="s">
        <v>933</v>
      </c>
      <c r="D330" s="1">
        <v>12</v>
      </c>
      <c r="E330" s="1">
        <v>256</v>
      </c>
      <c r="F330" s="1" t="s">
        <v>64</v>
      </c>
      <c r="G330" s="1" t="s">
        <v>70</v>
      </c>
    </row>
    <row r="331" spans="1:7" x14ac:dyDescent="0.25">
      <c r="A331" s="1" t="s">
        <v>2684</v>
      </c>
      <c r="B331" s="1" t="s">
        <v>270</v>
      </c>
      <c r="C331" s="1" t="s">
        <v>1128</v>
      </c>
      <c r="D331" s="1">
        <v>4</v>
      </c>
      <c r="E331" s="1">
        <v>128</v>
      </c>
      <c r="F331" s="1" t="s">
        <v>55</v>
      </c>
      <c r="G331" s="1" t="s">
        <v>1510</v>
      </c>
    </row>
    <row r="332" spans="1:7" x14ac:dyDescent="0.25">
      <c r="A332" s="1" t="s">
        <v>2685</v>
      </c>
      <c r="B332" s="1" t="s">
        <v>270</v>
      </c>
      <c r="C332" s="1" t="s">
        <v>2129</v>
      </c>
      <c r="D332" s="1">
        <v>8</v>
      </c>
      <c r="E332" s="1">
        <v>128</v>
      </c>
      <c r="F332" s="1" t="s">
        <v>55</v>
      </c>
      <c r="G332" s="1" t="s">
        <v>273</v>
      </c>
    </row>
    <row r="333" spans="1:7" x14ac:dyDescent="0.25">
      <c r="A333" s="1" t="s">
        <v>2686</v>
      </c>
      <c r="B333" s="1" t="s">
        <v>270</v>
      </c>
      <c r="C333" s="1" t="s">
        <v>1690</v>
      </c>
      <c r="D333" s="1">
        <v>12</v>
      </c>
      <c r="E333" s="1">
        <v>512</v>
      </c>
      <c r="F333" s="1" t="s">
        <v>272</v>
      </c>
      <c r="G333" s="1" t="s">
        <v>2687</v>
      </c>
    </row>
    <row r="334" spans="1:7" x14ac:dyDescent="0.25">
      <c r="A334" s="1" t="s">
        <v>2688</v>
      </c>
      <c r="B334" s="1" t="s">
        <v>270</v>
      </c>
      <c r="C334" s="1" t="s">
        <v>972</v>
      </c>
      <c r="D334" s="1">
        <v>8</v>
      </c>
      <c r="E334" s="1">
        <v>128</v>
      </c>
      <c r="F334" s="1" t="s">
        <v>55</v>
      </c>
      <c r="G334" s="1" t="s">
        <v>614</v>
      </c>
    </row>
    <row r="335" spans="1:7" x14ac:dyDescent="0.25">
      <c r="A335" s="1" t="s">
        <v>2689</v>
      </c>
      <c r="B335" s="1" t="s">
        <v>270</v>
      </c>
      <c r="C335" s="1" t="s">
        <v>972</v>
      </c>
      <c r="D335" s="1">
        <v>8</v>
      </c>
      <c r="E335" s="1">
        <v>128</v>
      </c>
      <c r="F335" s="1" t="s">
        <v>69</v>
      </c>
      <c r="G335" s="1" t="s">
        <v>232</v>
      </c>
    </row>
    <row r="336" spans="1:7" x14ac:dyDescent="0.25">
      <c r="A336" s="1" t="s">
        <v>3231</v>
      </c>
      <c r="B336" s="1" t="s">
        <v>270</v>
      </c>
      <c r="C336" s="1" t="s">
        <v>3232</v>
      </c>
      <c r="D336" s="1">
        <v>8</v>
      </c>
      <c r="E336" s="1">
        <v>128</v>
      </c>
      <c r="F336" s="1" t="s">
        <v>55</v>
      </c>
      <c r="G336" s="1" t="s">
        <v>3045</v>
      </c>
    </row>
    <row r="337" spans="1:7" x14ac:dyDescent="0.25">
      <c r="A337" s="1" t="s">
        <v>3233</v>
      </c>
      <c r="B337" s="1" t="s">
        <v>270</v>
      </c>
      <c r="C337" s="1" t="s">
        <v>2071</v>
      </c>
      <c r="D337" s="1">
        <v>8</v>
      </c>
      <c r="E337" s="1">
        <v>128</v>
      </c>
      <c r="F337" s="1" t="s">
        <v>69</v>
      </c>
      <c r="G337" s="1" t="s">
        <v>1129</v>
      </c>
    </row>
    <row r="338" spans="1:7" x14ac:dyDescent="0.25">
      <c r="A338" s="1" t="s">
        <v>85</v>
      </c>
      <c r="B338" s="1" t="s">
        <v>86</v>
      </c>
      <c r="C338" s="1" t="s">
        <v>87</v>
      </c>
      <c r="D338" s="1">
        <v>6</v>
      </c>
      <c r="E338" s="1">
        <v>128</v>
      </c>
      <c r="F338" s="1" t="s">
        <v>78</v>
      </c>
      <c r="G338" s="1" t="s">
        <v>88</v>
      </c>
    </row>
    <row r="339" spans="1:7" x14ac:dyDescent="0.25">
      <c r="A339" s="1" t="s">
        <v>117</v>
      </c>
      <c r="B339" s="1" t="s">
        <v>86</v>
      </c>
      <c r="C339" s="1" t="s">
        <v>118</v>
      </c>
      <c r="D339" s="1">
        <v>8</v>
      </c>
      <c r="E339" s="1">
        <v>256</v>
      </c>
      <c r="F339" s="1" t="s">
        <v>78</v>
      </c>
      <c r="G339" s="1" t="s">
        <v>119</v>
      </c>
    </row>
    <row r="340" spans="1:7" x14ac:dyDescent="0.25">
      <c r="A340" s="1" t="s">
        <v>146</v>
      </c>
      <c r="B340" s="1" t="s">
        <v>86</v>
      </c>
      <c r="C340" s="1" t="s">
        <v>118</v>
      </c>
      <c r="D340" s="1">
        <v>8</v>
      </c>
      <c r="E340" s="1">
        <v>256</v>
      </c>
      <c r="F340" s="1" t="s">
        <v>55</v>
      </c>
      <c r="G340" s="1" t="s">
        <v>147</v>
      </c>
    </row>
    <row r="341" spans="1:7" x14ac:dyDescent="0.25">
      <c r="A341" s="1" t="s">
        <v>150</v>
      </c>
      <c r="B341" s="1" t="s">
        <v>86</v>
      </c>
      <c r="C341" s="1" t="s">
        <v>87</v>
      </c>
      <c r="D341" s="1">
        <v>6</v>
      </c>
      <c r="E341" s="1">
        <v>128</v>
      </c>
      <c r="F341" s="1" t="s">
        <v>55</v>
      </c>
      <c r="G341" s="1" t="s">
        <v>88</v>
      </c>
    </row>
    <row r="342" spans="1:7" x14ac:dyDescent="0.25">
      <c r="A342" s="1" t="s">
        <v>181</v>
      </c>
      <c r="B342" s="1" t="s">
        <v>86</v>
      </c>
      <c r="C342" s="1" t="s">
        <v>182</v>
      </c>
      <c r="D342" s="1">
        <v>8</v>
      </c>
      <c r="E342" s="1">
        <v>256</v>
      </c>
      <c r="F342" s="1" t="s">
        <v>78</v>
      </c>
      <c r="G342" s="1" t="s">
        <v>183</v>
      </c>
    </row>
    <row r="343" spans="1:7" x14ac:dyDescent="0.25">
      <c r="A343" s="1" t="s">
        <v>249</v>
      </c>
      <c r="B343" s="1" t="s">
        <v>86</v>
      </c>
      <c r="C343" s="1" t="s">
        <v>250</v>
      </c>
      <c r="D343" s="1">
        <v>4</v>
      </c>
      <c r="E343" s="1">
        <v>64</v>
      </c>
      <c r="F343" s="1" t="s">
        <v>49</v>
      </c>
      <c r="G343" s="1" t="s">
        <v>251</v>
      </c>
    </row>
    <row r="344" spans="1:7" x14ac:dyDescent="0.25">
      <c r="A344" s="1" t="s">
        <v>261</v>
      </c>
      <c r="B344" s="1" t="s">
        <v>86</v>
      </c>
      <c r="C344" s="1" t="s">
        <v>262</v>
      </c>
      <c r="D344" s="1">
        <v>12</v>
      </c>
      <c r="E344" s="1">
        <v>256</v>
      </c>
      <c r="F344" s="1" t="s">
        <v>78</v>
      </c>
      <c r="G344" s="1" t="s">
        <v>263</v>
      </c>
    </row>
    <row r="345" spans="1:7" x14ac:dyDescent="0.25">
      <c r="A345" s="1" t="s">
        <v>275</v>
      </c>
      <c r="B345" s="1" t="s">
        <v>86</v>
      </c>
      <c r="C345" s="1" t="s">
        <v>87</v>
      </c>
      <c r="D345" s="1">
        <v>6</v>
      </c>
      <c r="E345" s="1">
        <v>128</v>
      </c>
      <c r="F345" s="1" t="s">
        <v>49</v>
      </c>
      <c r="G345" s="1" t="s">
        <v>88</v>
      </c>
    </row>
    <row r="346" spans="1:7" x14ac:dyDescent="0.25">
      <c r="A346" s="1" t="s">
        <v>290</v>
      </c>
      <c r="B346" s="1" t="s">
        <v>86</v>
      </c>
      <c r="C346" s="1" t="s">
        <v>118</v>
      </c>
      <c r="D346" s="1">
        <v>6</v>
      </c>
      <c r="E346" s="1">
        <v>128</v>
      </c>
      <c r="F346" s="1" t="s">
        <v>78</v>
      </c>
      <c r="G346" s="1" t="s">
        <v>291</v>
      </c>
    </row>
    <row r="347" spans="1:7" x14ac:dyDescent="0.25">
      <c r="A347" s="1" t="s">
        <v>329</v>
      </c>
      <c r="B347" s="1" t="s">
        <v>86</v>
      </c>
      <c r="C347" s="1" t="s">
        <v>330</v>
      </c>
      <c r="D347" s="1">
        <v>4</v>
      </c>
      <c r="E347" s="1">
        <v>128</v>
      </c>
      <c r="F347" s="1" t="s">
        <v>78</v>
      </c>
      <c r="G347" s="1" t="s">
        <v>331</v>
      </c>
    </row>
    <row r="348" spans="1:7" x14ac:dyDescent="0.25">
      <c r="A348" s="1" t="s">
        <v>414</v>
      </c>
      <c r="B348" s="1" t="s">
        <v>86</v>
      </c>
      <c r="C348" s="1" t="s">
        <v>118</v>
      </c>
      <c r="D348" s="1">
        <v>6</v>
      </c>
      <c r="E348" s="1">
        <v>128</v>
      </c>
      <c r="F348" s="1" t="s">
        <v>49</v>
      </c>
      <c r="G348" s="1" t="s">
        <v>291</v>
      </c>
    </row>
    <row r="349" spans="1:7" x14ac:dyDescent="0.25">
      <c r="A349" s="1" t="s">
        <v>430</v>
      </c>
      <c r="B349" s="1" t="s">
        <v>86</v>
      </c>
      <c r="C349" s="1" t="s">
        <v>431</v>
      </c>
      <c r="D349" s="1">
        <v>4</v>
      </c>
      <c r="E349" s="1">
        <v>128</v>
      </c>
      <c r="F349" s="1" t="s">
        <v>78</v>
      </c>
      <c r="G349" s="1" t="s">
        <v>432</v>
      </c>
    </row>
    <row r="350" spans="1:7" x14ac:dyDescent="0.25">
      <c r="A350" s="1" t="s">
        <v>433</v>
      </c>
      <c r="B350" s="1" t="s">
        <v>86</v>
      </c>
      <c r="C350" s="1" t="s">
        <v>250</v>
      </c>
      <c r="D350" s="1">
        <v>3</v>
      </c>
      <c r="E350" s="1">
        <v>32</v>
      </c>
      <c r="F350" s="1" t="s">
        <v>49</v>
      </c>
      <c r="G350" s="1" t="s">
        <v>434</v>
      </c>
    </row>
    <row r="351" spans="1:7" x14ac:dyDescent="0.25">
      <c r="A351" s="1" t="s">
        <v>447</v>
      </c>
      <c r="B351" s="1" t="s">
        <v>86</v>
      </c>
      <c r="C351" s="1" t="s">
        <v>118</v>
      </c>
      <c r="D351" s="1">
        <v>6</v>
      </c>
      <c r="E351" s="1">
        <v>128</v>
      </c>
      <c r="F351" s="1" t="s">
        <v>55</v>
      </c>
      <c r="G351" s="1" t="s">
        <v>291</v>
      </c>
    </row>
    <row r="352" spans="1:7" x14ac:dyDescent="0.25">
      <c r="A352" s="1" t="s">
        <v>529</v>
      </c>
      <c r="B352" s="1" t="s">
        <v>86</v>
      </c>
      <c r="C352" s="1" t="s">
        <v>182</v>
      </c>
      <c r="D352" s="1">
        <v>6</v>
      </c>
      <c r="E352" s="1">
        <v>128</v>
      </c>
      <c r="F352" s="1" t="s">
        <v>78</v>
      </c>
      <c r="G352" s="1" t="s">
        <v>530</v>
      </c>
    </row>
    <row r="353" spans="1:7" x14ac:dyDescent="0.25">
      <c r="A353" s="1" t="s">
        <v>537</v>
      </c>
      <c r="B353" s="1" t="s">
        <v>86</v>
      </c>
      <c r="C353" s="1" t="s">
        <v>431</v>
      </c>
      <c r="D353" s="1">
        <v>4</v>
      </c>
      <c r="E353" s="1">
        <v>64</v>
      </c>
      <c r="F353" s="1" t="s">
        <v>78</v>
      </c>
      <c r="G353" s="1" t="s">
        <v>524</v>
      </c>
    </row>
    <row r="354" spans="1:7" x14ac:dyDescent="0.25">
      <c r="A354" s="1" t="s">
        <v>691</v>
      </c>
      <c r="B354" s="1" t="s">
        <v>86</v>
      </c>
      <c r="C354" s="1" t="s">
        <v>182</v>
      </c>
      <c r="D354" s="1">
        <v>6</v>
      </c>
      <c r="E354" s="1">
        <v>128</v>
      </c>
      <c r="F354" s="1" t="s">
        <v>81</v>
      </c>
      <c r="G354" s="1" t="s">
        <v>530</v>
      </c>
    </row>
    <row r="355" spans="1:7" x14ac:dyDescent="0.25">
      <c r="A355" s="1" t="s">
        <v>720</v>
      </c>
      <c r="B355" s="1" t="s">
        <v>86</v>
      </c>
      <c r="C355" s="1" t="s">
        <v>721</v>
      </c>
      <c r="D355" s="1">
        <v>6</v>
      </c>
      <c r="E355" s="1">
        <v>128</v>
      </c>
      <c r="F355" s="1" t="s">
        <v>78</v>
      </c>
      <c r="G355" s="1" t="s">
        <v>558</v>
      </c>
    </row>
    <row r="356" spans="1:7" x14ac:dyDescent="0.25">
      <c r="A356" s="1" t="s">
        <v>724</v>
      </c>
      <c r="B356" s="1" t="s">
        <v>86</v>
      </c>
      <c r="C356" s="1" t="s">
        <v>118</v>
      </c>
      <c r="D356" s="1">
        <v>8</v>
      </c>
      <c r="E356" s="1">
        <v>256</v>
      </c>
      <c r="F356" s="1" t="s">
        <v>49</v>
      </c>
      <c r="G356" s="1" t="s">
        <v>558</v>
      </c>
    </row>
    <row r="357" spans="1:7" x14ac:dyDescent="0.25">
      <c r="A357" s="1" t="s">
        <v>779</v>
      </c>
      <c r="B357" s="1" t="s">
        <v>86</v>
      </c>
      <c r="C357" s="1" t="s">
        <v>182</v>
      </c>
      <c r="D357" s="1">
        <v>6</v>
      </c>
      <c r="E357" s="1">
        <v>128</v>
      </c>
      <c r="F357" s="1" t="s">
        <v>55</v>
      </c>
      <c r="G357" s="1" t="s">
        <v>530</v>
      </c>
    </row>
    <row r="358" spans="1:7" x14ac:dyDescent="0.25">
      <c r="A358" s="1" t="s">
        <v>792</v>
      </c>
      <c r="B358" s="1" t="s">
        <v>86</v>
      </c>
      <c r="C358" s="1" t="s">
        <v>431</v>
      </c>
      <c r="D358" s="1">
        <v>4</v>
      </c>
      <c r="E358" s="1">
        <v>64</v>
      </c>
      <c r="F358" s="1" t="s">
        <v>49</v>
      </c>
      <c r="G358" s="1" t="s">
        <v>524</v>
      </c>
    </row>
    <row r="359" spans="1:7" x14ac:dyDescent="0.25">
      <c r="A359" s="1" t="s">
        <v>829</v>
      </c>
      <c r="B359" s="1" t="s">
        <v>86</v>
      </c>
      <c r="C359" s="1" t="s">
        <v>431</v>
      </c>
      <c r="D359" s="1">
        <v>4</v>
      </c>
      <c r="E359" s="1">
        <v>128</v>
      </c>
      <c r="F359" s="1" t="s">
        <v>81</v>
      </c>
      <c r="G359" s="1" t="s">
        <v>432</v>
      </c>
    </row>
    <row r="360" spans="1:7" x14ac:dyDescent="0.25">
      <c r="A360" s="1" t="s">
        <v>841</v>
      </c>
      <c r="B360" s="1" t="s">
        <v>86</v>
      </c>
      <c r="C360" s="1" t="s">
        <v>182</v>
      </c>
      <c r="D360" s="1">
        <v>8</v>
      </c>
      <c r="E360" s="1">
        <v>256</v>
      </c>
      <c r="F360" s="1" t="s">
        <v>81</v>
      </c>
      <c r="G360" s="1" t="s">
        <v>291</v>
      </c>
    </row>
    <row r="361" spans="1:7" x14ac:dyDescent="0.25">
      <c r="A361" s="1" t="s">
        <v>861</v>
      </c>
      <c r="B361" s="1" t="s">
        <v>86</v>
      </c>
      <c r="C361" s="1" t="s">
        <v>330</v>
      </c>
      <c r="D361" s="1">
        <v>4</v>
      </c>
      <c r="E361" s="1">
        <v>128</v>
      </c>
      <c r="F361" s="1" t="s">
        <v>69</v>
      </c>
      <c r="G361" s="1" t="s">
        <v>331</v>
      </c>
    </row>
    <row r="362" spans="1:7" x14ac:dyDescent="0.25">
      <c r="A362" s="1" t="s">
        <v>869</v>
      </c>
      <c r="B362" s="1" t="s">
        <v>86</v>
      </c>
      <c r="C362" s="1" t="s">
        <v>250</v>
      </c>
      <c r="D362" s="1">
        <v>3</v>
      </c>
      <c r="E362" s="1">
        <v>32</v>
      </c>
      <c r="F362" s="1" t="s">
        <v>81</v>
      </c>
      <c r="G362" s="1" t="s">
        <v>434</v>
      </c>
    </row>
    <row r="363" spans="1:7" x14ac:dyDescent="0.25">
      <c r="A363" s="1" t="s">
        <v>880</v>
      </c>
      <c r="B363" s="1" t="s">
        <v>86</v>
      </c>
      <c r="C363" s="1" t="s">
        <v>182</v>
      </c>
      <c r="D363" s="1">
        <v>8</v>
      </c>
      <c r="E363" s="1">
        <v>256</v>
      </c>
      <c r="F363" s="1" t="s">
        <v>55</v>
      </c>
      <c r="G363" s="1" t="s">
        <v>183</v>
      </c>
    </row>
    <row r="364" spans="1:7" x14ac:dyDescent="0.25">
      <c r="A364" s="1" t="s">
        <v>937</v>
      </c>
      <c r="B364" s="1" t="s">
        <v>86</v>
      </c>
      <c r="C364" s="1" t="s">
        <v>262</v>
      </c>
      <c r="D364" s="1">
        <v>8</v>
      </c>
      <c r="E364" s="1">
        <v>256</v>
      </c>
      <c r="F364" s="1" t="s">
        <v>55</v>
      </c>
      <c r="G364" s="1" t="s">
        <v>641</v>
      </c>
    </row>
    <row r="365" spans="1:7" x14ac:dyDescent="0.25">
      <c r="A365" s="1" t="s">
        <v>994</v>
      </c>
      <c r="B365" s="1" t="s">
        <v>86</v>
      </c>
      <c r="C365" s="1" t="s">
        <v>330</v>
      </c>
      <c r="D365" s="1">
        <v>4</v>
      </c>
      <c r="E365" s="1">
        <v>64</v>
      </c>
      <c r="F365" s="1" t="s">
        <v>78</v>
      </c>
      <c r="G365" s="1" t="s">
        <v>995</v>
      </c>
    </row>
    <row r="366" spans="1:7" x14ac:dyDescent="0.25">
      <c r="A366" s="1" t="s">
        <v>1025</v>
      </c>
      <c r="B366" s="1" t="s">
        <v>86</v>
      </c>
      <c r="C366" s="1" t="s">
        <v>262</v>
      </c>
      <c r="D366" s="1">
        <v>8</v>
      </c>
      <c r="E366" s="1">
        <v>256</v>
      </c>
      <c r="F366" s="1" t="s">
        <v>69</v>
      </c>
      <c r="G366" s="1" t="s">
        <v>853</v>
      </c>
    </row>
    <row r="367" spans="1:7" x14ac:dyDescent="0.25">
      <c r="A367" s="1" t="s">
        <v>1048</v>
      </c>
      <c r="B367" s="1" t="s">
        <v>86</v>
      </c>
      <c r="C367" s="1" t="s">
        <v>262</v>
      </c>
      <c r="D367" s="1">
        <v>12</v>
      </c>
      <c r="E367" s="1">
        <v>256</v>
      </c>
      <c r="F367" s="1" t="s">
        <v>69</v>
      </c>
      <c r="G367" s="1" t="s">
        <v>263</v>
      </c>
    </row>
    <row r="368" spans="1:7" x14ac:dyDescent="0.25">
      <c r="A368" s="1" t="s">
        <v>1091</v>
      </c>
      <c r="B368" s="1" t="s">
        <v>86</v>
      </c>
      <c r="C368" s="1" t="s">
        <v>262</v>
      </c>
      <c r="D368" s="1">
        <v>8</v>
      </c>
      <c r="E368" s="1">
        <v>256</v>
      </c>
      <c r="F368" s="1" t="s">
        <v>78</v>
      </c>
      <c r="G368" s="1" t="s">
        <v>641</v>
      </c>
    </row>
    <row r="369" spans="1:7" x14ac:dyDescent="0.25">
      <c r="A369" s="1" t="s">
        <v>1298</v>
      </c>
      <c r="B369" s="1" t="s">
        <v>86</v>
      </c>
      <c r="C369" s="1" t="s">
        <v>87</v>
      </c>
      <c r="D369" s="1">
        <v>4</v>
      </c>
      <c r="E369" s="1">
        <v>64</v>
      </c>
      <c r="F369" s="1" t="s">
        <v>55</v>
      </c>
      <c r="G369" s="1" t="s">
        <v>392</v>
      </c>
    </row>
    <row r="370" spans="1:7" x14ac:dyDescent="0.25">
      <c r="A370" s="1" t="s">
        <v>1306</v>
      </c>
      <c r="B370" s="1" t="s">
        <v>86</v>
      </c>
      <c r="C370" s="1" t="s">
        <v>262</v>
      </c>
      <c r="D370" s="1">
        <v>12</v>
      </c>
      <c r="E370" s="1">
        <v>256</v>
      </c>
      <c r="F370" s="1" t="s">
        <v>55</v>
      </c>
      <c r="G370" s="1" t="s">
        <v>263</v>
      </c>
    </row>
    <row r="371" spans="1:7" x14ac:dyDescent="0.25">
      <c r="A371" s="1" t="s">
        <v>1320</v>
      </c>
      <c r="B371" s="1" t="s">
        <v>86</v>
      </c>
      <c r="C371" s="1" t="s">
        <v>431</v>
      </c>
      <c r="D371" s="1">
        <v>4</v>
      </c>
      <c r="E371" s="1">
        <v>128</v>
      </c>
      <c r="F371" s="1" t="s">
        <v>49</v>
      </c>
      <c r="G371" s="1" t="s">
        <v>489</v>
      </c>
    </row>
    <row r="372" spans="1:7" x14ac:dyDescent="0.25">
      <c r="A372" s="1" t="s">
        <v>1336</v>
      </c>
      <c r="B372" s="1" t="s">
        <v>86</v>
      </c>
      <c r="C372" s="1" t="s">
        <v>87</v>
      </c>
      <c r="D372" s="1">
        <v>4</v>
      </c>
      <c r="E372" s="1">
        <v>64</v>
      </c>
      <c r="F372" s="1" t="s">
        <v>78</v>
      </c>
      <c r="G372" s="1" t="s">
        <v>392</v>
      </c>
    </row>
    <row r="373" spans="1:7" x14ac:dyDescent="0.25">
      <c r="A373" s="1" t="s">
        <v>1370</v>
      </c>
      <c r="B373" s="1" t="s">
        <v>86</v>
      </c>
      <c r="C373" s="1" t="s">
        <v>250</v>
      </c>
      <c r="D373" s="1">
        <v>4</v>
      </c>
      <c r="E373" s="1">
        <v>64</v>
      </c>
      <c r="F373" s="1" t="s">
        <v>78</v>
      </c>
      <c r="G373" s="1" t="s">
        <v>1371</v>
      </c>
    </row>
    <row r="374" spans="1:7" x14ac:dyDescent="0.25">
      <c r="A374" s="1" t="s">
        <v>1379</v>
      </c>
      <c r="B374" s="1" t="s">
        <v>86</v>
      </c>
      <c r="C374" s="1" t="s">
        <v>250</v>
      </c>
      <c r="D374" s="1">
        <v>3</v>
      </c>
      <c r="E374" s="1">
        <v>32</v>
      </c>
      <c r="F374" s="1" t="s">
        <v>78</v>
      </c>
      <c r="G374" s="1" t="s">
        <v>434</v>
      </c>
    </row>
    <row r="375" spans="1:7" x14ac:dyDescent="0.25">
      <c r="A375" s="1" t="s">
        <v>1394</v>
      </c>
      <c r="B375" s="1" t="s">
        <v>86</v>
      </c>
      <c r="C375" s="1" t="s">
        <v>721</v>
      </c>
      <c r="D375" s="1">
        <v>12</v>
      </c>
      <c r="E375" s="1">
        <v>256</v>
      </c>
      <c r="F375" s="1" t="s">
        <v>91</v>
      </c>
      <c r="G375" s="1" t="s">
        <v>962</v>
      </c>
    </row>
    <row r="376" spans="1:7" x14ac:dyDescent="0.25">
      <c r="A376" s="1" t="s">
        <v>1472</v>
      </c>
      <c r="B376" s="1" t="s">
        <v>86</v>
      </c>
      <c r="C376" s="1" t="s">
        <v>330</v>
      </c>
      <c r="D376" s="1">
        <v>4</v>
      </c>
      <c r="E376" s="1">
        <v>128</v>
      </c>
      <c r="F376" s="1" t="s">
        <v>55</v>
      </c>
      <c r="G376" s="1" t="s">
        <v>331</v>
      </c>
    </row>
    <row r="377" spans="1:7" x14ac:dyDescent="0.25">
      <c r="A377" s="1" t="s">
        <v>1508</v>
      </c>
      <c r="B377" s="1" t="s">
        <v>86</v>
      </c>
      <c r="C377" s="1" t="s">
        <v>330</v>
      </c>
      <c r="D377" s="1">
        <v>4</v>
      </c>
      <c r="E377" s="1">
        <v>64</v>
      </c>
      <c r="F377" s="1" t="s">
        <v>69</v>
      </c>
      <c r="G377" s="1" t="s">
        <v>995</v>
      </c>
    </row>
    <row r="378" spans="1:7" x14ac:dyDescent="0.25">
      <c r="A378" s="1" t="s">
        <v>1550</v>
      </c>
      <c r="B378" s="1" t="s">
        <v>86</v>
      </c>
      <c r="C378" s="1" t="s">
        <v>1551</v>
      </c>
      <c r="D378" s="1">
        <v>8</v>
      </c>
      <c r="E378" s="1">
        <v>256</v>
      </c>
      <c r="F378" s="1" t="s">
        <v>78</v>
      </c>
      <c r="G378" s="1" t="s">
        <v>1552</v>
      </c>
    </row>
    <row r="379" spans="1:7" x14ac:dyDescent="0.25">
      <c r="A379" s="1" t="s">
        <v>1826</v>
      </c>
      <c r="B379" s="1" t="s">
        <v>86</v>
      </c>
      <c r="C379" s="1" t="s">
        <v>330</v>
      </c>
      <c r="D379" s="1">
        <v>4</v>
      </c>
      <c r="E379" s="1">
        <v>64</v>
      </c>
      <c r="F379" s="1" t="s">
        <v>55</v>
      </c>
      <c r="G379" s="1" t="s">
        <v>1827</v>
      </c>
    </row>
    <row r="380" spans="1:7" x14ac:dyDescent="0.25">
      <c r="A380" s="1" t="s">
        <v>1835</v>
      </c>
      <c r="B380" s="1" t="s">
        <v>86</v>
      </c>
      <c r="C380" s="1" t="s">
        <v>250</v>
      </c>
      <c r="D380" s="1">
        <v>4</v>
      </c>
      <c r="E380" s="1">
        <v>64</v>
      </c>
      <c r="F380" s="1" t="s">
        <v>81</v>
      </c>
      <c r="G380" s="1" t="s">
        <v>251</v>
      </c>
    </row>
    <row r="381" spans="1:7" x14ac:dyDescent="0.25">
      <c r="A381" s="1" t="s">
        <v>1939</v>
      </c>
      <c r="B381" s="1" t="s">
        <v>86</v>
      </c>
      <c r="C381" s="1" t="s">
        <v>87</v>
      </c>
      <c r="D381" s="1">
        <v>8</v>
      </c>
      <c r="E381" s="1">
        <v>256</v>
      </c>
      <c r="F381" s="1" t="s">
        <v>78</v>
      </c>
      <c r="G381" s="1" t="s">
        <v>1940</v>
      </c>
    </row>
    <row r="382" spans="1:7" x14ac:dyDescent="0.25">
      <c r="A382" s="1" t="s">
        <v>2038</v>
      </c>
      <c r="B382" s="1" t="s">
        <v>86</v>
      </c>
      <c r="C382" s="1" t="s">
        <v>721</v>
      </c>
      <c r="D382" s="1">
        <v>8</v>
      </c>
      <c r="E382" s="1">
        <v>128</v>
      </c>
      <c r="F382" s="1" t="s">
        <v>78</v>
      </c>
      <c r="G382" s="1" t="s">
        <v>2039</v>
      </c>
    </row>
    <row r="383" spans="1:7" x14ac:dyDescent="0.25">
      <c r="A383" s="1" t="s">
        <v>2228</v>
      </c>
      <c r="B383" s="1" t="s">
        <v>86</v>
      </c>
      <c r="C383" s="1" t="s">
        <v>1551</v>
      </c>
      <c r="D383" s="1">
        <v>8</v>
      </c>
      <c r="E383" s="1">
        <v>256</v>
      </c>
      <c r="F383" s="1" t="s">
        <v>55</v>
      </c>
      <c r="G383" s="1" t="s">
        <v>2229</v>
      </c>
    </row>
    <row r="384" spans="1:7" x14ac:dyDescent="0.25">
      <c r="A384" s="1" t="s">
        <v>2692</v>
      </c>
      <c r="B384" s="1" t="s">
        <v>86</v>
      </c>
      <c r="C384" s="1" t="s">
        <v>721</v>
      </c>
      <c r="D384" s="1">
        <v>8</v>
      </c>
      <c r="E384" s="1">
        <v>256</v>
      </c>
      <c r="F384" s="1" t="s">
        <v>78</v>
      </c>
      <c r="G384" s="1" t="s">
        <v>230</v>
      </c>
    </row>
    <row r="385" spans="1:7" x14ac:dyDescent="0.25">
      <c r="A385" s="1" t="s">
        <v>2693</v>
      </c>
      <c r="B385" s="1" t="s">
        <v>86</v>
      </c>
      <c r="C385" s="1" t="s">
        <v>431</v>
      </c>
      <c r="D385" s="1">
        <v>4</v>
      </c>
      <c r="E385" s="1">
        <v>64</v>
      </c>
      <c r="F385" s="1" t="s">
        <v>81</v>
      </c>
      <c r="G385" s="1" t="s">
        <v>524</v>
      </c>
    </row>
    <row r="386" spans="1:7" x14ac:dyDescent="0.25">
      <c r="A386" s="1" t="s">
        <v>2698</v>
      </c>
      <c r="B386" s="1" t="s">
        <v>86</v>
      </c>
      <c r="C386" s="1" t="s">
        <v>1551</v>
      </c>
      <c r="D386" s="1">
        <v>8</v>
      </c>
      <c r="E386" s="1">
        <v>128</v>
      </c>
      <c r="F386" s="1" t="s">
        <v>91</v>
      </c>
      <c r="G386" s="1" t="s">
        <v>2699</v>
      </c>
    </row>
    <row r="387" spans="1:7" x14ac:dyDescent="0.25">
      <c r="A387" s="1" t="s">
        <v>2701</v>
      </c>
      <c r="B387" s="1" t="s">
        <v>86</v>
      </c>
      <c r="C387" s="1" t="s">
        <v>1551</v>
      </c>
      <c r="D387" s="1">
        <v>8</v>
      </c>
      <c r="E387" s="1">
        <v>256</v>
      </c>
      <c r="F387" s="1" t="s">
        <v>91</v>
      </c>
      <c r="G387" s="1" t="s">
        <v>1552</v>
      </c>
    </row>
    <row r="388" spans="1:7" x14ac:dyDescent="0.25">
      <c r="A388" s="1" t="s">
        <v>2702</v>
      </c>
      <c r="B388" s="1" t="s">
        <v>86</v>
      </c>
      <c r="C388" s="1" t="s">
        <v>1551</v>
      </c>
      <c r="D388" s="1">
        <v>8</v>
      </c>
      <c r="E388" s="1">
        <v>256</v>
      </c>
      <c r="F388" s="1" t="s">
        <v>49</v>
      </c>
      <c r="G388" s="1" t="s">
        <v>1234</v>
      </c>
    </row>
    <row r="389" spans="1:7" x14ac:dyDescent="0.25">
      <c r="A389" s="1" t="s">
        <v>3234</v>
      </c>
      <c r="B389" s="1" t="s">
        <v>86</v>
      </c>
      <c r="C389" s="1" t="s">
        <v>927</v>
      </c>
      <c r="D389" s="1">
        <v>8</v>
      </c>
      <c r="E389" s="1">
        <v>256</v>
      </c>
      <c r="F389" s="1" t="s">
        <v>78</v>
      </c>
      <c r="G389" s="1" t="s">
        <v>530</v>
      </c>
    </row>
    <row r="390" spans="1:7" x14ac:dyDescent="0.25">
      <c r="A390" s="1" t="s">
        <v>3235</v>
      </c>
      <c r="B390" s="1" t="s">
        <v>86</v>
      </c>
      <c r="C390" s="1" t="s">
        <v>927</v>
      </c>
      <c r="D390" s="1">
        <v>8</v>
      </c>
      <c r="E390" s="1">
        <v>256</v>
      </c>
      <c r="F390" s="1" t="s">
        <v>55</v>
      </c>
      <c r="G390" s="1" t="s">
        <v>530</v>
      </c>
    </row>
    <row r="391" spans="1:7" x14ac:dyDescent="0.25">
      <c r="A391" s="1" t="s">
        <v>1894</v>
      </c>
      <c r="B391" s="1" t="s">
        <v>1895</v>
      </c>
      <c r="C391" s="1" t="s">
        <v>1896</v>
      </c>
      <c r="D391" s="1">
        <v>4</v>
      </c>
      <c r="E391" s="1">
        <v>64</v>
      </c>
      <c r="F391" s="1" t="s">
        <v>55</v>
      </c>
      <c r="G391" s="1" t="s">
        <v>1897</v>
      </c>
    </row>
    <row r="392" spans="1:7" x14ac:dyDescent="0.25">
      <c r="A392" s="1" t="s">
        <v>2707</v>
      </c>
      <c r="B392" s="1" t="s">
        <v>1895</v>
      </c>
      <c r="C392" s="1" t="s">
        <v>2708</v>
      </c>
      <c r="D392" s="1">
        <v>4</v>
      </c>
      <c r="E392" s="1">
        <v>64</v>
      </c>
      <c r="F392" s="1" t="s">
        <v>55</v>
      </c>
      <c r="G392" s="1" t="s">
        <v>2709</v>
      </c>
    </row>
    <row r="393" spans="1:7" x14ac:dyDescent="0.25">
      <c r="A393" s="1" t="s">
        <v>2710</v>
      </c>
      <c r="B393" s="1" t="s">
        <v>1895</v>
      </c>
      <c r="C393" s="1" t="s">
        <v>1896</v>
      </c>
      <c r="D393" s="1">
        <v>2</v>
      </c>
      <c r="E393" s="1">
        <v>32</v>
      </c>
      <c r="F393" s="1" t="s">
        <v>55</v>
      </c>
      <c r="G393" s="1" t="s">
        <v>2711</v>
      </c>
    </row>
    <row r="394" spans="1:7" x14ac:dyDescent="0.25">
      <c r="A394" s="1" t="s">
        <v>46</v>
      </c>
      <c r="B394" s="1" t="s">
        <v>47</v>
      </c>
      <c r="C394" s="1" t="s">
        <v>48</v>
      </c>
      <c r="D394" s="1">
        <v>8</v>
      </c>
      <c r="E394" s="1">
        <v>256</v>
      </c>
      <c r="F394" s="1" t="s">
        <v>49</v>
      </c>
      <c r="G394" s="1" t="s">
        <v>51</v>
      </c>
    </row>
    <row r="395" spans="1:7" x14ac:dyDescent="0.25">
      <c r="A395" s="1" t="s">
        <v>76</v>
      </c>
      <c r="B395" s="1" t="s">
        <v>47</v>
      </c>
      <c r="C395" s="1" t="s">
        <v>77</v>
      </c>
      <c r="D395" s="1">
        <v>8</v>
      </c>
      <c r="E395" s="1">
        <v>128</v>
      </c>
      <c r="F395" s="1" t="s">
        <v>78</v>
      </c>
      <c r="G395" s="1" t="s">
        <v>79</v>
      </c>
    </row>
    <row r="396" spans="1:7" x14ac:dyDescent="0.25">
      <c r="A396" s="1" t="s">
        <v>89</v>
      </c>
      <c r="B396" s="1" t="s">
        <v>47</v>
      </c>
      <c r="C396" s="1" t="s">
        <v>90</v>
      </c>
      <c r="D396" s="1">
        <v>4</v>
      </c>
      <c r="E396" s="1">
        <v>64</v>
      </c>
      <c r="F396" s="1" t="s">
        <v>91</v>
      </c>
      <c r="G396" s="1" t="s">
        <v>92</v>
      </c>
    </row>
    <row r="397" spans="1:7" x14ac:dyDescent="0.25">
      <c r="A397" s="1" t="s">
        <v>93</v>
      </c>
      <c r="B397" s="1" t="s">
        <v>47</v>
      </c>
      <c r="C397" s="1" t="s">
        <v>48</v>
      </c>
      <c r="D397" s="1">
        <v>8</v>
      </c>
      <c r="E397" s="1">
        <v>256</v>
      </c>
      <c r="F397" s="1" t="s">
        <v>78</v>
      </c>
      <c r="G397" s="1" t="s">
        <v>51</v>
      </c>
    </row>
    <row r="398" spans="1:7" x14ac:dyDescent="0.25">
      <c r="A398" s="1" t="s">
        <v>111</v>
      </c>
      <c r="B398" s="1" t="s">
        <v>47</v>
      </c>
      <c r="C398" s="1" t="s">
        <v>112</v>
      </c>
      <c r="D398" s="1">
        <v>3</v>
      </c>
      <c r="E398" s="1">
        <v>32</v>
      </c>
      <c r="F398" s="1" t="s">
        <v>55</v>
      </c>
      <c r="G398" s="1" t="s">
        <v>113</v>
      </c>
    </row>
    <row r="399" spans="1:7" x14ac:dyDescent="0.25">
      <c r="A399" s="1" t="s">
        <v>114</v>
      </c>
      <c r="B399" s="1" t="s">
        <v>47</v>
      </c>
      <c r="C399" s="1" t="s">
        <v>115</v>
      </c>
      <c r="D399" s="1">
        <v>8</v>
      </c>
      <c r="E399" s="1">
        <v>256</v>
      </c>
      <c r="F399" s="1" t="s">
        <v>69</v>
      </c>
      <c r="G399" s="1" t="s">
        <v>116</v>
      </c>
    </row>
    <row r="400" spans="1:7" x14ac:dyDescent="0.25">
      <c r="A400" s="1" t="s">
        <v>122</v>
      </c>
      <c r="B400" s="1" t="s">
        <v>47</v>
      </c>
      <c r="C400" s="1" t="s">
        <v>123</v>
      </c>
      <c r="D400" s="1">
        <v>6</v>
      </c>
      <c r="E400" s="1">
        <v>128</v>
      </c>
      <c r="F400" s="1" t="s">
        <v>124</v>
      </c>
      <c r="G400" s="1" t="s">
        <v>125</v>
      </c>
    </row>
    <row r="401" spans="1:7" x14ac:dyDescent="0.25">
      <c r="A401" s="1" t="s">
        <v>131</v>
      </c>
      <c r="B401" s="1" t="s">
        <v>47</v>
      </c>
      <c r="C401" s="1" t="s">
        <v>132</v>
      </c>
      <c r="D401" s="1">
        <v>8</v>
      </c>
      <c r="E401" s="1">
        <v>128</v>
      </c>
      <c r="F401" s="1" t="s">
        <v>78</v>
      </c>
      <c r="G401" s="1" t="s">
        <v>133</v>
      </c>
    </row>
    <row r="402" spans="1:7" x14ac:dyDescent="0.25">
      <c r="A402" s="1" t="s">
        <v>138</v>
      </c>
      <c r="B402" s="1" t="s">
        <v>47</v>
      </c>
      <c r="C402" s="1" t="s">
        <v>132</v>
      </c>
      <c r="D402" s="1">
        <v>8</v>
      </c>
      <c r="E402" s="1">
        <v>128</v>
      </c>
      <c r="F402" s="1" t="s">
        <v>69</v>
      </c>
      <c r="G402" s="1" t="s">
        <v>133</v>
      </c>
    </row>
    <row r="403" spans="1:7" x14ac:dyDescent="0.25">
      <c r="A403" s="1" t="s">
        <v>139</v>
      </c>
      <c r="B403" s="1" t="s">
        <v>47</v>
      </c>
      <c r="C403" s="1" t="s">
        <v>123</v>
      </c>
      <c r="D403" s="1">
        <v>6</v>
      </c>
      <c r="E403" s="1">
        <v>128</v>
      </c>
      <c r="F403" s="1" t="s">
        <v>78</v>
      </c>
      <c r="G403" s="1" t="s">
        <v>125</v>
      </c>
    </row>
    <row r="404" spans="1:7" x14ac:dyDescent="0.25">
      <c r="A404" s="1" t="s">
        <v>142</v>
      </c>
      <c r="B404" s="1" t="s">
        <v>47</v>
      </c>
      <c r="C404" s="1" t="s">
        <v>115</v>
      </c>
      <c r="D404" s="1">
        <v>12</v>
      </c>
      <c r="E404" s="1">
        <v>512</v>
      </c>
      <c r="F404" s="1" t="s">
        <v>69</v>
      </c>
      <c r="G404" s="1" t="s">
        <v>143</v>
      </c>
    </row>
    <row r="405" spans="1:7" x14ac:dyDescent="0.25">
      <c r="A405" s="1" t="s">
        <v>144</v>
      </c>
      <c r="B405" s="1" t="s">
        <v>47</v>
      </c>
      <c r="C405" s="1" t="s">
        <v>132</v>
      </c>
      <c r="D405" s="1">
        <v>8</v>
      </c>
      <c r="E405" s="1">
        <v>256</v>
      </c>
      <c r="F405" s="1" t="s">
        <v>69</v>
      </c>
      <c r="G405" s="1" t="s">
        <v>145</v>
      </c>
    </row>
    <row r="406" spans="1:7" x14ac:dyDescent="0.25">
      <c r="A406" s="1" t="s">
        <v>148</v>
      </c>
      <c r="B406" s="1" t="s">
        <v>47</v>
      </c>
      <c r="C406" s="1" t="s">
        <v>132</v>
      </c>
      <c r="D406" s="1">
        <v>8</v>
      </c>
      <c r="E406" s="1">
        <v>256</v>
      </c>
      <c r="F406" s="1" t="s">
        <v>78</v>
      </c>
      <c r="G406" s="1" t="s">
        <v>149</v>
      </c>
    </row>
    <row r="407" spans="1:7" x14ac:dyDescent="0.25">
      <c r="A407" s="1" t="s">
        <v>156</v>
      </c>
      <c r="B407" s="1" t="s">
        <v>47</v>
      </c>
      <c r="C407" s="1" t="s">
        <v>90</v>
      </c>
      <c r="D407" s="1">
        <v>4</v>
      </c>
      <c r="E407" s="1">
        <v>64</v>
      </c>
      <c r="F407" s="1" t="s">
        <v>81</v>
      </c>
      <c r="G407" s="1" t="s">
        <v>92</v>
      </c>
    </row>
    <row r="408" spans="1:7" x14ac:dyDescent="0.25">
      <c r="A408" s="1" t="s">
        <v>160</v>
      </c>
      <c r="B408" s="1" t="s">
        <v>47</v>
      </c>
      <c r="C408" s="1" t="s">
        <v>115</v>
      </c>
      <c r="D408" s="1">
        <v>12</v>
      </c>
      <c r="E408" s="1">
        <v>512</v>
      </c>
      <c r="F408" s="1" t="s">
        <v>78</v>
      </c>
      <c r="G408" s="1" t="s">
        <v>143</v>
      </c>
    </row>
    <row r="409" spans="1:7" x14ac:dyDescent="0.25">
      <c r="A409" s="1" t="s">
        <v>161</v>
      </c>
      <c r="B409" s="1" t="s">
        <v>47</v>
      </c>
      <c r="C409" s="1">
        <v>9</v>
      </c>
      <c r="D409" s="1">
        <v>4</v>
      </c>
      <c r="E409" s="1">
        <v>64</v>
      </c>
      <c r="F409" s="1" t="s">
        <v>78</v>
      </c>
      <c r="G409" s="1" t="s">
        <v>162</v>
      </c>
    </row>
    <row r="410" spans="1:7" x14ac:dyDescent="0.25">
      <c r="A410" s="1" t="s">
        <v>166</v>
      </c>
      <c r="B410" s="1" t="s">
        <v>47</v>
      </c>
      <c r="C410" s="1" t="s">
        <v>167</v>
      </c>
      <c r="D410" s="1">
        <v>4</v>
      </c>
      <c r="E410" s="1">
        <v>128</v>
      </c>
      <c r="F410" s="1" t="s">
        <v>78</v>
      </c>
      <c r="G410" s="1" t="s">
        <v>168</v>
      </c>
    </row>
    <row r="411" spans="1:7" x14ac:dyDescent="0.25">
      <c r="A411" s="1" t="s">
        <v>169</v>
      </c>
      <c r="B411" s="1" t="s">
        <v>47</v>
      </c>
      <c r="C411" s="1" t="s">
        <v>170</v>
      </c>
      <c r="D411" s="1">
        <v>4</v>
      </c>
      <c r="E411" s="1">
        <v>64</v>
      </c>
      <c r="F411" s="1" t="s">
        <v>55</v>
      </c>
      <c r="G411" s="1" t="s">
        <v>92</v>
      </c>
    </row>
    <row r="412" spans="1:7" x14ac:dyDescent="0.25">
      <c r="A412" s="1" t="s">
        <v>174</v>
      </c>
      <c r="B412" s="1" t="s">
        <v>47</v>
      </c>
      <c r="C412" s="1" t="s">
        <v>115</v>
      </c>
      <c r="D412" s="1">
        <v>8</v>
      </c>
      <c r="E412" s="1">
        <v>256</v>
      </c>
      <c r="F412" s="1" t="s">
        <v>78</v>
      </c>
      <c r="G412" s="1" t="s">
        <v>116</v>
      </c>
    </row>
    <row r="413" spans="1:7" x14ac:dyDescent="0.25">
      <c r="A413" s="1" t="s">
        <v>201</v>
      </c>
      <c r="B413" s="1" t="s">
        <v>47</v>
      </c>
      <c r="C413" s="1">
        <v>9</v>
      </c>
      <c r="D413" s="1">
        <v>6</v>
      </c>
      <c r="E413" s="1">
        <v>128</v>
      </c>
      <c r="F413" s="1" t="s">
        <v>78</v>
      </c>
      <c r="G413" s="1" t="s">
        <v>133</v>
      </c>
    </row>
    <row r="414" spans="1:7" x14ac:dyDescent="0.25">
      <c r="A414" s="1" t="s">
        <v>205</v>
      </c>
      <c r="B414" s="1" t="s">
        <v>47</v>
      </c>
      <c r="C414" s="1" t="s">
        <v>206</v>
      </c>
      <c r="D414" s="1">
        <v>8</v>
      </c>
      <c r="E414" s="1">
        <v>128</v>
      </c>
      <c r="F414" s="1" t="s">
        <v>69</v>
      </c>
      <c r="G414" s="1" t="s">
        <v>207</v>
      </c>
    </row>
    <row r="415" spans="1:7" x14ac:dyDescent="0.25">
      <c r="A415" s="1" t="s">
        <v>214</v>
      </c>
      <c r="B415" s="1" t="s">
        <v>47</v>
      </c>
      <c r="C415" s="1" t="s">
        <v>170</v>
      </c>
      <c r="D415" s="1">
        <v>4</v>
      </c>
      <c r="E415" s="1">
        <v>64</v>
      </c>
      <c r="F415" s="1" t="s">
        <v>78</v>
      </c>
      <c r="G415" s="1" t="s">
        <v>92</v>
      </c>
    </row>
    <row r="416" spans="1:7" x14ac:dyDescent="0.25">
      <c r="A416" s="1" t="s">
        <v>215</v>
      </c>
      <c r="B416" s="1" t="s">
        <v>47</v>
      </c>
      <c r="C416" s="1" t="s">
        <v>216</v>
      </c>
      <c r="D416" s="1">
        <v>3</v>
      </c>
      <c r="E416" s="1">
        <v>32</v>
      </c>
      <c r="F416" s="1" t="s">
        <v>55</v>
      </c>
      <c r="G416" s="1" t="s">
        <v>217</v>
      </c>
    </row>
    <row r="417" spans="1:7" x14ac:dyDescent="0.25">
      <c r="A417" s="1" t="s">
        <v>225</v>
      </c>
      <c r="B417" s="1" t="s">
        <v>47</v>
      </c>
      <c r="C417" s="1" t="s">
        <v>216</v>
      </c>
      <c r="D417" s="1">
        <v>3</v>
      </c>
      <c r="E417" s="1">
        <v>32</v>
      </c>
      <c r="F417" s="1" t="s">
        <v>81</v>
      </c>
      <c r="G417" s="1" t="s">
        <v>217</v>
      </c>
    </row>
    <row r="418" spans="1:7" x14ac:dyDescent="0.25">
      <c r="A418" s="1" t="s">
        <v>233</v>
      </c>
      <c r="B418" s="1" t="s">
        <v>47</v>
      </c>
      <c r="C418" s="1" t="s">
        <v>234</v>
      </c>
      <c r="D418" s="1">
        <v>12</v>
      </c>
      <c r="E418" s="1">
        <v>256</v>
      </c>
      <c r="F418" s="1" t="s">
        <v>69</v>
      </c>
      <c r="G418" s="1" t="s">
        <v>235</v>
      </c>
    </row>
    <row r="419" spans="1:7" x14ac:dyDescent="0.25">
      <c r="A419" s="1" t="s">
        <v>236</v>
      </c>
      <c r="B419" s="1" t="s">
        <v>47</v>
      </c>
      <c r="C419" s="1">
        <v>9</v>
      </c>
      <c r="D419" s="1">
        <v>4</v>
      </c>
      <c r="E419" s="1">
        <v>128</v>
      </c>
      <c r="F419" s="1" t="s">
        <v>69</v>
      </c>
      <c r="G419" s="1" t="s">
        <v>237</v>
      </c>
    </row>
    <row r="420" spans="1:7" x14ac:dyDescent="0.25">
      <c r="A420" s="1" t="s">
        <v>246</v>
      </c>
      <c r="B420" s="1" t="s">
        <v>47</v>
      </c>
      <c r="C420" s="1" t="s">
        <v>167</v>
      </c>
      <c r="D420" s="1">
        <v>4</v>
      </c>
      <c r="E420" s="1">
        <v>128</v>
      </c>
      <c r="F420" s="1" t="s">
        <v>124</v>
      </c>
      <c r="G420" s="1" t="s">
        <v>168</v>
      </c>
    </row>
    <row r="421" spans="1:7" x14ac:dyDescent="0.25">
      <c r="A421" s="1" t="s">
        <v>256</v>
      </c>
      <c r="B421" s="1" t="s">
        <v>47</v>
      </c>
      <c r="C421" s="1" t="s">
        <v>206</v>
      </c>
      <c r="D421" s="1">
        <v>12</v>
      </c>
      <c r="E421" s="1">
        <v>256</v>
      </c>
      <c r="F421" s="1" t="s">
        <v>69</v>
      </c>
      <c r="G421" s="1" t="s">
        <v>257</v>
      </c>
    </row>
    <row r="422" spans="1:7" x14ac:dyDescent="0.25">
      <c r="A422" s="1" t="s">
        <v>292</v>
      </c>
      <c r="B422" s="1" t="s">
        <v>47</v>
      </c>
      <c r="C422" s="1" t="s">
        <v>293</v>
      </c>
      <c r="D422" s="1">
        <v>8</v>
      </c>
      <c r="E422" s="1">
        <v>128</v>
      </c>
      <c r="F422" s="1" t="s">
        <v>69</v>
      </c>
      <c r="G422" s="1" t="s">
        <v>294</v>
      </c>
    </row>
    <row r="423" spans="1:7" x14ac:dyDescent="0.25">
      <c r="A423" s="1" t="s">
        <v>332</v>
      </c>
      <c r="B423" s="1" t="s">
        <v>47</v>
      </c>
      <c r="C423" s="1" t="s">
        <v>333</v>
      </c>
      <c r="D423" s="1">
        <v>4</v>
      </c>
      <c r="E423" s="1">
        <v>64</v>
      </c>
      <c r="F423" s="1" t="s">
        <v>78</v>
      </c>
      <c r="G423" s="1" t="s">
        <v>334</v>
      </c>
    </row>
    <row r="424" spans="1:7" x14ac:dyDescent="0.25">
      <c r="A424" s="1" t="s">
        <v>435</v>
      </c>
      <c r="B424" s="1" t="s">
        <v>47</v>
      </c>
      <c r="C424" s="1" t="s">
        <v>436</v>
      </c>
      <c r="D424" s="1">
        <v>4</v>
      </c>
      <c r="E424" s="1">
        <v>128</v>
      </c>
      <c r="F424" s="1" t="s">
        <v>55</v>
      </c>
      <c r="G424" s="1" t="s">
        <v>437</v>
      </c>
    </row>
    <row r="425" spans="1:7" x14ac:dyDescent="0.25">
      <c r="A425" s="1" t="s">
        <v>490</v>
      </c>
      <c r="B425" s="1" t="s">
        <v>47</v>
      </c>
      <c r="C425" s="1" t="s">
        <v>206</v>
      </c>
      <c r="D425" s="1">
        <v>12</v>
      </c>
      <c r="E425" s="1">
        <v>256</v>
      </c>
      <c r="F425" s="1" t="s">
        <v>78</v>
      </c>
      <c r="G425" s="1" t="s">
        <v>257</v>
      </c>
    </row>
    <row r="426" spans="1:7" x14ac:dyDescent="0.25">
      <c r="A426" s="1" t="s">
        <v>635</v>
      </c>
      <c r="B426" s="1" t="s">
        <v>47</v>
      </c>
      <c r="C426" s="1" t="s">
        <v>293</v>
      </c>
      <c r="D426" s="1">
        <v>8</v>
      </c>
      <c r="E426" s="1">
        <v>128</v>
      </c>
      <c r="F426" s="1" t="s">
        <v>78</v>
      </c>
      <c r="G426" s="1" t="s">
        <v>294</v>
      </c>
    </row>
    <row r="427" spans="1:7" x14ac:dyDescent="0.25">
      <c r="A427" s="1" t="s">
        <v>651</v>
      </c>
      <c r="B427" s="1" t="s">
        <v>47</v>
      </c>
      <c r="C427" s="1" t="s">
        <v>436</v>
      </c>
      <c r="D427" s="1">
        <v>4</v>
      </c>
      <c r="E427" s="1">
        <v>128</v>
      </c>
      <c r="F427" s="1" t="s">
        <v>78</v>
      </c>
      <c r="G427" s="1" t="s">
        <v>437</v>
      </c>
    </row>
    <row r="428" spans="1:7" x14ac:dyDescent="0.25">
      <c r="A428" s="1" t="s">
        <v>699</v>
      </c>
      <c r="B428" s="1" t="s">
        <v>47</v>
      </c>
      <c r="C428" s="1" t="s">
        <v>112</v>
      </c>
      <c r="D428" s="1">
        <v>3</v>
      </c>
      <c r="E428" s="1">
        <v>32</v>
      </c>
      <c r="F428" s="1" t="s">
        <v>81</v>
      </c>
      <c r="G428" s="1" t="s">
        <v>113</v>
      </c>
    </row>
    <row r="429" spans="1:7" x14ac:dyDescent="0.25">
      <c r="A429" s="1" t="s">
        <v>820</v>
      </c>
      <c r="B429" s="1" t="s">
        <v>47</v>
      </c>
      <c r="C429" s="1" t="s">
        <v>206</v>
      </c>
      <c r="D429" s="1">
        <v>8</v>
      </c>
      <c r="E429" s="1">
        <v>128</v>
      </c>
      <c r="F429" s="1" t="s">
        <v>78</v>
      </c>
      <c r="G429" s="1" t="s">
        <v>821</v>
      </c>
    </row>
    <row r="430" spans="1:7" x14ac:dyDescent="0.25">
      <c r="A430" s="1" t="s">
        <v>888</v>
      </c>
      <c r="B430" s="1" t="s">
        <v>47</v>
      </c>
      <c r="C430" s="1" t="s">
        <v>889</v>
      </c>
      <c r="D430" s="1">
        <v>6</v>
      </c>
      <c r="E430" s="1">
        <v>128</v>
      </c>
      <c r="F430" s="1" t="s">
        <v>69</v>
      </c>
      <c r="G430" s="1" t="s">
        <v>890</v>
      </c>
    </row>
    <row r="431" spans="1:7" x14ac:dyDescent="0.25">
      <c r="A431" s="1" t="s">
        <v>947</v>
      </c>
      <c r="B431" s="1" t="s">
        <v>47</v>
      </c>
      <c r="C431" s="1">
        <v>9</v>
      </c>
      <c r="D431" s="1">
        <v>4</v>
      </c>
      <c r="E431" s="1">
        <v>128</v>
      </c>
      <c r="F431" s="1" t="s">
        <v>78</v>
      </c>
      <c r="G431" s="1" t="s">
        <v>237</v>
      </c>
    </row>
    <row r="432" spans="1:7" x14ac:dyDescent="0.25">
      <c r="A432" s="1" t="s">
        <v>991</v>
      </c>
      <c r="B432" s="1" t="s">
        <v>47</v>
      </c>
      <c r="C432" s="1" t="s">
        <v>992</v>
      </c>
      <c r="D432" s="1">
        <v>4</v>
      </c>
      <c r="E432" s="1">
        <v>128</v>
      </c>
      <c r="F432" s="1" t="s">
        <v>55</v>
      </c>
      <c r="G432" s="1" t="s">
        <v>993</v>
      </c>
    </row>
    <row r="433" spans="1:7" x14ac:dyDescent="0.25">
      <c r="A433" s="1" t="s">
        <v>1072</v>
      </c>
      <c r="B433" s="1" t="s">
        <v>47</v>
      </c>
      <c r="C433" s="1" t="s">
        <v>333</v>
      </c>
      <c r="D433" s="1">
        <v>4</v>
      </c>
      <c r="E433" s="1">
        <v>128</v>
      </c>
      <c r="F433" s="1" t="s">
        <v>78</v>
      </c>
      <c r="G433" s="1" t="s">
        <v>1073</v>
      </c>
    </row>
    <row r="434" spans="1:7" x14ac:dyDescent="0.25">
      <c r="A434" s="1" t="s">
        <v>1100</v>
      </c>
      <c r="B434" s="1" t="s">
        <v>47</v>
      </c>
      <c r="C434" s="1">
        <v>8</v>
      </c>
      <c r="D434" s="1">
        <v>4</v>
      </c>
      <c r="E434" s="1">
        <v>64</v>
      </c>
      <c r="F434" s="1" t="s">
        <v>91</v>
      </c>
      <c r="G434" s="1" t="s">
        <v>782</v>
      </c>
    </row>
    <row r="435" spans="1:7" x14ac:dyDescent="0.25">
      <c r="A435" s="1" t="s">
        <v>1197</v>
      </c>
      <c r="B435" s="1" t="s">
        <v>47</v>
      </c>
      <c r="C435" s="1" t="s">
        <v>1198</v>
      </c>
      <c r="D435" s="1">
        <v>12</v>
      </c>
      <c r="E435" s="1">
        <v>256</v>
      </c>
      <c r="F435" s="1" t="s">
        <v>78</v>
      </c>
      <c r="G435" s="1" t="s">
        <v>1199</v>
      </c>
    </row>
    <row r="436" spans="1:7" x14ac:dyDescent="0.25">
      <c r="A436" s="1" t="s">
        <v>1288</v>
      </c>
      <c r="B436" s="1" t="s">
        <v>47</v>
      </c>
      <c r="C436" s="1" t="s">
        <v>234</v>
      </c>
      <c r="D436" s="1">
        <v>12</v>
      </c>
      <c r="E436" s="1">
        <v>256</v>
      </c>
      <c r="F436" s="1" t="s">
        <v>55</v>
      </c>
      <c r="G436" s="1" t="s">
        <v>75</v>
      </c>
    </row>
    <row r="437" spans="1:7" x14ac:dyDescent="0.25">
      <c r="A437" s="1" t="s">
        <v>1303</v>
      </c>
      <c r="B437" s="1" t="s">
        <v>47</v>
      </c>
      <c r="C437" s="1" t="s">
        <v>889</v>
      </c>
      <c r="D437" s="1">
        <v>6</v>
      </c>
      <c r="E437" s="1">
        <v>128</v>
      </c>
      <c r="F437" s="1" t="s">
        <v>78</v>
      </c>
      <c r="G437" s="1" t="s">
        <v>890</v>
      </c>
    </row>
    <row r="438" spans="1:7" x14ac:dyDescent="0.25">
      <c r="A438" s="1" t="s">
        <v>1356</v>
      </c>
      <c r="B438" s="1" t="s">
        <v>47</v>
      </c>
      <c r="C438" s="1" t="s">
        <v>1357</v>
      </c>
      <c r="D438" s="1">
        <v>4</v>
      </c>
      <c r="E438" s="1">
        <v>128</v>
      </c>
      <c r="F438" s="1" t="s">
        <v>81</v>
      </c>
      <c r="G438" s="1" t="s">
        <v>1358</v>
      </c>
    </row>
    <row r="439" spans="1:7" x14ac:dyDescent="0.25">
      <c r="A439" s="1" t="s">
        <v>1405</v>
      </c>
      <c r="B439" s="1" t="s">
        <v>47</v>
      </c>
      <c r="C439" s="1" t="s">
        <v>77</v>
      </c>
      <c r="D439" s="1">
        <v>8</v>
      </c>
      <c r="E439" s="1">
        <v>128</v>
      </c>
      <c r="F439" s="1" t="s">
        <v>81</v>
      </c>
      <c r="G439" s="1" t="s">
        <v>79</v>
      </c>
    </row>
    <row r="440" spans="1:7" x14ac:dyDescent="0.25">
      <c r="A440" s="1" t="s">
        <v>1473</v>
      </c>
      <c r="B440" s="1" t="s">
        <v>47</v>
      </c>
      <c r="C440" s="1" t="s">
        <v>1474</v>
      </c>
      <c r="D440" s="1">
        <v>4</v>
      </c>
      <c r="E440" s="1">
        <v>64</v>
      </c>
      <c r="F440" s="1" t="s">
        <v>78</v>
      </c>
      <c r="G440" s="1" t="s">
        <v>1475</v>
      </c>
    </row>
    <row r="441" spans="1:7" x14ac:dyDescent="0.25">
      <c r="A441" s="1" t="s">
        <v>1537</v>
      </c>
      <c r="B441" s="1" t="s">
        <v>47</v>
      </c>
      <c r="C441" s="1">
        <v>7</v>
      </c>
      <c r="D441" s="1">
        <v>8</v>
      </c>
      <c r="E441" s="1">
        <v>128</v>
      </c>
      <c r="F441" s="1" t="s">
        <v>91</v>
      </c>
      <c r="G441" s="1" t="s">
        <v>1277</v>
      </c>
    </row>
    <row r="442" spans="1:7" x14ac:dyDescent="0.25">
      <c r="A442" s="1" t="s">
        <v>1546</v>
      </c>
      <c r="B442" s="1" t="s">
        <v>47</v>
      </c>
      <c r="C442" s="1" t="s">
        <v>992</v>
      </c>
      <c r="D442" s="1">
        <v>4</v>
      </c>
      <c r="E442" s="1">
        <v>64</v>
      </c>
      <c r="F442" s="1" t="s">
        <v>55</v>
      </c>
      <c r="G442" s="1" t="s">
        <v>1547</v>
      </c>
    </row>
    <row r="443" spans="1:7" x14ac:dyDescent="0.25">
      <c r="A443" s="1" t="s">
        <v>1600</v>
      </c>
      <c r="B443" s="1" t="s">
        <v>47</v>
      </c>
      <c r="C443" s="1" t="s">
        <v>889</v>
      </c>
      <c r="D443" s="1">
        <v>6</v>
      </c>
      <c r="E443" s="1">
        <v>128</v>
      </c>
      <c r="F443" s="1" t="s">
        <v>64</v>
      </c>
      <c r="G443" s="1" t="s">
        <v>890</v>
      </c>
    </row>
    <row r="444" spans="1:7" x14ac:dyDescent="0.25">
      <c r="A444" s="1" t="s">
        <v>1609</v>
      </c>
      <c r="B444" s="1" t="s">
        <v>47</v>
      </c>
      <c r="C444" s="1" t="s">
        <v>206</v>
      </c>
      <c r="D444" s="1">
        <v>12</v>
      </c>
      <c r="E444" s="1">
        <v>256</v>
      </c>
      <c r="F444" s="1" t="s">
        <v>81</v>
      </c>
      <c r="G444" s="1" t="s">
        <v>1084</v>
      </c>
    </row>
    <row r="445" spans="1:7" x14ac:dyDescent="0.25">
      <c r="A445" s="1" t="s">
        <v>1638</v>
      </c>
      <c r="B445" s="1" t="s">
        <v>47</v>
      </c>
      <c r="C445" s="1" t="s">
        <v>992</v>
      </c>
      <c r="D445" s="1">
        <v>4</v>
      </c>
      <c r="E445" s="1">
        <v>128</v>
      </c>
      <c r="F445" s="1" t="s">
        <v>78</v>
      </c>
      <c r="G445" s="1" t="s">
        <v>993</v>
      </c>
    </row>
    <row r="446" spans="1:7" x14ac:dyDescent="0.25">
      <c r="A446" s="1" t="s">
        <v>1689</v>
      </c>
      <c r="B446" s="1" t="s">
        <v>47</v>
      </c>
      <c r="C446" s="1" t="s">
        <v>1690</v>
      </c>
      <c r="D446" s="1">
        <v>8</v>
      </c>
      <c r="E446" s="1">
        <v>128</v>
      </c>
      <c r="F446" s="1" t="s">
        <v>69</v>
      </c>
      <c r="G446" s="1" t="s">
        <v>180</v>
      </c>
    </row>
    <row r="447" spans="1:7" x14ac:dyDescent="0.25">
      <c r="A447" s="1" t="s">
        <v>1693</v>
      </c>
      <c r="B447" s="1" t="s">
        <v>47</v>
      </c>
      <c r="C447" s="1" t="s">
        <v>1694</v>
      </c>
      <c r="D447" s="1">
        <v>8</v>
      </c>
      <c r="E447" s="1">
        <v>128</v>
      </c>
      <c r="F447" s="1" t="s">
        <v>55</v>
      </c>
      <c r="G447" s="1" t="s">
        <v>1695</v>
      </c>
    </row>
    <row r="448" spans="1:7" x14ac:dyDescent="0.25">
      <c r="A448" s="1" t="s">
        <v>1705</v>
      </c>
      <c r="B448" s="1" t="s">
        <v>47</v>
      </c>
      <c r="C448" s="1" t="s">
        <v>927</v>
      </c>
      <c r="D448" s="1">
        <v>12</v>
      </c>
      <c r="E448" s="1">
        <v>256</v>
      </c>
      <c r="F448" s="1" t="s">
        <v>69</v>
      </c>
      <c r="G448" s="1" t="s">
        <v>1706</v>
      </c>
    </row>
    <row r="449" spans="1:7" x14ac:dyDescent="0.25">
      <c r="A449" s="1" t="s">
        <v>1763</v>
      </c>
      <c r="B449" s="1" t="s">
        <v>47</v>
      </c>
      <c r="C449" s="1" t="s">
        <v>77</v>
      </c>
      <c r="D449" s="1">
        <v>6</v>
      </c>
      <c r="E449" s="1">
        <v>128</v>
      </c>
      <c r="F449" s="1" t="s">
        <v>78</v>
      </c>
      <c r="G449" s="1" t="s">
        <v>1764</v>
      </c>
    </row>
    <row r="450" spans="1:7" x14ac:dyDescent="0.25">
      <c r="A450" s="1" t="s">
        <v>1765</v>
      </c>
      <c r="B450" s="1" t="s">
        <v>47</v>
      </c>
      <c r="C450" s="1" t="s">
        <v>1357</v>
      </c>
      <c r="D450" s="1">
        <v>4</v>
      </c>
      <c r="E450" s="1">
        <v>64</v>
      </c>
      <c r="F450" s="1" t="s">
        <v>81</v>
      </c>
      <c r="G450" s="1" t="s">
        <v>1766</v>
      </c>
    </row>
    <row r="451" spans="1:7" x14ac:dyDescent="0.25">
      <c r="A451" s="1" t="s">
        <v>1781</v>
      </c>
      <c r="B451" s="1" t="s">
        <v>47</v>
      </c>
      <c r="C451" s="1">
        <v>7</v>
      </c>
      <c r="D451" s="1">
        <v>8</v>
      </c>
      <c r="E451" s="1">
        <v>128</v>
      </c>
      <c r="F451" s="1" t="s">
        <v>55</v>
      </c>
      <c r="G451" s="1" t="s">
        <v>1277</v>
      </c>
    </row>
    <row r="452" spans="1:7" x14ac:dyDescent="0.25">
      <c r="A452" s="1" t="s">
        <v>1788</v>
      </c>
      <c r="B452" s="1" t="s">
        <v>47</v>
      </c>
      <c r="C452" s="1" t="s">
        <v>333</v>
      </c>
      <c r="D452" s="1">
        <v>4</v>
      </c>
      <c r="E452" s="1">
        <v>128</v>
      </c>
      <c r="F452" s="1" t="s">
        <v>301</v>
      </c>
      <c r="G452" s="1" t="s">
        <v>1073</v>
      </c>
    </row>
    <row r="453" spans="1:7" x14ac:dyDescent="0.25">
      <c r="A453" s="1" t="s">
        <v>1789</v>
      </c>
      <c r="B453" s="1" t="s">
        <v>47</v>
      </c>
      <c r="C453" s="1">
        <v>9</v>
      </c>
      <c r="D453" s="1">
        <v>8</v>
      </c>
      <c r="E453" s="1">
        <v>128</v>
      </c>
      <c r="F453" s="1" t="s">
        <v>78</v>
      </c>
      <c r="G453" s="1" t="s">
        <v>1790</v>
      </c>
    </row>
    <row r="454" spans="1:7" x14ac:dyDescent="0.25">
      <c r="A454" s="1" t="s">
        <v>1791</v>
      </c>
      <c r="B454" s="1" t="s">
        <v>47</v>
      </c>
      <c r="C454" s="1" t="s">
        <v>1792</v>
      </c>
      <c r="D454" s="1">
        <v>4</v>
      </c>
      <c r="E454" s="1">
        <v>128</v>
      </c>
      <c r="F454" s="1" t="s">
        <v>55</v>
      </c>
      <c r="G454" s="1" t="s">
        <v>1793</v>
      </c>
    </row>
    <row r="455" spans="1:7" x14ac:dyDescent="0.25">
      <c r="A455" s="1" t="s">
        <v>1829</v>
      </c>
      <c r="B455" s="1" t="s">
        <v>47</v>
      </c>
      <c r="C455" s="1" t="s">
        <v>1474</v>
      </c>
      <c r="D455" s="1">
        <v>4</v>
      </c>
      <c r="E455" s="1">
        <v>64</v>
      </c>
      <c r="F455" s="1" t="s">
        <v>55</v>
      </c>
      <c r="G455" s="1" t="s">
        <v>1830</v>
      </c>
    </row>
    <row r="456" spans="1:7" x14ac:dyDescent="0.25">
      <c r="A456" s="1" t="s">
        <v>1836</v>
      </c>
      <c r="B456" s="1" t="s">
        <v>47</v>
      </c>
      <c r="C456" s="1" t="s">
        <v>1837</v>
      </c>
      <c r="D456" s="1">
        <v>12</v>
      </c>
      <c r="E456" s="1">
        <v>256</v>
      </c>
      <c r="F456" s="1" t="s">
        <v>327</v>
      </c>
      <c r="G456" s="1" t="s">
        <v>857</v>
      </c>
    </row>
    <row r="457" spans="1:7" x14ac:dyDescent="0.25">
      <c r="A457" s="1" t="s">
        <v>1869</v>
      </c>
      <c r="B457" s="1" t="s">
        <v>47</v>
      </c>
      <c r="C457" s="1" t="s">
        <v>1792</v>
      </c>
      <c r="D457" s="1">
        <v>4</v>
      </c>
      <c r="E457" s="1">
        <v>128</v>
      </c>
      <c r="F457" s="1" t="s">
        <v>78</v>
      </c>
      <c r="G457" s="1" t="s">
        <v>1793</v>
      </c>
    </row>
    <row r="458" spans="1:7" x14ac:dyDescent="0.25">
      <c r="A458" s="1" t="s">
        <v>1928</v>
      </c>
      <c r="B458" s="1" t="s">
        <v>47</v>
      </c>
      <c r="C458" s="1" t="s">
        <v>77</v>
      </c>
      <c r="D458" s="1">
        <v>6</v>
      </c>
      <c r="E458" s="1">
        <v>128</v>
      </c>
      <c r="F458" s="1" t="s">
        <v>81</v>
      </c>
      <c r="G458" s="1" t="s">
        <v>1764</v>
      </c>
    </row>
    <row r="459" spans="1:7" x14ac:dyDescent="0.25">
      <c r="A459" s="1" t="s">
        <v>2008</v>
      </c>
      <c r="B459" s="1" t="s">
        <v>47</v>
      </c>
      <c r="C459" s="1" t="s">
        <v>2009</v>
      </c>
      <c r="D459" s="1">
        <v>6</v>
      </c>
      <c r="E459" s="1">
        <v>128</v>
      </c>
      <c r="F459" s="1" t="s">
        <v>81</v>
      </c>
      <c r="G459" s="1" t="s">
        <v>1277</v>
      </c>
    </row>
    <row r="460" spans="1:7" x14ac:dyDescent="0.25">
      <c r="A460" s="1" t="s">
        <v>2040</v>
      </c>
      <c r="B460" s="1" t="s">
        <v>47</v>
      </c>
      <c r="C460" s="1" t="s">
        <v>1690</v>
      </c>
      <c r="D460" s="1">
        <v>8</v>
      </c>
      <c r="E460" s="1">
        <v>128</v>
      </c>
      <c r="F460" s="1" t="s">
        <v>55</v>
      </c>
      <c r="G460" s="1" t="s">
        <v>462</v>
      </c>
    </row>
    <row r="461" spans="1:7" x14ac:dyDescent="0.25">
      <c r="A461" s="1" t="s">
        <v>2066</v>
      </c>
      <c r="B461" s="1" t="s">
        <v>47</v>
      </c>
      <c r="C461" s="1" t="s">
        <v>992</v>
      </c>
      <c r="D461" s="1">
        <v>4</v>
      </c>
      <c r="E461" s="1">
        <v>64</v>
      </c>
      <c r="F461" s="1" t="s">
        <v>78</v>
      </c>
      <c r="G461" s="1" t="s">
        <v>1547</v>
      </c>
    </row>
    <row r="462" spans="1:7" x14ac:dyDescent="0.25">
      <c r="A462" s="1" t="s">
        <v>2079</v>
      </c>
      <c r="B462" s="1" t="s">
        <v>47</v>
      </c>
      <c r="C462" s="1" t="s">
        <v>77</v>
      </c>
      <c r="D462" s="1">
        <v>6</v>
      </c>
      <c r="E462" s="1">
        <v>128</v>
      </c>
      <c r="F462" s="1" t="s">
        <v>55</v>
      </c>
      <c r="G462" s="1" t="s">
        <v>2080</v>
      </c>
    </row>
    <row r="463" spans="1:7" x14ac:dyDescent="0.25">
      <c r="A463" s="1" t="s">
        <v>2081</v>
      </c>
      <c r="B463" s="1" t="s">
        <v>47</v>
      </c>
      <c r="C463" s="1" t="s">
        <v>1474</v>
      </c>
      <c r="D463" s="1">
        <v>3</v>
      </c>
      <c r="E463" s="1">
        <v>32</v>
      </c>
      <c r="F463" s="1" t="s">
        <v>55</v>
      </c>
      <c r="G463" s="1" t="s">
        <v>2082</v>
      </c>
    </row>
    <row r="464" spans="1:7" x14ac:dyDescent="0.25">
      <c r="A464" s="1" t="s">
        <v>2083</v>
      </c>
      <c r="B464" s="1" t="s">
        <v>47</v>
      </c>
      <c r="C464" s="1" t="s">
        <v>1474</v>
      </c>
      <c r="D464" s="1">
        <v>3</v>
      </c>
      <c r="E464" s="1">
        <v>32</v>
      </c>
      <c r="F464" s="1" t="s">
        <v>78</v>
      </c>
      <c r="G464" s="1" t="s">
        <v>2084</v>
      </c>
    </row>
    <row r="465" spans="1:7" x14ac:dyDescent="0.25">
      <c r="A465" s="1" t="s">
        <v>2085</v>
      </c>
      <c r="B465" s="1" t="s">
        <v>47</v>
      </c>
      <c r="C465" s="1" t="s">
        <v>90</v>
      </c>
      <c r="D465" s="1">
        <v>3</v>
      </c>
      <c r="E465" s="1">
        <v>32</v>
      </c>
      <c r="F465" s="1" t="s">
        <v>81</v>
      </c>
      <c r="G465" s="1" t="s">
        <v>1830</v>
      </c>
    </row>
    <row r="466" spans="1:7" x14ac:dyDescent="0.25">
      <c r="A466" s="1" t="s">
        <v>2114</v>
      </c>
      <c r="B466" s="1" t="s">
        <v>47</v>
      </c>
      <c r="C466" s="1">
        <v>8</v>
      </c>
      <c r="D466" s="1">
        <v>6</v>
      </c>
      <c r="E466" s="1">
        <v>128</v>
      </c>
      <c r="F466" s="1" t="s">
        <v>78</v>
      </c>
      <c r="G466" s="1" t="s">
        <v>180</v>
      </c>
    </row>
    <row r="467" spans="1:7" x14ac:dyDescent="0.25">
      <c r="A467" s="1" t="s">
        <v>2130</v>
      </c>
      <c r="B467" s="1" t="s">
        <v>47</v>
      </c>
      <c r="C467" s="1" t="s">
        <v>1357</v>
      </c>
      <c r="D467" s="1">
        <v>4</v>
      </c>
      <c r="E467" s="1">
        <v>128</v>
      </c>
      <c r="F467" s="1" t="s">
        <v>78</v>
      </c>
      <c r="G467" s="1" t="s">
        <v>782</v>
      </c>
    </row>
    <row r="468" spans="1:7" x14ac:dyDescent="0.25">
      <c r="A468" s="1" t="s">
        <v>2139</v>
      </c>
      <c r="B468" s="1" t="s">
        <v>47</v>
      </c>
      <c r="C468" s="1">
        <v>8</v>
      </c>
      <c r="D468" s="1">
        <v>8</v>
      </c>
      <c r="E468" s="1">
        <v>128</v>
      </c>
      <c r="F468" s="1" t="s">
        <v>55</v>
      </c>
      <c r="G468" s="1" t="s">
        <v>2140</v>
      </c>
    </row>
    <row r="469" spans="1:7" x14ac:dyDescent="0.25">
      <c r="A469" s="1" t="s">
        <v>2141</v>
      </c>
      <c r="B469" s="1" t="s">
        <v>47</v>
      </c>
      <c r="C469" s="1" t="s">
        <v>167</v>
      </c>
      <c r="D469" s="1">
        <v>4</v>
      </c>
      <c r="E469" s="1">
        <v>64</v>
      </c>
      <c r="F469" s="1" t="s">
        <v>78</v>
      </c>
      <c r="G469" s="1" t="s">
        <v>92</v>
      </c>
    </row>
    <row r="470" spans="1:7" x14ac:dyDescent="0.25">
      <c r="A470" s="1" t="s">
        <v>2151</v>
      </c>
      <c r="B470" s="1" t="s">
        <v>47</v>
      </c>
      <c r="C470" s="1">
        <v>8</v>
      </c>
      <c r="D470" s="1">
        <v>6</v>
      </c>
      <c r="E470" s="1">
        <v>128</v>
      </c>
      <c r="F470" s="1" t="s">
        <v>55</v>
      </c>
      <c r="G470" s="1" t="s">
        <v>255</v>
      </c>
    </row>
    <row r="471" spans="1:7" x14ac:dyDescent="0.25">
      <c r="A471" s="1" t="s">
        <v>2181</v>
      </c>
      <c r="B471" s="1" t="s">
        <v>47</v>
      </c>
      <c r="C471" s="1" t="s">
        <v>1837</v>
      </c>
      <c r="D471" s="1">
        <v>8</v>
      </c>
      <c r="E471" s="1">
        <v>128</v>
      </c>
      <c r="F471" s="1" t="s">
        <v>81</v>
      </c>
      <c r="G471" s="1" t="s">
        <v>2182</v>
      </c>
    </row>
    <row r="472" spans="1:7" x14ac:dyDescent="0.25">
      <c r="A472" s="1" t="s">
        <v>2230</v>
      </c>
      <c r="B472" s="1" t="s">
        <v>47</v>
      </c>
      <c r="C472" s="1" t="s">
        <v>216</v>
      </c>
      <c r="D472" s="1">
        <v>3</v>
      </c>
      <c r="E472" s="1">
        <v>32</v>
      </c>
      <c r="F472" s="1" t="s">
        <v>78</v>
      </c>
      <c r="G472" s="1" t="s">
        <v>217</v>
      </c>
    </row>
    <row r="473" spans="1:7" x14ac:dyDescent="0.25">
      <c r="A473" s="1" t="s">
        <v>2712</v>
      </c>
      <c r="B473" s="1" t="s">
        <v>47</v>
      </c>
      <c r="C473" s="1">
        <v>6</v>
      </c>
      <c r="D473" s="1">
        <v>6</v>
      </c>
      <c r="E473" s="1">
        <v>128</v>
      </c>
      <c r="F473" s="1" t="s">
        <v>55</v>
      </c>
      <c r="G473" s="1" t="s">
        <v>2713</v>
      </c>
    </row>
    <row r="474" spans="1:7" x14ac:dyDescent="0.25">
      <c r="A474" s="1" t="s">
        <v>2714</v>
      </c>
      <c r="B474" s="1" t="s">
        <v>47</v>
      </c>
      <c r="C474" s="1">
        <v>6</v>
      </c>
      <c r="D474" s="1">
        <v>8</v>
      </c>
      <c r="E474" s="1">
        <v>128</v>
      </c>
      <c r="F474" s="1" t="s">
        <v>55</v>
      </c>
      <c r="G474" s="1" t="s">
        <v>180</v>
      </c>
    </row>
    <row r="475" spans="1:7" x14ac:dyDescent="0.25">
      <c r="A475" s="1" t="s">
        <v>2715</v>
      </c>
      <c r="B475" s="1" t="s">
        <v>47</v>
      </c>
      <c r="C475" s="1" t="s">
        <v>2716</v>
      </c>
      <c r="D475" s="1">
        <v>4</v>
      </c>
      <c r="E475" s="1">
        <v>128</v>
      </c>
      <c r="F475" s="1" t="s">
        <v>81</v>
      </c>
      <c r="G475" s="1" t="s">
        <v>2717</v>
      </c>
    </row>
    <row r="476" spans="1:7" x14ac:dyDescent="0.25">
      <c r="A476" s="1" t="s">
        <v>2720</v>
      </c>
      <c r="B476" s="1" t="s">
        <v>47</v>
      </c>
      <c r="C476" s="1">
        <v>8</v>
      </c>
      <c r="D476" s="1">
        <v>6</v>
      </c>
      <c r="E476" s="1">
        <v>128</v>
      </c>
      <c r="F476" s="1" t="s">
        <v>91</v>
      </c>
      <c r="G476" s="1" t="s">
        <v>180</v>
      </c>
    </row>
    <row r="477" spans="1:7" x14ac:dyDescent="0.25">
      <c r="A477" s="1" t="s">
        <v>2721</v>
      </c>
      <c r="B477" s="1" t="s">
        <v>47</v>
      </c>
      <c r="C477" s="1" t="s">
        <v>333</v>
      </c>
      <c r="D477" s="1">
        <v>4</v>
      </c>
      <c r="E477" s="1">
        <v>64</v>
      </c>
      <c r="F477" s="1" t="s">
        <v>301</v>
      </c>
      <c r="G477" s="1" t="s">
        <v>2722</v>
      </c>
    </row>
    <row r="478" spans="1:7" x14ac:dyDescent="0.25">
      <c r="A478" s="1" t="s">
        <v>2723</v>
      </c>
      <c r="B478" s="1" t="s">
        <v>47</v>
      </c>
      <c r="C478" s="1">
        <v>9</v>
      </c>
      <c r="D478" s="1">
        <v>4</v>
      </c>
      <c r="E478" s="1">
        <v>64</v>
      </c>
      <c r="F478" s="1" t="s">
        <v>69</v>
      </c>
      <c r="G478" s="1" t="s">
        <v>162</v>
      </c>
    </row>
    <row r="479" spans="1:7" x14ac:dyDescent="0.25">
      <c r="A479" s="1" t="s">
        <v>2724</v>
      </c>
      <c r="B479" s="1" t="s">
        <v>47</v>
      </c>
      <c r="C479" s="1">
        <v>9</v>
      </c>
      <c r="D479" s="1">
        <v>6</v>
      </c>
      <c r="E479" s="1">
        <v>128</v>
      </c>
      <c r="F479" s="1" t="s">
        <v>69</v>
      </c>
      <c r="G479" s="1" t="s">
        <v>2725</v>
      </c>
    </row>
    <row r="480" spans="1:7" x14ac:dyDescent="0.25">
      <c r="A480" s="1" t="s">
        <v>2726</v>
      </c>
      <c r="B480" s="1" t="s">
        <v>47</v>
      </c>
      <c r="C480" s="1">
        <v>9</v>
      </c>
      <c r="D480" s="1">
        <v>8</v>
      </c>
      <c r="E480" s="1">
        <v>128</v>
      </c>
      <c r="F480" s="1" t="s">
        <v>69</v>
      </c>
      <c r="G480" s="1" t="s">
        <v>2727</v>
      </c>
    </row>
    <row r="481" spans="1:7" x14ac:dyDescent="0.25">
      <c r="A481" s="1" t="s">
        <v>2728</v>
      </c>
      <c r="B481" s="1" t="s">
        <v>47</v>
      </c>
      <c r="C481" s="1">
        <v>9</v>
      </c>
      <c r="D481" s="1">
        <v>8</v>
      </c>
      <c r="E481" s="1">
        <v>128</v>
      </c>
      <c r="F481" s="1" t="s">
        <v>124</v>
      </c>
      <c r="G481" s="1" t="s">
        <v>145</v>
      </c>
    </row>
    <row r="482" spans="1:7" x14ac:dyDescent="0.25">
      <c r="A482" s="1" t="s">
        <v>2730</v>
      </c>
      <c r="B482" s="1" t="s">
        <v>47</v>
      </c>
      <c r="C482" s="1" t="s">
        <v>2731</v>
      </c>
      <c r="D482" s="1">
        <v>2</v>
      </c>
      <c r="E482" s="1">
        <v>32</v>
      </c>
      <c r="F482" s="1" t="s">
        <v>64</v>
      </c>
      <c r="G482" s="1" t="s">
        <v>2732</v>
      </c>
    </row>
    <row r="483" spans="1:7" x14ac:dyDescent="0.25">
      <c r="A483" s="1" t="s">
        <v>2733</v>
      </c>
      <c r="B483" s="1" t="s">
        <v>47</v>
      </c>
      <c r="C483" s="1" t="s">
        <v>2731</v>
      </c>
      <c r="D483" s="1">
        <v>2</v>
      </c>
      <c r="E483" s="1">
        <v>32</v>
      </c>
      <c r="F483" s="1" t="s">
        <v>55</v>
      </c>
      <c r="G483" s="1" t="s">
        <v>2734</v>
      </c>
    </row>
    <row r="484" spans="1:7" x14ac:dyDescent="0.25">
      <c r="A484" s="1" t="s">
        <v>2737</v>
      </c>
      <c r="B484" s="1" t="s">
        <v>47</v>
      </c>
      <c r="C484" s="1" t="s">
        <v>2731</v>
      </c>
      <c r="D484" s="1">
        <v>4</v>
      </c>
      <c r="E484" s="1">
        <v>64</v>
      </c>
      <c r="F484" s="1" t="s">
        <v>64</v>
      </c>
      <c r="G484" s="1" t="s">
        <v>2738</v>
      </c>
    </row>
    <row r="485" spans="1:7" x14ac:dyDescent="0.25">
      <c r="A485" s="1" t="s">
        <v>2739</v>
      </c>
      <c r="B485" s="1" t="s">
        <v>47</v>
      </c>
      <c r="C485" s="1" t="s">
        <v>2654</v>
      </c>
      <c r="D485" s="1">
        <v>4</v>
      </c>
      <c r="E485" s="1">
        <v>64</v>
      </c>
      <c r="F485" s="1" t="s">
        <v>78</v>
      </c>
      <c r="G485" s="1" t="s">
        <v>2740</v>
      </c>
    </row>
    <row r="486" spans="1:7" x14ac:dyDescent="0.25">
      <c r="A486" s="1" t="s">
        <v>2741</v>
      </c>
      <c r="B486" s="1" t="s">
        <v>47</v>
      </c>
      <c r="C486" s="1" t="s">
        <v>2654</v>
      </c>
      <c r="D486" s="1">
        <v>4</v>
      </c>
      <c r="E486" s="1">
        <v>64</v>
      </c>
      <c r="F486" s="1" t="s">
        <v>55</v>
      </c>
      <c r="G486" s="1" t="s">
        <v>2740</v>
      </c>
    </row>
    <row r="487" spans="1:7" x14ac:dyDescent="0.25">
      <c r="A487" s="1" t="s">
        <v>2742</v>
      </c>
      <c r="B487" s="1" t="s">
        <v>47</v>
      </c>
      <c r="C487" s="1" t="s">
        <v>90</v>
      </c>
      <c r="D487" s="1">
        <v>3</v>
      </c>
      <c r="E487" s="1">
        <v>32</v>
      </c>
      <c r="F487" s="1" t="s">
        <v>91</v>
      </c>
      <c r="G487" s="1" t="s">
        <v>1830</v>
      </c>
    </row>
    <row r="488" spans="1:7" x14ac:dyDescent="0.25">
      <c r="A488" s="1" t="s">
        <v>2743</v>
      </c>
      <c r="B488" s="1" t="s">
        <v>47</v>
      </c>
      <c r="C488" s="1" t="s">
        <v>167</v>
      </c>
      <c r="D488" s="1">
        <v>4</v>
      </c>
      <c r="E488" s="1">
        <v>64</v>
      </c>
      <c r="F488" s="1" t="s">
        <v>124</v>
      </c>
      <c r="G488" s="1" t="s">
        <v>92</v>
      </c>
    </row>
    <row r="489" spans="1:7" x14ac:dyDescent="0.25">
      <c r="A489" s="1" t="s">
        <v>2744</v>
      </c>
      <c r="B489" s="1" t="s">
        <v>47</v>
      </c>
      <c r="C489" s="1" t="s">
        <v>1357</v>
      </c>
      <c r="D489" s="1">
        <v>4</v>
      </c>
      <c r="E489" s="1">
        <v>64</v>
      </c>
      <c r="F489" s="1" t="s">
        <v>78</v>
      </c>
      <c r="G489" s="1" t="s">
        <v>1766</v>
      </c>
    </row>
    <row r="490" spans="1:7" x14ac:dyDescent="0.25">
      <c r="A490" s="1" t="s">
        <v>2745</v>
      </c>
      <c r="B490" s="1" t="s">
        <v>47</v>
      </c>
      <c r="C490" s="1" t="s">
        <v>48</v>
      </c>
      <c r="D490" s="1">
        <v>6</v>
      </c>
      <c r="E490" s="1">
        <v>128</v>
      </c>
      <c r="F490" s="1" t="s">
        <v>78</v>
      </c>
      <c r="G490" s="1" t="s">
        <v>334</v>
      </c>
    </row>
    <row r="491" spans="1:7" x14ac:dyDescent="0.25">
      <c r="A491" s="1" t="s">
        <v>2746</v>
      </c>
      <c r="B491" s="1" t="s">
        <v>47</v>
      </c>
      <c r="C491" s="1" t="s">
        <v>1694</v>
      </c>
      <c r="D491" s="1">
        <v>8</v>
      </c>
      <c r="E491" s="1">
        <v>128</v>
      </c>
      <c r="F491" s="1" t="s">
        <v>91</v>
      </c>
      <c r="G491" s="1" t="s">
        <v>2747</v>
      </c>
    </row>
    <row r="492" spans="1:7" x14ac:dyDescent="0.25">
      <c r="A492" s="1" t="s">
        <v>2748</v>
      </c>
      <c r="B492" s="1" t="s">
        <v>47</v>
      </c>
      <c r="C492" s="1" t="s">
        <v>234</v>
      </c>
      <c r="D492" s="1">
        <v>8</v>
      </c>
      <c r="E492" s="1">
        <v>256</v>
      </c>
      <c r="F492" s="1" t="s">
        <v>55</v>
      </c>
      <c r="G492" s="1" t="s">
        <v>2749</v>
      </c>
    </row>
    <row r="493" spans="1:7" x14ac:dyDescent="0.25">
      <c r="A493" s="1" t="s">
        <v>2750</v>
      </c>
      <c r="B493" s="1" t="s">
        <v>47</v>
      </c>
      <c r="C493" s="1" t="s">
        <v>234</v>
      </c>
      <c r="D493" s="1">
        <v>8</v>
      </c>
      <c r="E493" s="1">
        <v>256</v>
      </c>
      <c r="F493" s="1" t="s">
        <v>69</v>
      </c>
      <c r="G493" s="1" t="s">
        <v>2751</v>
      </c>
    </row>
    <row r="494" spans="1:7" x14ac:dyDescent="0.25">
      <c r="A494" s="1" t="s">
        <v>2752</v>
      </c>
      <c r="B494" s="1" t="s">
        <v>47</v>
      </c>
      <c r="C494" s="1" t="s">
        <v>2753</v>
      </c>
      <c r="D494" s="1">
        <v>4</v>
      </c>
      <c r="E494" s="1">
        <v>128</v>
      </c>
      <c r="F494" s="1" t="s">
        <v>55</v>
      </c>
      <c r="G494" s="1" t="s">
        <v>180</v>
      </c>
    </row>
    <row r="495" spans="1:7" x14ac:dyDescent="0.25">
      <c r="A495" s="1" t="s">
        <v>2754</v>
      </c>
      <c r="B495" s="1" t="s">
        <v>47</v>
      </c>
      <c r="C495" s="1" t="s">
        <v>1837</v>
      </c>
      <c r="D495" s="1">
        <v>8</v>
      </c>
      <c r="E495" s="1">
        <v>256</v>
      </c>
      <c r="F495" s="1" t="s">
        <v>81</v>
      </c>
      <c r="G495" s="1" t="s">
        <v>2755</v>
      </c>
    </row>
    <row r="496" spans="1:7" x14ac:dyDescent="0.25">
      <c r="A496" s="1" t="s">
        <v>3176</v>
      </c>
      <c r="B496" s="1" t="s">
        <v>47</v>
      </c>
      <c r="C496" s="1">
        <v>7</v>
      </c>
      <c r="D496" s="1">
        <v>8</v>
      </c>
      <c r="E496" s="1">
        <v>128</v>
      </c>
      <c r="F496" s="1" t="s">
        <v>69</v>
      </c>
      <c r="G496" s="1" t="s">
        <v>1710</v>
      </c>
    </row>
    <row r="497" spans="1:7" x14ac:dyDescent="0.25">
      <c r="A497" s="1" t="s">
        <v>3178</v>
      </c>
      <c r="B497" s="1" t="s">
        <v>47</v>
      </c>
      <c r="C497" s="1" t="s">
        <v>2654</v>
      </c>
      <c r="D497" s="1">
        <v>3</v>
      </c>
      <c r="E497" s="1">
        <v>32</v>
      </c>
      <c r="F497" s="1" t="s">
        <v>55</v>
      </c>
      <c r="G497" s="1" t="s">
        <v>3179</v>
      </c>
    </row>
    <row r="498" spans="1:7" x14ac:dyDescent="0.25">
      <c r="A498" s="1" t="s">
        <v>3236</v>
      </c>
      <c r="B498" s="1" t="s">
        <v>47</v>
      </c>
      <c r="C498" s="1">
        <v>9</v>
      </c>
      <c r="D498" s="1">
        <v>6</v>
      </c>
      <c r="E498" s="1">
        <v>128</v>
      </c>
      <c r="F498" s="1" t="s">
        <v>124</v>
      </c>
      <c r="G498" s="1" t="s">
        <v>133</v>
      </c>
    </row>
    <row r="499" spans="1:7" x14ac:dyDescent="0.25">
      <c r="A499" s="1" t="s">
        <v>3237</v>
      </c>
      <c r="B499" s="1" t="s">
        <v>47</v>
      </c>
      <c r="C499" s="1" t="s">
        <v>1690</v>
      </c>
      <c r="D499" s="1">
        <v>12</v>
      </c>
      <c r="E499" s="1">
        <v>256</v>
      </c>
      <c r="F499" s="1" t="s">
        <v>55</v>
      </c>
      <c r="G499" s="1" t="s">
        <v>3238</v>
      </c>
    </row>
    <row r="500" spans="1:7" x14ac:dyDescent="0.25">
      <c r="A500" s="1" t="s">
        <v>52</v>
      </c>
      <c r="B500" s="1" t="s">
        <v>53</v>
      </c>
      <c r="C500" s="1" t="s">
        <v>54</v>
      </c>
      <c r="D500" s="1">
        <v>4</v>
      </c>
      <c r="E500" s="1">
        <v>128</v>
      </c>
      <c r="F500" s="1" t="s">
        <v>55</v>
      </c>
      <c r="G500" s="1" t="s">
        <v>56</v>
      </c>
    </row>
    <row r="501" spans="1:7" x14ac:dyDescent="0.25">
      <c r="A501" s="1" t="s">
        <v>80</v>
      </c>
      <c r="B501" s="1" t="s">
        <v>53</v>
      </c>
      <c r="C501" s="1" t="s">
        <v>54</v>
      </c>
      <c r="D501" s="1">
        <v>4</v>
      </c>
      <c r="E501" s="1">
        <v>128</v>
      </c>
      <c r="F501" s="1" t="s">
        <v>81</v>
      </c>
      <c r="G501" s="1" t="s">
        <v>56</v>
      </c>
    </row>
    <row r="502" spans="1:7" x14ac:dyDescent="0.25">
      <c r="A502" s="1" t="s">
        <v>105</v>
      </c>
      <c r="B502" s="1" t="s">
        <v>53</v>
      </c>
      <c r="C502" s="1" t="s">
        <v>106</v>
      </c>
      <c r="D502" s="1">
        <v>4</v>
      </c>
      <c r="E502" s="1">
        <v>64</v>
      </c>
      <c r="F502" s="1" t="s">
        <v>81</v>
      </c>
      <c r="G502" s="1" t="s">
        <v>107</v>
      </c>
    </row>
    <row r="503" spans="1:7" x14ac:dyDescent="0.25">
      <c r="A503" s="1" t="s">
        <v>134</v>
      </c>
      <c r="B503" s="1" t="s">
        <v>53</v>
      </c>
      <c r="C503" s="1" t="s">
        <v>135</v>
      </c>
      <c r="D503" s="1">
        <v>8</v>
      </c>
      <c r="E503" s="1">
        <v>128</v>
      </c>
      <c r="F503" s="1" t="s">
        <v>136</v>
      </c>
      <c r="G503" s="1" t="s">
        <v>137</v>
      </c>
    </row>
    <row r="504" spans="1:7" x14ac:dyDescent="0.25">
      <c r="A504" s="1" t="s">
        <v>153</v>
      </c>
      <c r="B504" s="1" t="s">
        <v>53</v>
      </c>
      <c r="C504" s="1" t="s">
        <v>154</v>
      </c>
      <c r="D504" s="1">
        <v>6</v>
      </c>
      <c r="E504" s="1">
        <v>128</v>
      </c>
      <c r="F504" s="1" t="s">
        <v>55</v>
      </c>
      <c r="G504" s="1" t="s">
        <v>149</v>
      </c>
    </row>
    <row r="505" spans="1:7" x14ac:dyDescent="0.25">
      <c r="A505" s="1" t="s">
        <v>189</v>
      </c>
      <c r="B505" s="1" t="s">
        <v>53</v>
      </c>
      <c r="C505" s="1" t="s">
        <v>190</v>
      </c>
      <c r="D505" s="1">
        <v>8</v>
      </c>
      <c r="E505" s="1">
        <v>128</v>
      </c>
      <c r="F505" s="1" t="s">
        <v>78</v>
      </c>
      <c r="G505" s="1" t="s">
        <v>191</v>
      </c>
    </row>
    <row r="506" spans="1:7" x14ac:dyDescent="0.25">
      <c r="A506" s="1" t="s">
        <v>238</v>
      </c>
      <c r="B506" s="1" t="s">
        <v>53</v>
      </c>
      <c r="C506" s="1" t="s">
        <v>239</v>
      </c>
      <c r="D506" s="1">
        <v>8</v>
      </c>
      <c r="E506" s="1">
        <v>256</v>
      </c>
      <c r="F506" s="1" t="s">
        <v>81</v>
      </c>
      <c r="G506" s="1" t="s">
        <v>240</v>
      </c>
    </row>
    <row r="507" spans="1:7" x14ac:dyDescent="0.25">
      <c r="A507" s="1" t="s">
        <v>265</v>
      </c>
      <c r="B507" s="1" t="s">
        <v>53</v>
      </c>
      <c r="C507" s="1" t="s">
        <v>135</v>
      </c>
      <c r="D507" s="1">
        <v>8</v>
      </c>
      <c r="E507" s="1">
        <v>128</v>
      </c>
      <c r="F507" s="1" t="s">
        <v>55</v>
      </c>
      <c r="G507" s="1" t="s">
        <v>266</v>
      </c>
    </row>
    <row r="508" spans="1:7" x14ac:dyDescent="0.25">
      <c r="A508" s="1" t="s">
        <v>267</v>
      </c>
      <c r="B508" s="1" t="s">
        <v>53</v>
      </c>
      <c r="C508" s="1" t="s">
        <v>135</v>
      </c>
      <c r="D508" s="1">
        <v>8</v>
      </c>
      <c r="E508" s="1">
        <v>128</v>
      </c>
      <c r="F508" s="1" t="s">
        <v>81</v>
      </c>
      <c r="G508" s="1" t="s">
        <v>268</v>
      </c>
    </row>
    <row r="509" spans="1:7" x14ac:dyDescent="0.25">
      <c r="A509" s="1" t="s">
        <v>274</v>
      </c>
      <c r="B509" s="1" t="s">
        <v>53</v>
      </c>
      <c r="C509" s="1" t="s">
        <v>239</v>
      </c>
      <c r="D509" s="1">
        <v>8</v>
      </c>
      <c r="E509" s="1">
        <v>256</v>
      </c>
      <c r="F509" s="1" t="s">
        <v>78</v>
      </c>
      <c r="G509" s="1" t="s">
        <v>240</v>
      </c>
    </row>
    <row r="510" spans="1:7" x14ac:dyDescent="0.25">
      <c r="A510" s="1" t="s">
        <v>283</v>
      </c>
      <c r="B510" s="1" t="s">
        <v>53</v>
      </c>
      <c r="C510" s="1" t="s">
        <v>154</v>
      </c>
      <c r="D510" s="1">
        <v>6</v>
      </c>
      <c r="E510" s="1">
        <v>128</v>
      </c>
      <c r="F510" s="1" t="s">
        <v>136</v>
      </c>
      <c r="G510" s="1" t="s">
        <v>149</v>
      </c>
    </row>
    <row r="511" spans="1:7" x14ac:dyDescent="0.25">
      <c r="A511" s="1" t="s">
        <v>303</v>
      </c>
      <c r="B511" s="1" t="s">
        <v>53</v>
      </c>
      <c r="C511" s="1" t="s">
        <v>304</v>
      </c>
      <c r="D511" s="1">
        <v>8</v>
      </c>
      <c r="E511" s="1">
        <v>256</v>
      </c>
      <c r="F511" s="1" t="s">
        <v>305</v>
      </c>
      <c r="G511" s="1" t="s">
        <v>307</v>
      </c>
    </row>
    <row r="512" spans="1:7" x14ac:dyDescent="0.25">
      <c r="A512" s="1" t="s">
        <v>308</v>
      </c>
      <c r="B512" s="1" t="s">
        <v>53</v>
      </c>
      <c r="C512" s="1" t="s">
        <v>154</v>
      </c>
      <c r="D512" s="1">
        <v>6</v>
      </c>
      <c r="E512" s="1">
        <v>128</v>
      </c>
      <c r="F512" s="1" t="s">
        <v>81</v>
      </c>
      <c r="G512" s="1" t="s">
        <v>149</v>
      </c>
    </row>
    <row r="513" spans="1:7" x14ac:dyDescent="0.25">
      <c r="A513" s="1" t="s">
        <v>316</v>
      </c>
      <c r="B513" s="1" t="s">
        <v>53</v>
      </c>
      <c r="C513" s="1" t="s">
        <v>106</v>
      </c>
      <c r="D513" s="1">
        <v>4</v>
      </c>
      <c r="E513" s="1">
        <v>64</v>
      </c>
      <c r="F513" s="1" t="s">
        <v>55</v>
      </c>
      <c r="G513" s="1" t="s">
        <v>107</v>
      </c>
    </row>
    <row r="514" spans="1:7" x14ac:dyDescent="0.25">
      <c r="A514" s="1" t="s">
        <v>324</v>
      </c>
      <c r="B514" s="1" t="s">
        <v>53</v>
      </c>
      <c r="C514" s="1" t="s">
        <v>190</v>
      </c>
      <c r="D514" s="1">
        <v>8</v>
      </c>
      <c r="E514" s="1">
        <v>128</v>
      </c>
      <c r="F514" s="1" t="s">
        <v>301</v>
      </c>
      <c r="G514" s="1" t="s">
        <v>325</v>
      </c>
    </row>
    <row r="515" spans="1:7" x14ac:dyDescent="0.25">
      <c r="A515" s="1" t="s">
        <v>358</v>
      </c>
      <c r="B515" s="1" t="s">
        <v>53</v>
      </c>
      <c r="C515" s="1" t="s">
        <v>54</v>
      </c>
      <c r="D515" s="1">
        <v>4</v>
      </c>
      <c r="E515" s="1">
        <v>128</v>
      </c>
      <c r="F515" s="1" t="s">
        <v>124</v>
      </c>
      <c r="G515" s="1" t="s">
        <v>56</v>
      </c>
    </row>
    <row r="516" spans="1:7" x14ac:dyDescent="0.25">
      <c r="A516" s="1" t="s">
        <v>359</v>
      </c>
      <c r="B516" s="1" t="s">
        <v>53</v>
      </c>
      <c r="C516" s="1" t="s">
        <v>360</v>
      </c>
      <c r="D516" s="1">
        <v>6</v>
      </c>
      <c r="E516" s="1">
        <v>128</v>
      </c>
      <c r="F516" s="1" t="s">
        <v>78</v>
      </c>
      <c r="G516" s="1" t="s">
        <v>361</v>
      </c>
    </row>
    <row r="517" spans="1:7" x14ac:dyDescent="0.25">
      <c r="A517" s="1" t="s">
        <v>370</v>
      </c>
      <c r="B517" s="1" t="s">
        <v>53</v>
      </c>
      <c r="C517" s="1" t="s">
        <v>239</v>
      </c>
      <c r="D517" s="1">
        <v>6</v>
      </c>
      <c r="E517" s="1">
        <v>128</v>
      </c>
      <c r="F517" s="1" t="s">
        <v>91</v>
      </c>
      <c r="G517" s="1" t="s">
        <v>371</v>
      </c>
    </row>
    <row r="518" spans="1:7" x14ac:dyDescent="0.25">
      <c r="A518" s="1" t="s">
        <v>372</v>
      </c>
      <c r="B518" s="1" t="s">
        <v>53</v>
      </c>
      <c r="C518" s="1" t="s">
        <v>239</v>
      </c>
      <c r="D518" s="1">
        <v>8</v>
      </c>
      <c r="E518" s="1">
        <v>256</v>
      </c>
      <c r="F518" s="1" t="s">
        <v>91</v>
      </c>
      <c r="G518" s="1" t="s">
        <v>240</v>
      </c>
    </row>
    <row r="519" spans="1:7" x14ac:dyDescent="0.25">
      <c r="A519" s="1" t="s">
        <v>383</v>
      </c>
      <c r="B519" s="1" t="s">
        <v>53</v>
      </c>
      <c r="C519" s="1" t="s">
        <v>239</v>
      </c>
      <c r="D519" s="1">
        <v>8</v>
      </c>
      <c r="E519" s="1">
        <v>256</v>
      </c>
      <c r="F519" s="1" t="s">
        <v>301</v>
      </c>
      <c r="G519" s="1" t="s">
        <v>240</v>
      </c>
    </row>
    <row r="520" spans="1:7" x14ac:dyDescent="0.25">
      <c r="A520" s="1" t="s">
        <v>387</v>
      </c>
      <c r="B520" s="1" t="s">
        <v>53</v>
      </c>
      <c r="C520" s="1" t="s">
        <v>190</v>
      </c>
      <c r="D520" s="1">
        <v>8</v>
      </c>
      <c r="E520" s="1">
        <v>256</v>
      </c>
      <c r="F520" s="1" t="s">
        <v>301</v>
      </c>
      <c r="G520" s="1" t="s">
        <v>382</v>
      </c>
    </row>
    <row r="521" spans="1:7" x14ac:dyDescent="0.25">
      <c r="A521" s="1" t="s">
        <v>388</v>
      </c>
      <c r="B521" s="1" t="s">
        <v>53</v>
      </c>
      <c r="C521" s="1" t="s">
        <v>389</v>
      </c>
      <c r="D521" s="1">
        <v>8</v>
      </c>
      <c r="E521" s="1">
        <v>256</v>
      </c>
      <c r="F521" s="1" t="s">
        <v>64</v>
      </c>
      <c r="G521" s="1" t="s">
        <v>390</v>
      </c>
    </row>
    <row r="522" spans="1:7" x14ac:dyDescent="0.25">
      <c r="A522" s="1" t="s">
        <v>396</v>
      </c>
      <c r="B522" s="1" t="s">
        <v>53</v>
      </c>
      <c r="C522" s="1" t="s">
        <v>190</v>
      </c>
      <c r="D522" s="1">
        <v>8</v>
      </c>
      <c r="E522" s="1">
        <v>256</v>
      </c>
      <c r="F522" s="1" t="s">
        <v>69</v>
      </c>
      <c r="G522" s="1" t="s">
        <v>382</v>
      </c>
    </row>
    <row r="523" spans="1:7" x14ac:dyDescent="0.25">
      <c r="A523" s="1" t="s">
        <v>401</v>
      </c>
      <c r="B523" s="1" t="s">
        <v>53</v>
      </c>
      <c r="C523" s="1" t="s">
        <v>239</v>
      </c>
      <c r="D523" s="1">
        <v>6</v>
      </c>
      <c r="E523" s="1">
        <v>128</v>
      </c>
      <c r="F523" s="1" t="s">
        <v>81</v>
      </c>
      <c r="G523" s="1" t="s">
        <v>232</v>
      </c>
    </row>
    <row r="524" spans="1:7" x14ac:dyDescent="0.25">
      <c r="A524" s="1" t="s">
        <v>404</v>
      </c>
      <c r="B524" s="1" t="s">
        <v>53</v>
      </c>
      <c r="C524" s="1" t="s">
        <v>405</v>
      </c>
      <c r="D524" s="1">
        <v>4</v>
      </c>
      <c r="E524" s="1">
        <v>64</v>
      </c>
      <c r="F524" s="1" t="s">
        <v>78</v>
      </c>
      <c r="G524" s="1" t="s">
        <v>406</v>
      </c>
    </row>
    <row r="525" spans="1:7" x14ac:dyDescent="0.25">
      <c r="A525" s="1" t="s">
        <v>407</v>
      </c>
      <c r="B525" s="1" t="s">
        <v>53</v>
      </c>
      <c r="C525" s="1" t="s">
        <v>408</v>
      </c>
      <c r="D525" s="1">
        <v>4</v>
      </c>
      <c r="E525" s="1">
        <v>128</v>
      </c>
      <c r="F525" s="1" t="s">
        <v>78</v>
      </c>
      <c r="G525" s="1" t="s">
        <v>409</v>
      </c>
    </row>
    <row r="526" spans="1:7" x14ac:dyDescent="0.25">
      <c r="A526" s="1" t="s">
        <v>410</v>
      </c>
      <c r="B526" s="1" t="s">
        <v>53</v>
      </c>
      <c r="C526" s="1" t="s">
        <v>405</v>
      </c>
      <c r="D526" s="1">
        <v>4</v>
      </c>
      <c r="E526" s="1">
        <v>64</v>
      </c>
      <c r="F526" s="1" t="s">
        <v>91</v>
      </c>
      <c r="G526" s="1" t="s">
        <v>406</v>
      </c>
    </row>
    <row r="527" spans="1:7" x14ac:dyDescent="0.25">
      <c r="A527" s="1" t="s">
        <v>424</v>
      </c>
      <c r="B527" s="1" t="s">
        <v>53</v>
      </c>
      <c r="C527" s="1" t="s">
        <v>190</v>
      </c>
      <c r="D527" s="1">
        <v>8</v>
      </c>
      <c r="E527" s="1">
        <v>256</v>
      </c>
      <c r="F527" s="1" t="s">
        <v>78</v>
      </c>
      <c r="G527" s="1" t="s">
        <v>382</v>
      </c>
    </row>
    <row r="528" spans="1:7" x14ac:dyDescent="0.25">
      <c r="A528" s="1" t="s">
        <v>443</v>
      </c>
      <c r="B528" s="1" t="s">
        <v>53</v>
      </c>
      <c r="C528" s="1" t="s">
        <v>190</v>
      </c>
      <c r="D528" s="1">
        <v>8</v>
      </c>
      <c r="E528" s="1">
        <v>256</v>
      </c>
      <c r="F528" s="1" t="s">
        <v>81</v>
      </c>
      <c r="G528" s="1" t="s">
        <v>382</v>
      </c>
    </row>
    <row r="529" spans="1:7" x14ac:dyDescent="0.25">
      <c r="A529" s="1" t="s">
        <v>452</v>
      </c>
      <c r="B529" s="1" t="s">
        <v>53</v>
      </c>
      <c r="C529" s="1" t="s">
        <v>190</v>
      </c>
      <c r="D529" s="1">
        <v>8</v>
      </c>
      <c r="E529" s="1">
        <v>128</v>
      </c>
      <c r="F529" s="1" t="s">
        <v>81</v>
      </c>
      <c r="G529" s="1" t="s">
        <v>242</v>
      </c>
    </row>
    <row r="530" spans="1:7" x14ac:dyDescent="0.25">
      <c r="A530" s="1" t="s">
        <v>484</v>
      </c>
      <c r="B530" s="1" t="s">
        <v>53</v>
      </c>
      <c r="C530" s="1" t="s">
        <v>190</v>
      </c>
      <c r="D530" s="1">
        <v>8</v>
      </c>
      <c r="E530" s="1">
        <v>128</v>
      </c>
      <c r="F530" s="1" t="s">
        <v>69</v>
      </c>
      <c r="G530" s="1" t="s">
        <v>242</v>
      </c>
    </row>
    <row r="531" spans="1:7" x14ac:dyDescent="0.25">
      <c r="A531" s="1" t="s">
        <v>502</v>
      </c>
      <c r="B531" s="1" t="s">
        <v>53</v>
      </c>
      <c r="C531" s="1" t="s">
        <v>405</v>
      </c>
      <c r="D531" s="1">
        <v>4</v>
      </c>
      <c r="E531" s="1">
        <v>64</v>
      </c>
      <c r="F531" s="1" t="s">
        <v>81</v>
      </c>
      <c r="G531" s="1" t="s">
        <v>406</v>
      </c>
    </row>
    <row r="532" spans="1:7" x14ac:dyDescent="0.25">
      <c r="A532" s="1" t="s">
        <v>520</v>
      </c>
      <c r="B532" s="1" t="s">
        <v>53</v>
      </c>
      <c r="C532" s="1" t="s">
        <v>304</v>
      </c>
      <c r="D532" s="1">
        <v>8</v>
      </c>
      <c r="E532" s="1">
        <v>256</v>
      </c>
      <c r="F532" s="1" t="s">
        <v>64</v>
      </c>
      <c r="G532" s="1" t="s">
        <v>307</v>
      </c>
    </row>
    <row r="533" spans="1:7" x14ac:dyDescent="0.25">
      <c r="A533" s="1" t="s">
        <v>526</v>
      </c>
      <c r="B533" s="1" t="s">
        <v>53</v>
      </c>
      <c r="C533" s="1" t="s">
        <v>527</v>
      </c>
      <c r="D533" s="1">
        <v>6</v>
      </c>
      <c r="E533" s="1">
        <v>128</v>
      </c>
      <c r="F533" s="1" t="s">
        <v>78</v>
      </c>
      <c r="G533" s="1" t="s">
        <v>232</v>
      </c>
    </row>
    <row r="534" spans="1:7" x14ac:dyDescent="0.25">
      <c r="A534" s="1" t="s">
        <v>574</v>
      </c>
      <c r="B534" s="1" t="s">
        <v>53</v>
      </c>
      <c r="C534" s="1" t="s">
        <v>239</v>
      </c>
      <c r="D534" s="1">
        <v>6</v>
      </c>
      <c r="E534" s="1">
        <v>128</v>
      </c>
      <c r="F534" s="1" t="s">
        <v>301</v>
      </c>
      <c r="G534" s="1" t="s">
        <v>232</v>
      </c>
    </row>
    <row r="535" spans="1:7" x14ac:dyDescent="0.25">
      <c r="A535" s="1" t="s">
        <v>575</v>
      </c>
      <c r="B535" s="1" t="s">
        <v>53</v>
      </c>
      <c r="C535" s="1" t="s">
        <v>106</v>
      </c>
      <c r="D535" s="1">
        <v>4</v>
      </c>
      <c r="E535" s="1">
        <v>128</v>
      </c>
      <c r="F535" s="1" t="s">
        <v>81</v>
      </c>
      <c r="G535" s="1" t="s">
        <v>180</v>
      </c>
    </row>
    <row r="536" spans="1:7" x14ac:dyDescent="0.25">
      <c r="A536" s="1" t="s">
        <v>576</v>
      </c>
      <c r="B536" s="1" t="s">
        <v>53</v>
      </c>
      <c r="C536" s="1" t="s">
        <v>405</v>
      </c>
      <c r="D536" s="1">
        <v>4</v>
      </c>
      <c r="E536" s="1">
        <v>128</v>
      </c>
      <c r="F536" s="1" t="s">
        <v>78</v>
      </c>
      <c r="G536" s="1" t="s">
        <v>577</v>
      </c>
    </row>
    <row r="537" spans="1:7" x14ac:dyDescent="0.25">
      <c r="A537" s="1" t="s">
        <v>588</v>
      </c>
      <c r="B537" s="1" t="s">
        <v>53</v>
      </c>
      <c r="C537" s="1" t="s">
        <v>239</v>
      </c>
      <c r="D537" s="1">
        <v>6</v>
      </c>
      <c r="E537" s="1">
        <v>128</v>
      </c>
      <c r="F537" s="1" t="s">
        <v>78</v>
      </c>
      <c r="G537" s="1" t="s">
        <v>232</v>
      </c>
    </row>
    <row r="538" spans="1:7" x14ac:dyDescent="0.25">
      <c r="A538" s="1" t="s">
        <v>608</v>
      </c>
      <c r="B538" s="1" t="s">
        <v>53</v>
      </c>
      <c r="C538" s="1" t="s">
        <v>312</v>
      </c>
      <c r="D538" s="1">
        <v>12</v>
      </c>
      <c r="E538" s="1">
        <v>256</v>
      </c>
      <c r="F538" s="1" t="s">
        <v>69</v>
      </c>
      <c r="G538" s="1" t="s">
        <v>609</v>
      </c>
    </row>
    <row r="539" spans="1:7" x14ac:dyDescent="0.25">
      <c r="A539" s="1" t="s">
        <v>639</v>
      </c>
      <c r="B539" s="1" t="s">
        <v>53</v>
      </c>
      <c r="C539" s="1" t="s">
        <v>405</v>
      </c>
      <c r="D539" s="1">
        <v>4</v>
      </c>
      <c r="E539" s="1">
        <v>128</v>
      </c>
      <c r="F539" s="1" t="s">
        <v>91</v>
      </c>
      <c r="G539" s="1" t="s">
        <v>180</v>
      </c>
    </row>
    <row r="540" spans="1:7" x14ac:dyDescent="0.25">
      <c r="A540" s="1" t="s">
        <v>644</v>
      </c>
      <c r="B540" s="1" t="s">
        <v>53</v>
      </c>
      <c r="C540" s="1" t="s">
        <v>645</v>
      </c>
      <c r="D540" s="1">
        <v>4</v>
      </c>
      <c r="E540" s="1">
        <v>64</v>
      </c>
      <c r="F540" s="1" t="s">
        <v>78</v>
      </c>
      <c r="G540" s="1" t="s">
        <v>646</v>
      </c>
    </row>
    <row r="541" spans="1:7" x14ac:dyDescent="0.25">
      <c r="A541" s="1" t="s">
        <v>661</v>
      </c>
      <c r="B541" s="1" t="s">
        <v>53</v>
      </c>
      <c r="C541" s="1" t="s">
        <v>106</v>
      </c>
      <c r="D541" s="1">
        <v>4</v>
      </c>
      <c r="E541" s="1">
        <v>128</v>
      </c>
      <c r="F541" s="1" t="s">
        <v>55</v>
      </c>
      <c r="G541" s="1" t="s">
        <v>180</v>
      </c>
    </row>
    <row r="542" spans="1:7" x14ac:dyDescent="0.25">
      <c r="A542" s="1" t="s">
        <v>686</v>
      </c>
      <c r="B542" s="1" t="s">
        <v>53</v>
      </c>
      <c r="C542" s="1" t="s">
        <v>405</v>
      </c>
      <c r="D542" s="1">
        <v>4</v>
      </c>
      <c r="E542" s="1">
        <v>128</v>
      </c>
      <c r="F542" s="1" t="s">
        <v>81</v>
      </c>
      <c r="G542" s="1" t="s">
        <v>687</v>
      </c>
    </row>
    <row r="543" spans="1:7" x14ac:dyDescent="0.25">
      <c r="A543" s="1" t="s">
        <v>734</v>
      </c>
      <c r="B543" s="1" t="s">
        <v>53</v>
      </c>
      <c r="C543" s="1" t="s">
        <v>408</v>
      </c>
      <c r="D543" s="1">
        <v>4</v>
      </c>
      <c r="E543" s="1">
        <v>128</v>
      </c>
      <c r="F543" s="1" t="s">
        <v>55</v>
      </c>
      <c r="G543" s="1" t="s">
        <v>735</v>
      </c>
    </row>
    <row r="544" spans="1:7" x14ac:dyDescent="0.25">
      <c r="A544" s="1" t="s">
        <v>753</v>
      </c>
      <c r="B544" s="1" t="s">
        <v>53</v>
      </c>
      <c r="C544" s="1" t="s">
        <v>754</v>
      </c>
      <c r="D544" s="1">
        <v>6</v>
      </c>
      <c r="E544" s="1">
        <v>128</v>
      </c>
      <c r="F544" s="1" t="s">
        <v>55</v>
      </c>
      <c r="G544" s="1" t="s">
        <v>244</v>
      </c>
    </row>
    <row r="545" spans="1:7" x14ac:dyDescent="0.25">
      <c r="A545" s="1" t="s">
        <v>762</v>
      </c>
      <c r="B545" s="1" t="s">
        <v>53</v>
      </c>
      <c r="C545" s="1" t="s">
        <v>763</v>
      </c>
      <c r="D545" s="1">
        <v>3</v>
      </c>
      <c r="E545" s="1">
        <v>32</v>
      </c>
      <c r="F545" s="1" t="s">
        <v>78</v>
      </c>
      <c r="G545" s="1" t="s">
        <v>764</v>
      </c>
    </row>
    <row r="546" spans="1:7" x14ac:dyDescent="0.25">
      <c r="A546" s="1" t="s">
        <v>771</v>
      </c>
      <c r="B546" s="1" t="s">
        <v>53</v>
      </c>
      <c r="C546" s="1" t="s">
        <v>772</v>
      </c>
      <c r="D546" s="1">
        <v>6</v>
      </c>
      <c r="E546" s="1">
        <v>128</v>
      </c>
      <c r="F546" s="1" t="s">
        <v>78</v>
      </c>
      <c r="G546" s="1" t="s">
        <v>773</v>
      </c>
    </row>
    <row r="547" spans="1:7" x14ac:dyDescent="0.25">
      <c r="A547" s="1" t="s">
        <v>775</v>
      </c>
      <c r="B547" s="1" t="s">
        <v>53</v>
      </c>
      <c r="C547" s="1" t="s">
        <v>312</v>
      </c>
      <c r="D547" s="1">
        <v>12</v>
      </c>
      <c r="E547" s="1">
        <v>256</v>
      </c>
      <c r="F547" s="1" t="s">
        <v>78</v>
      </c>
      <c r="G547" s="1" t="s">
        <v>776</v>
      </c>
    </row>
    <row r="548" spans="1:7" x14ac:dyDescent="0.25">
      <c r="A548" s="1" t="s">
        <v>804</v>
      </c>
      <c r="B548" s="1" t="s">
        <v>53</v>
      </c>
      <c r="C548" s="1" t="s">
        <v>312</v>
      </c>
      <c r="D548" s="1">
        <v>12</v>
      </c>
      <c r="E548" s="1">
        <v>256</v>
      </c>
      <c r="F548" s="1" t="s">
        <v>81</v>
      </c>
      <c r="G548" s="1" t="s">
        <v>805</v>
      </c>
    </row>
    <row r="549" spans="1:7" x14ac:dyDescent="0.25">
      <c r="A549" s="1" t="s">
        <v>809</v>
      </c>
      <c r="B549" s="1" t="s">
        <v>53</v>
      </c>
      <c r="C549" s="1" t="s">
        <v>312</v>
      </c>
      <c r="D549" s="1">
        <v>8</v>
      </c>
      <c r="E549" s="1">
        <v>128</v>
      </c>
      <c r="F549" s="1" t="s">
        <v>78</v>
      </c>
      <c r="G549" s="1" t="s">
        <v>810</v>
      </c>
    </row>
    <row r="550" spans="1:7" x14ac:dyDescent="0.25">
      <c r="A550" s="1" t="s">
        <v>822</v>
      </c>
      <c r="B550" s="1" t="s">
        <v>53</v>
      </c>
      <c r="C550" s="1" t="s">
        <v>823</v>
      </c>
      <c r="D550" s="1">
        <v>12</v>
      </c>
      <c r="E550" s="1">
        <v>256</v>
      </c>
      <c r="F550" s="1" t="s">
        <v>78</v>
      </c>
      <c r="G550" s="1" t="s">
        <v>824</v>
      </c>
    </row>
    <row r="551" spans="1:7" x14ac:dyDescent="0.25">
      <c r="A551" s="1" t="s">
        <v>865</v>
      </c>
      <c r="B551" s="1" t="s">
        <v>53</v>
      </c>
      <c r="C551" s="1" t="s">
        <v>312</v>
      </c>
      <c r="D551" s="1">
        <v>8</v>
      </c>
      <c r="E551" s="1">
        <v>128</v>
      </c>
      <c r="F551" s="1" t="s">
        <v>327</v>
      </c>
      <c r="G551" s="1" t="s">
        <v>866</v>
      </c>
    </row>
    <row r="552" spans="1:7" x14ac:dyDescent="0.25">
      <c r="A552" s="1" t="s">
        <v>870</v>
      </c>
      <c r="B552" s="1" t="s">
        <v>53</v>
      </c>
      <c r="C552" s="1" t="s">
        <v>871</v>
      </c>
      <c r="D552" s="1">
        <v>12</v>
      </c>
      <c r="E552" s="1">
        <v>256</v>
      </c>
      <c r="F552" s="1" t="s">
        <v>872</v>
      </c>
      <c r="G552" s="1" t="s">
        <v>369</v>
      </c>
    </row>
    <row r="553" spans="1:7" x14ac:dyDescent="0.25">
      <c r="A553" s="1" t="s">
        <v>891</v>
      </c>
      <c r="B553" s="1" t="s">
        <v>53</v>
      </c>
      <c r="C553" s="1" t="s">
        <v>892</v>
      </c>
      <c r="D553" s="1">
        <v>3</v>
      </c>
      <c r="E553" s="1">
        <v>32</v>
      </c>
      <c r="F553" s="1" t="s">
        <v>78</v>
      </c>
      <c r="G553" s="1" t="s">
        <v>893</v>
      </c>
    </row>
    <row r="554" spans="1:7" x14ac:dyDescent="0.25">
      <c r="A554" s="1" t="s">
        <v>929</v>
      </c>
      <c r="B554" s="1" t="s">
        <v>53</v>
      </c>
      <c r="C554" s="1" t="s">
        <v>823</v>
      </c>
      <c r="D554" s="1">
        <v>12</v>
      </c>
      <c r="E554" s="1">
        <v>512</v>
      </c>
      <c r="F554" s="1" t="s">
        <v>78</v>
      </c>
      <c r="G554" s="1" t="s">
        <v>930</v>
      </c>
    </row>
    <row r="555" spans="1:7" x14ac:dyDescent="0.25">
      <c r="A555" s="1" t="s">
        <v>945</v>
      </c>
      <c r="B555" s="1" t="s">
        <v>53</v>
      </c>
      <c r="C555" s="1" t="s">
        <v>645</v>
      </c>
      <c r="D555" s="1">
        <v>4</v>
      </c>
      <c r="E555" s="1">
        <v>128</v>
      </c>
      <c r="F555" s="1" t="s">
        <v>78</v>
      </c>
      <c r="G555" s="1" t="s">
        <v>946</v>
      </c>
    </row>
    <row r="556" spans="1:7" x14ac:dyDescent="0.25">
      <c r="A556" s="1" t="s">
        <v>976</v>
      </c>
      <c r="B556" s="1" t="s">
        <v>53</v>
      </c>
      <c r="C556" s="1" t="s">
        <v>754</v>
      </c>
      <c r="D556" s="1">
        <v>12</v>
      </c>
      <c r="E556" s="1">
        <v>128</v>
      </c>
      <c r="F556" s="1" t="s">
        <v>78</v>
      </c>
      <c r="G556" s="1" t="s">
        <v>977</v>
      </c>
    </row>
    <row r="557" spans="1:7" x14ac:dyDescent="0.25">
      <c r="A557" s="1" t="s">
        <v>1007</v>
      </c>
      <c r="B557" s="1" t="s">
        <v>53</v>
      </c>
      <c r="C557" s="1" t="s">
        <v>1008</v>
      </c>
      <c r="D557" s="1">
        <v>8</v>
      </c>
      <c r="E557" s="1">
        <v>128</v>
      </c>
      <c r="F557" s="1" t="s">
        <v>78</v>
      </c>
      <c r="G557" s="1" t="s">
        <v>1009</v>
      </c>
    </row>
    <row r="558" spans="1:7" x14ac:dyDescent="0.25">
      <c r="A558" s="1" t="s">
        <v>1028</v>
      </c>
      <c r="B558" s="1" t="s">
        <v>53</v>
      </c>
      <c r="C558" s="1" t="s">
        <v>389</v>
      </c>
      <c r="D558" s="1">
        <v>6</v>
      </c>
      <c r="E558" s="1">
        <v>128</v>
      </c>
      <c r="F558" s="1" t="s">
        <v>81</v>
      </c>
      <c r="G558" s="1" t="s">
        <v>1029</v>
      </c>
    </row>
    <row r="559" spans="1:7" x14ac:dyDescent="0.25">
      <c r="A559" s="1" t="s">
        <v>1043</v>
      </c>
      <c r="B559" s="1" t="s">
        <v>53</v>
      </c>
      <c r="C559" s="1" t="s">
        <v>823</v>
      </c>
      <c r="D559" s="1">
        <v>12</v>
      </c>
      <c r="E559" s="1">
        <v>256</v>
      </c>
      <c r="F559" s="1" t="s">
        <v>69</v>
      </c>
      <c r="G559" s="1" t="s">
        <v>1044</v>
      </c>
    </row>
    <row r="560" spans="1:7" x14ac:dyDescent="0.25">
      <c r="A560" s="1" t="s">
        <v>1052</v>
      </c>
      <c r="B560" s="1" t="s">
        <v>53</v>
      </c>
      <c r="C560" s="1" t="s">
        <v>312</v>
      </c>
      <c r="D560" s="1">
        <v>8</v>
      </c>
      <c r="E560" s="1">
        <v>128</v>
      </c>
      <c r="F560" s="1" t="s">
        <v>69</v>
      </c>
      <c r="G560" s="1" t="s">
        <v>1053</v>
      </c>
    </row>
    <row r="561" spans="1:7" x14ac:dyDescent="0.25">
      <c r="A561" s="1" t="s">
        <v>1062</v>
      </c>
      <c r="B561" s="1" t="s">
        <v>53</v>
      </c>
      <c r="C561" s="1" t="s">
        <v>1063</v>
      </c>
      <c r="D561" s="1">
        <v>8</v>
      </c>
      <c r="E561" s="1">
        <v>256</v>
      </c>
      <c r="F561" s="1" t="s">
        <v>78</v>
      </c>
      <c r="G561" s="1" t="s">
        <v>1064</v>
      </c>
    </row>
    <row r="562" spans="1:7" x14ac:dyDescent="0.25">
      <c r="A562" s="1" t="s">
        <v>1079</v>
      </c>
      <c r="B562" s="1" t="s">
        <v>53</v>
      </c>
      <c r="C562" s="1" t="s">
        <v>106</v>
      </c>
      <c r="D562" s="1">
        <v>4</v>
      </c>
      <c r="E562" s="1">
        <v>64</v>
      </c>
      <c r="F562" s="1" t="s">
        <v>272</v>
      </c>
      <c r="G562" s="1" t="s">
        <v>107</v>
      </c>
    </row>
    <row r="563" spans="1:7" x14ac:dyDescent="0.25">
      <c r="A563" s="1" t="s">
        <v>1085</v>
      </c>
      <c r="B563" s="1" t="s">
        <v>53</v>
      </c>
      <c r="C563" s="1" t="s">
        <v>1086</v>
      </c>
      <c r="D563" s="1">
        <v>4</v>
      </c>
      <c r="E563" s="1">
        <v>64</v>
      </c>
      <c r="F563" s="1" t="s">
        <v>55</v>
      </c>
      <c r="G563" s="1" t="s">
        <v>1087</v>
      </c>
    </row>
    <row r="564" spans="1:7" x14ac:dyDescent="0.25">
      <c r="A564" s="1" t="s">
        <v>1108</v>
      </c>
      <c r="B564" s="1" t="s">
        <v>53</v>
      </c>
      <c r="C564" s="1" t="s">
        <v>304</v>
      </c>
      <c r="D564" s="1">
        <v>8</v>
      </c>
      <c r="E564" s="1">
        <v>128</v>
      </c>
      <c r="F564" s="1" t="s">
        <v>64</v>
      </c>
      <c r="G564" s="1" t="s">
        <v>1109</v>
      </c>
    </row>
    <row r="565" spans="1:7" x14ac:dyDescent="0.25">
      <c r="A565" s="1" t="s">
        <v>1151</v>
      </c>
      <c r="B565" s="1" t="s">
        <v>53</v>
      </c>
      <c r="C565" s="1" t="s">
        <v>1152</v>
      </c>
      <c r="D565" s="1">
        <v>4</v>
      </c>
      <c r="E565" s="1">
        <v>128</v>
      </c>
      <c r="F565" s="1" t="s">
        <v>78</v>
      </c>
      <c r="G565" s="1" t="s">
        <v>1153</v>
      </c>
    </row>
    <row r="566" spans="1:7" x14ac:dyDescent="0.25">
      <c r="A566" s="1" t="s">
        <v>1174</v>
      </c>
      <c r="B566" s="1" t="s">
        <v>53</v>
      </c>
      <c r="C566" s="1" t="s">
        <v>1086</v>
      </c>
      <c r="D566" s="1">
        <v>3</v>
      </c>
      <c r="E566" s="1">
        <v>32</v>
      </c>
      <c r="F566" s="1" t="s">
        <v>55</v>
      </c>
      <c r="G566" s="1" t="s">
        <v>1175</v>
      </c>
    </row>
    <row r="567" spans="1:7" x14ac:dyDescent="0.25">
      <c r="A567" s="1" t="s">
        <v>1176</v>
      </c>
      <c r="B567" s="1" t="s">
        <v>53</v>
      </c>
      <c r="C567" s="1" t="s">
        <v>527</v>
      </c>
      <c r="D567" s="1">
        <v>6</v>
      </c>
      <c r="E567" s="1">
        <v>128</v>
      </c>
      <c r="F567" s="1" t="s">
        <v>272</v>
      </c>
      <c r="G567" s="1" t="s">
        <v>1177</v>
      </c>
    </row>
    <row r="568" spans="1:7" x14ac:dyDescent="0.25">
      <c r="A568" s="1" t="s">
        <v>1185</v>
      </c>
      <c r="B568" s="1" t="s">
        <v>53</v>
      </c>
      <c r="C568" s="1" t="s">
        <v>913</v>
      </c>
      <c r="D568" s="1">
        <v>6</v>
      </c>
      <c r="E568" s="1">
        <v>128</v>
      </c>
      <c r="F568" s="1" t="s">
        <v>78</v>
      </c>
      <c r="G568" s="1" t="s">
        <v>960</v>
      </c>
    </row>
    <row r="569" spans="1:7" x14ac:dyDescent="0.25">
      <c r="A569" s="1" t="s">
        <v>1200</v>
      </c>
      <c r="B569" s="1" t="s">
        <v>53</v>
      </c>
      <c r="C569" s="1" t="s">
        <v>1086</v>
      </c>
      <c r="D569" s="1">
        <v>4</v>
      </c>
      <c r="E569" s="1">
        <v>128</v>
      </c>
      <c r="F569" s="1" t="s">
        <v>78</v>
      </c>
      <c r="G569" s="1" t="s">
        <v>159</v>
      </c>
    </row>
    <row r="570" spans="1:7" x14ac:dyDescent="0.25">
      <c r="A570" s="1" t="s">
        <v>1202</v>
      </c>
      <c r="B570" s="1" t="s">
        <v>53</v>
      </c>
      <c r="C570" s="1" t="s">
        <v>360</v>
      </c>
      <c r="D570" s="1">
        <v>6</v>
      </c>
      <c r="E570" s="1">
        <v>128</v>
      </c>
      <c r="F570" s="1" t="s">
        <v>55</v>
      </c>
      <c r="G570" s="1" t="s">
        <v>361</v>
      </c>
    </row>
    <row r="571" spans="1:7" x14ac:dyDescent="0.25">
      <c r="A571" s="1" t="s">
        <v>1206</v>
      </c>
      <c r="B571" s="1" t="s">
        <v>53</v>
      </c>
      <c r="C571" s="1" t="s">
        <v>1207</v>
      </c>
      <c r="D571" s="1">
        <v>4</v>
      </c>
      <c r="E571" s="1">
        <v>64</v>
      </c>
      <c r="F571" s="1" t="s">
        <v>78</v>
      </c>
      <c r="G571" s="1" t="s">
        <v>1208</v>
      </c>
    </row>
    <row r="572" spans="1:7" x14ac:dyDescent="0.25">
      <c r="A572" s="1" t="s">
        <v>1209</v>
      </c>
      <c r="B572" s="1" t="s">
        <v>53</v>
      </c>
      <c r="C572" s="1" t="s">
        <v>1008</v>
      </c>
      <c r="D572" s="1">
        <v>8</v>
      </c>
      <c r="E572" s="1">
        <v>128</v>
      </c>
      <c r="F572" s="1" t="s">
        <v>81</v>
      </c>
      <c r="G572" s="1" t="s">
        <v>1210</v>
      </c>
    </row>
    <row r="573" spans="1:7" x14ac:dyDescent="0.25">
      <c r="A573" s="1" t="s">
        <v>1245</v>
      </c>
      <c r="B573" s="1" t="s">
        <v>53</v>
      </c>
      <c r="C573" s="1" t="s">
        <v>527</v>
      </c>
      <c r="D573" s="1">
        <v>6</v>
      </c>
      <c r="E573" s="1">
        <v>128</v>
      </c>
      <c r="F573" s="1" t="s">
        <v>55</v>
      </c>
      <c r="G573" s="1" t="s">
        <v>232</v>
      </c>
    </row>
    <row r="574" spans="1:7" x14ac:dyDescent="0.25">
      <c r="A574" s="1" t="s">
        <v>1249</v>
      </c>
      <c r="B574" s="1" t="s">
        <v>53</v>
      </c>
      <c r="C574" s="1" t="s">
        <v>823</v>
      </c>
      <c r="D574" s="1">
        <v>12</v>
      </c>
      <c r="E574" s="1">
        <v>512</v>
      </c>
      <c r="F574" s="1" t="s">
        <v>81</v>
      </c>
      <c r="G574" s="1" t="s">
        <v>930</v>
      </c>
    </row>
    <row r="575" spans="1:7" x14ac:dyDescent="0.25">
      <c r="A575" s="1" t="s">
        <v>1250</v>
      </c>
      <c r="B575" s="1" t="s">
        <v>53</v>
      </c>
      <c r="C575" s="1" t="s">
        <v>1086</v>
      </c>
      <c r="D575" s="1">
        <v>4</v>
      </c>
      <c r="E575" s="1">
        <v>64</v>
      </c>
      <c r="F575" s="1" t="s">
        <v>78</v>
      </c>
      <c r="G575" s="1" t="s">
        <v>524</v>
      </c>
    </row>
    <row r="576" spans="1:7" x14ac:dyDescent="0.25">
      <c r="A576" s="1" t="s">
        <v>1254</v>
      </c>
      <c r="B576" s="1" t="s">
        <v>53</v>
      </c>
      <c r="C576" s="1" t="s">
        <v>389</v>
      </c>
      <c r="D576" s="1">
        <v>6</v>
      </c>
      <c r="E576" s="1">
        <v>128</v>
      </c>
      <c r="F576" s="1" t="s">
        <v>64</v>
      </c>
      <c r="G576" s="1" t="s">
        <v>1060</v>
      </c>
    </row>
    <row r="577" spans="1:7" x14ac:dyDescent="0.25">
      <c r="A577" s="1" t="s">
        <v>1255</v>
      </c>
      <c r="B577" s="1" t="s">
        <v>53</v>
      </c>
      <c r="C577" s="1" t="s">
        <v>754</v>
      </c>
      <c r="D577" s="1">
        <v>8</v>
      </c>
      <c r="E577" s="1">
        <v>256</v>
      </c>
      <c r="F577" s="1" t="s">
        <v>55</v>
      </c>
      <c r="G577" s="1" t="s">
        <v>1256</v>
      </c>
    </row>
    <row r="578" spans="1:7" x14ac:dyDescent="0.25">
      <c r="A578" s="1" t="s">
        <v>1259</v>
      </c>
      <c r="B578" s="1" t="s">
        <v>53</v>
      </c>
      <c r="C578" s="1" t="s">
        <v>1260</v>
      </c>
      <c r="D578" s="1">
        <v>4</v>
      </c>
      <c r="E578" s="1">
        <v>64</v>
      </c>
      <c r="F578" s="1" t="s">
        <v>78</v>
      </c>
      <c r="G578" s="1" t="s">
        <v>1261</v>
      </c>
    </row>
    <row r="579" spans="1:7" x14ac:dyDescent="0.25">
      <c r="A579" s="1" t="s">
        <v>1262</v>
      </c>
      <c r="B579" s="1" t="s">
        <v>53</v>
      </c>
      <c r="C579" s="1" t="s">
        <v>389</v>
      </c>
      <c r="D579" s="1">
        <v>8</v>
      </c>
      <c r="E579" s="1">
        <v>256</v>
      </c>
      <c r="F579" s="1" t="s">
        <v>301</v>
      </c>
      <c r="G579" s="1" t="s">
        <v>1263</v>
      </c>
    </row>
    <row r="580" spans="1:7" x14ac:dyDescent="0.25">
      <c r="A580" s="1" t="s">
        <v>1266</v>
      </c>
      <c r="B580" s="1" t="s">
        <v>53</v>
      </c>
      <c r="C580" s="1" t="s">
        <v>871</v>
      </c>
      <c r="D580" s="1">
        <v>12</v>
      </c>
      <c r="E580" s="1">
        <v>256</v>
      </c>
      <c r="F580" s="1" t="s">
        <v>78</v>
      </c>
      <c r="G580" s="1" t="s">
        <v>1267</v>
      </c>
    </row>
    <row r="581" spans="1:7" x14ac:dyDescent="0.25">
      <c r="A581" s="1" t="s">
        <v>1278</v>
      </c>
      <c r="B581" s="1" t="s">
        <v>53</v>
      </c>
      <c r="C581" s="1" t="s">
        <v>1086</v>
      </c>
      <c r="D581" s="1">
        <v>4</v>
      </c>
      <c r="E581" s="1">
        <v>128</v>
      </c>
      <c r="F581" s="1" t="s">
        <v>55</v>
      </c>
      <c r="G581" s="1" t="s">
        <v>1279</v>
      </c>
    </row>
    <row r="582" spans="1:7" x14ac:dyDescent="0.25">
      <c r="A582" s="1" t="s">
        <v>1304</v>
      </c>
      <c r="B582" s="1" t="s">
        <v>53</v>
      </c>
      <c r="C582" s="1" t="s">
        <v>754</v>
      </c>
      <c r="D582" s="1">
        <v>8</v>
      </c>
      <c r="E582" s="1">
        <v>128</v>
      </c>
      <c r="F582" s="1" t="s">
        <v>78</v>
      </c>
      <c r="G582" s="1" t="s">
        <v>1305</v>
      </c>
    </row>
    <row r="583" spans="1:7" x14ac:dyDescent="0.25">
      <c r="A583" s="1" t="s">
        <v>1323</v>
      </c>
      <c r="B583" s="1" t="s">
        <v>53</v>
      </c>
      <c r="C583" s="1" t="s">
        <v>754</v>
      </c>
      <c r="D583" s="1">
        <v>6</v>
      </c>
      <c r="E583" s="1">
        <v>128</v>
      </c>
      <c r="F583" s="1" t="s">
        <v>327</v>
      </c>
      <c r="G583" s="1" t="s">
        <v>390</v>
      </c>
    </row>
    <row r="584" spans="1:7" x14ac:dyDescent="0.25">
      <c r="A584" s="1" t="s">
        <v>1342</v>
      </c>
      <c r="B584" s="1" t="s">
        <v>53</v>
      </c>
      <c r="C584" s="1" t="s">
        <v>823</v>
      </c>
      <c r="D584" s="1">
        <v>12</v>
      </c>
      <c r="E584" s="1">
        <v>256</v>
      </c>
      <c r="F584" s="1" t="s">
        <v>81</v>
      </c>
      <c r="G584" s="1" t="s">
        <v>1221</v>
      </c>
    </row>
    <row r="585" spans="1:7" x14ac:dyDescent="0.25">
      <c r="A585" s="1" t="s">
        <v>1361</v>
      </c>
      <c r="B585" s="1" t="s">
        <v>53</v>
      </c>
      <c r="C585" s="1" t="s">
        <v>527</v>
      </c>
      <c r="D585" s="1">
        <v>6</v>
      </c>
      <c r="E585" s="1">
        <v>128</v>
      </c>
      <c r="F585" s="1" t="s">
        <v>69</v>
      </c>
      <c r="G585" s="1" t="s">
        <v>232</v>
      </c>
    </row>
    <row r="586" spans="1:7" x14ac:dyDescent="0.25">
      <c r="A586" s="1" t="s">
        <v>1368</v>
      </c>
      <c r="B586" s="1" t="s">
        <v>53</v>
      </c>
      <c r="C586" s="1" t="s">
        <v>312</v>
      </c>
      <c r="D586" s="1">
        <v>8</v>
      </c>
      <c r="E586" s="1">
        <v>256</v>
      </c>
      <c r="F586" s="1" t="s">
        <v>78</v>
      </c>
      <c r="G586" s="1" t="s">
        <v>1369</v>
      </c>
    </row>
    <row r="587" spans="1:7" x14ac:dyDescent="0.25">
      <c r="A587" s="1" t="s">
        <v>1408</v>
      </c>
      <c r="B587" s="1" t="s">
        <v>53</v>
      </c>
      <c r="C587" s="1" t="s">
        <v>1086</v>
      </c>
      <c r="D587" s="1">
        <v>3</v>
      </c>
      <c r="E587" s="1">
        <v>32</v>
      </c>
      <c r="F587" s="1" t="s">
        <v>78</v>
      </c>
      <c r="G587" s="1" t="s">
        <v>1409</v>
      </c>
    </row>
    <row r="588" spans="1:7" x14ac:dyDescent="0.25">
      <c r="A588" s="1" t="s">
        <v>1438</v>
      </c>
      <c r="B588" s="1" t="s">
        <v>53</v>
      </c>
      <c r="C588" s="1" t="s">
        <v>1439</v>
      </c>
      <c r="D588" s="1">
        <v>4</v>
      </c>
      <c r="E588" s="1">
        <v>128</v>
      </c>
      <c r="F588" s="1" t="s">
        <v>69</v>
      </c>
      <c r="G588" s="1" t="s">
        <v>1153</v>
      </c>
    </row>
    <row r="589" spans="1:7" x14ac:dyDescent="0.25">
      <c r="A589" s="1" t="s">
        <v>1447</v>
      </c>
      <c r="B589" s="1" t="s">
        <v>53</v>
      </c>
      <c r="C589" s="1" t="s">
        <v>754</v>
      </c>
      <c r="D589" s="1">
        <v>8</v>
      </c>
      <c r="E589" s="1">
        <v>128</v>
      </c>
      <c r="F589" s="1" t="s">
        <v>305</v>
      </c>
      <c r="G589" s="1" t="s">
        <v>1448</v>
      </c>
    </row>
    <row r="590" spans="1:7" x14ac:dyDescent="0.25">
      <c r="A590" s="1" t="s">
        <v>1452</v>
      </c>
      <c r="B590" s="1" t="s">
        <v>53</v>
      </c>
      <c r="C590" s="1" t="s">
        <v>754</v>
      </c>
      <c r="D590" s="1">
        <v>8</v>
      </c>
      <c r="E590" s="1">
        <v>128</v>
      </c>
      <c r="F590" s="1" t="s">
        <v>64</v>
      </c>
      <c r="G590" s="1" t="s">
        <v>244</v>
      </c>
    </row>
    <row r="591" spans="1:7" x14ac:dyDescent="0.25">
      <c r="A591" s="1" t="s">
        <v>1458</v>
      </c>
      <c r="B591" s="1" t="s">
        <v>53</v>
      </c>
      <c r="C591" s="1" t="s">
        <v>1459</v>
      </c>
      <c r="D591" s="1">
        <v>6</v>
      </c>
      <c r="E591" s="1">
        <v>128</v>
      </c>
      <c r="F591" s="1" t="s">
        <v>55</v>
      </c>
      <c r="G591" s="1" t="s">
        <v>1460</v>
      </c>
    </row>
    <row r="592" spans="1:7" x14ac:dyDescent="0.25">
      <c r="A592" s="1" t="s">
        <v>1464</v>
      </c>
      <c r="B592" s="1" t="s">
        <v>53</v>
      </c>
      <c r="C592" s="1" t="s">
        <v>1465</v>
      </c>
      <c r="D592" s="1">
        <v>4</v>
      </c>
      <c r="E592" s="1">
        <v>128</v>
      </c>
      <c r="F592" s="1" t="s">
        <v>78</v>
      </c>
      <c r="G592" s="1" t="s">
        <v>1466</v>
      </c>
    </row>
    <row r="593" spans="1:7" x14ac:dyDescent="0.25">
      <c r="A593" s="1" t="s">
        <v>1496</v>
      </c>
      <c r="B593" s="1" t="s">
        <v>53</v>
      </c>
      <c r="C593" s="1" t="s">
        <v>1063</v>
      </c>
      <c r="D593" s="1">
        <v>8</v>
      </c>
      <c r="E593" s="1">
        <v>256</v>
      </c>
      <c r="F593" s="1" t="s">
        <v>301</v>
      </c>
      <c r="G593" s="1" t="s">
        <v>1497</v>
      </c>
    </row>
    <row r="594" spans="1:7" x14ac:dyDescent="0.25">
      <c r="A594" s="1" t="s">
        <v>1498</v>
      </c>
      <c r="B594" s="1" t="s">
        <v>53</v>
      </c>
      <c r="C594" s="1" t="s">
        <v>871</v>
      </c>
      <c r="D594" s="1">
        <v>8</v>
      </c>
      <c r="E594" s="1">
        <v>256</v>
      </c>
      <c r="F594" s="1" t="s">
        <v>872</v>
      </c>
      <c r="G594" s="1" t="s">
        <v>1499</v>
      </c>
    </row>
    <row r="595" spans="1:7" x14ac:dyDescent="0.25">
      <c r="A595" s="1" t="s">
        <v>1504</v>
      </c>
      <c r="B595" s="1" t="s">
        <v>53</v>
      </c>
      <c r="C595" s="1" t="s">
        <v>527</v>
      </c>
      <c r="D595" s="1">
        <v>8</v>
      </c>
      <c r="E595" s="1">
        <v>256</v>
      </c>
      <c r="F595" s="1" t="s">
        <v>78</v>
      </c>
      <c r="G595" s="1" t="s">
        <v>1505</v>
      </c>
    </row>
    <row r="596" spans="1:7" x14ac:dyDescent="0.25">
      <c r="A596" s="1" t="s">
        <v>1513</v>
      </c>
      <c r="B596" s="1" t="s">
        <v>53</v>
      </c>
      <c r="C596" s="1" t="s">
        <v>1086</v>
      </c>
      <c r="D596" s="1">
        <v>4</v>
      </c>
      <c r="E596" s="1">
        <v>64</v>
      </c>
      <c r="F596" s="1" t="s">
        <v>69</v>
      </c>
      <c r="G596" s="1" t="s">
        <v>1514</v>
      </c>
    </row>
    <row r="597" spans="1:7" x14ac:dyDescent="0.25">
      <c r="A597" s="1" t="s">
        <v>1515</v>
      </c>
      <c r="B597" s="1" t="s">
        <v>53</v>
      </c>
      <c r="C597" s="1" t="s">
        <v>304</v>
      </c>
      <c r="D597" s="1">
        <v>8</v>
      </c>
      <c r="E597" s="1">
        <v>256</v>
      </c>
      <c r="F597" s="1" t="s">
        <v>301</v>
      </c>
      <c r="G597" s="1" t="s">
        <v>1516</v>
      </c>
    </row>
    <row r="598" spans="1:7" x14ac:dyDescent="0.25">
      <c r="A598" s="1" t="s">
        <v>1548</v>
      </c>
      <c r="B598" s="1" t="s">
        <v>53</v>
      </c>
      <c r="C598" s="1" t="s">
        <v>754</v>
      </c>
      <c r="D598" s="1">
        <v>12</v>
      </c>
      <c r="E598" s="1">
        <v>128</v>
      </c>
      <c r="F598" s="1" t="s">
        <v>55</v>
      </c>
      <c r="G598" s="1" t="s">
        <v>1549</v>
      </c>
    </row>
    <row r="599" spans="1:7" x14ac:dyDescent="0.25">
      <c r="A599" s="1" t="s">
        <v>1553</v>
      </c>
      <c r="B599" s="1" t="s">
        <v>53</v>
      </c>
      <c r="C599" s="1" t="s">
        <v>1152</v>
      </c>
      <c r="D599" s="1">
        <v>4</v>
      </c>
      <c r="E599" s="1">
        <v>128</v>
      </c>
      <c r="F599" s="1" t="s">
        <v>55</v>
      </c>
      <c r="G599" s="1" t="s">
        <v>1351</v>
      </c>
    </row>
    <row r="600" spans="1:7" x14ac:dyDescent="0.25">
      <c r="A600" s="1" t="s">
        <v>1554</v>
      </c>
      <c r="B600" s="1" t="s">
        <v>53</v>
      </c>
      <c r="C600" s="1" t="s">
        <v>1459</v>
      </c>
      <c r="D600" s="1">
        <v>6</v>
      </c>
      <c r="E600" s="1">
        <v>128</v>
      </c>
      <c r="F600" s="1" t="s">
        <v>78</v>
      </c>
      <c r="G600" s="1" t="s">
        <v>1555</v>
      </c>
    </row>
    <row r="601" spans="1:7" x14ac:dyDescent="0.25">
      <c r="A601" s="1" t="s">
        <v>1558</v>
      </c>
      <c r="B601" s="1" t="s">
        <v>53</v>
      </c>
      <c r="C601" s="1" t="s">
        <v>1559</v>
      </c>
      <c r="D601" s="1">
        <v>6</v>
      </c>
      <c r="E601" s="1">
        <v>128</v>
      </c>
      <c r="F601" s="1" t="s">
        <v>78</v>
      </c>
      <c r="G601" s="1" t="s">
        <v>1560</v>
      </c>
    </row>
    <row r="602" spans="1:7" x14ac:dyDescent="0.25">
      <c r="A602" s="1" t="s">
        <v>1569</v>
      </c>
      <c r="B602" s="1" t="s">
        <v>53</v>
      </c>
      <c r="C602" s="1" t="s">
        <v>408</v>
      </c>
      <c r="D602" s="1">
        <v>4</v>
      </c>
      <c r="E602" s="1">
        <v>128</v>
      </c>
      <c r="F602" s="1" t="s">
        <v>69</v>
      </c>
      <c r="G602" s="1" t="s">
        <v>1153</v>
      </c>
    </row>
    <row r="603" spans="1:7" x14ac:dyDescent="0.25">
      <c r="A603" s="1" t="s">
        <v>1570</v>
      </c>
      <c r="B603" s="1" t="s">
        <v>53</v>
      </c>
      <c r="C603" s="1" t="s">
        <v>754</v>
      </c>
      <c r="D603" s="1">
        <v>12</v>
      </c>
      <c r="E603" s="1">
        <v>128</v>
      </c>
      <c r="F603" s="1" t="s">
        <v>64</v>
      </c>
      <c r="G603" s="1" t="s">
        <v>1571</v>
      </c>
    </row>
    <row r="604" spans="1:7" x14ac:dyDescent="0.25">
      <c r="A604" s="1" t="s">
        <v>1584</v>
      </c>
      <c r="B604" s="1" t="s">
        <v>53</v>
      </c>
      <c r="C604" s="1" t="s">
        <v>1459</v>
      </c>
      <c r="D604" s="1">
        <v>6</v>
      </c>
      <c r="E604" s="1">
        <v>128</v>
      </c>
      <c r="F604" s="1" t="s">
        <v>91</v>
      </c>
      <c r="G604" s="1" t="s">
        <v>1460</v>
      </c>
    </row>
    <row r="605" spans="1:7" x14ac:dyDescent="0.25">
      <c r="A605" s="1" t="s">
        <v>1593</v>
      </c>
      <c r="B605" s="1" t="s">
        <v>53</v>
      </c>
      <c r="C605" s="1" t="s">
        <v>389</v>
      </c>
      <c r="D605" s="1">
        <v>8</v>
      </c>
      <c r="E605" s="1">
        <v>256</v>
      </c>
      <c r="F605" s="1" t="s">
        <v>81</v>
      </c>
      <c r="G605" s="1" t="s">
        <v>390</v>
      </c>
    </row>
    <row r="606" spans="1:7" x14ac:dyDescent="0.25">
      <c r="A606" s="1" t="s">
        <v>1597</v>
      </c>
      <c r="B606" s="1" t="s">
        <v>53</v>
      </c>
      <c r="C606" s="1" t="s">
        <v>304</v>
      </c>
      <c r="D606" s="1">
        <v>8</v>
      </c>
      <c r="E606" s="1">
        <v>128</v>
      </c>
      <c r="F606" s="1" t="s">
        <v>55</v>
      </c>
      <c r="G606" s="1" t="s">
        <v>1598</v>
      </c>
    </row>
    <row r="607" spans="1:7" x14ac:dyDescent="0.25">
      <c r="A607" s="1" t="s">
        <v>1610</v>
      </c>
      <c r="B607" s="1" t="s">
        <v>53</v>
      </c>
      <c r="C607" s="1" t="s">
        <v>1008</v>
      </c>
      <c r="D607" s="1">
        <v>8</v>
      </c>
      <c r="E607" s="1">
        <v>128</v>
      </c>
      <c r="F607" s="1" t="s">
        <v>69</v>
      </c>
      <c r="G607" s="1" t="s">
        <v>1611</v>
      </c>
    </row>
    <row r="608" spans="1:7" x14ac:dyDescent="0.25">
      <c r="A608" s="1" t="s">
        <v>1616</v>
      </c>
      <c r="B608" s="1" t="s">
        <v>53</v>
      </c>
      <c r="C608" s="1" t="s">
        <v>1260</v>
      </c>
      <c r="D608" s="1">
        <v>4</v>
      </c>
      <c r="E608" s="1">
        <v>64</v>
      </c>
      <c r="F608" s="1" t="s">
        <v>69</v>
      </c>
      <c r="G608" s="1" t="s">
        <v>1208</v>
      </c>
    </row>
    <row r="609" spans="1:7" x14ac:dyDescent="0.25">
      <c r="A609" s="1" t="s">
        <v>1625</v>
      </c>
      <c r="B609" s="1" t="s">
        <v>53</v>
      </c>
      <c r="C609" s="1" t="s">
        <v>389</v>
      </c>
      <c r="D609" s="1">
        <v>6</v>
      </c>
      <c r="E609" s="1">
        <v>128</v>
      </c>
      <c r="F609" s="1" t="s">
        <v>55</v>
      </c>
      <c r="G609" s="1" t="s">
        <v>1626</v>
      </c>
    </row>
    <row r="610" spans="1:7" x14ac:dyDescent="0.25">
      <c r="A610" s="1" t="s">
        <v>1662</v>
      </c>
      <c r="B610" s="1" t="s">
        <v>53</v>
      </c>
      <c r="C610" s="1" t="s">
        <v>1465</v>
      </c>
      <c r="D610" s="1">
        <v>4</v>
      </c>
      <c r="E610" s="1">
        <v>128</v>
      </c>
      <c r="F610" s="1" t="s">
        <v>69</v>
      </c>
      <c r="G610" s="1" t="s">
        <v>1663</v>
      </c>
    </row>
    <row r="611" spans="1:7" x14ac:dyDescent="0.25">
      <c r="A611" s="1" t="s">
        <v>1664</v>
      </c>
      <c r="B611" s="1" t="s">
        <v>53</v>
      </c>
      <c r="C611" s="1" t="s">
        <v>106</v>
      </c>
      <c r="D611" s="1">
        <v>4</v>
      </c>
      <c r="E611" s="1">
        <v>128</v>
      </c>
      <c r="F611" s="1" t="s">
        <v>272</v>
      </c>
      <c r="G611" s="1" t="s">
        <v>180</v>
      </c>
    </row>
    <row r="612" spans="1:7" x14ac:dyDescent="0.25">
      <c r="A612" s="1" t="s">
        <v>1691</v>
      </c>
      <c r="B612" s="1" t="s">
        <v>53</v>
      </c>
      <c r="C612" s="1" t="s">
        <v>360</v>
      </c>
      <c r="D612" s="1">
        <v>6</v>
      </c>
      <c r="E612" s="1">
        <v>128</v>
      </c>
      <c r="F612" s="1" t="s">
        <v>272</v>
      </c>
      <c r="G612" s="1" t="s">
        <v>361</v>
      </c>
    </row>
    <row r="613" spans="1:7" x14ac:dyDescent="0.25">
      <c r="A613" s="1" t="s">
        <v>1702</v>
      </c>
      <c r="B613" s="1" t="s">
        <v>53</v>
      </c>
      <c r="C613" s="1" t="s">
        <v>772</v>
      </c>
      <c r="D613" s="1">
        <v>6</v>
      </c>
      <c r="E613" s="1">
        <v>128</v>
      </c>
      <c r="F613" s="1" t="s">
        <v>69</v>
      </c>
      <c r="G613" s="1" t="s">
        <v>1703</v>
      </c>
    </row>
    <row r="614" spans="1:7" x14ac:dyDescent="0.25">
      <c r="A614" s="1" t="s">
        <v>1714</v>
      </c>
      <c r="B614" s="1" t="s">
        <v>53</v>
      </c>
      <c r="C614" s="1" t="s">
        <v>1465</v>
      </c>
      <c r="D614" s="1">
        <v>4</v>
      </c>
      <c r="E614" s="1">
        <v>128</v>
      </c>
      <c r="F614" s="1" t="s">
        <v>55</v>
      </c>
      <c r="G614" s="1" t="s">
        <v>1290</v>
      </c>
    </row>
    <row r="615" spans="1:7" x14ac:dyDescent="0.25">
      <c r="A615" s="1" t="s">
        <v>1715</v>
      </c>
      <c r="B615" s="1" t="s">
        <v>53</v>
      </c>
      <c r="C615" s="1" t="s">
        <v>754</v>
      </c>
      <c r="D615" s="1">
        <v>6</v>
      </c>
      <c r="E615" s="1">
        <v>128</v>
      </c>
      <c r="F615" s="1" t="s">
        <v>81</v>
      </c>
      <c r="G615" s="1" t="s">
        <v>390</v>
      </c>
    </row>
    <row r="616" spans="1:7" x14ac:dyDescent="0.25">
      <c r="A616" s="1" t="s">
        <v>1736</v>
      </c>
      <c r="B616" s="1" t="s">
        <v>53</v>
      </c>
      <c r="C616" s="1" t="s">
        <v>408</v>
      </c>
      <c r="D616" s="1">
        <v>4</v>
      </c>
      <c r="E616" s="1">
        <v>64</v>
      </c>
      <c r="F616" s="1" t="s">
        <v>78</v>
      </c>
      <c r="G616" s="1" t="s">
        <v>1737</v>
      </c>
    </row>
    <row r="617" spans="1:7" x14ac:dyDescent="0.25">
      <c r="A617" s="1" t="s">
        <v>1748</v>
      </c>
      <c r="B617" s="1" t="s">
        <v>53</v>
      </c>
      <c r="C617" s="1" t="s">
        <v>1749</v>
      </c>
      <c r="D617" s="1">
        <v>2</v>
      </c>
      <c r="E617" s="1">
        <v>32</v>
      </c>
      <c r="F617" s="1" t="s">
        <v>78</v>
      </c>
      <c r="G617" s="1" t="s">
        <v>228</v>
      </c>
    </row>
    <row r="618" spans="1:7" x14ac:dyDescent="0.25">
      <c r="A618" s="1" t="s">
        <v>1773</v>
      </c>
      <c r="B618" s="1" t="s">
        <v>53</v>
      </c>
      <c r="C618" s="1" t="s">
        <v>312</v>
      </c>
      <c r="D618" s="1">
        <v>12</v>
      </c>
      <c r="E618" s="1">
        <v>256</v>
      </c>
      <c r="F618" s="1" t="s">
        <v>327</v>
      </c>
      <c r="G618" s="1" t="s">
        <v>1774</v>
      </c>
    </row>
    <row r="619" spans="1:7" x14ac:dyDescent="0.25">
      <c r="A619" s="1" t="s">
        <v>1775</v>
      </c>
      <c r="B619" s="1" t="s">
        <v>53</v>
      </c>
      <c r="C619" s="1" t="s">
        <v>389</v>
      </c>
      <c r="D619" s="1">
        <v>6</v>
      </c>
      <c r="E619" s="1">
        <v>128</v>
      </c>
      <c r="F619" s="1" t="s">
        <v>301</v>
      </c>
      <c r="G619" s="1" t="s">
        <v>1060</v>
      </c>
    </row>
    <row r="620" spans="1:7" x14ac:dyDescent="0.25">
      <c r="A620" s="1" t="s">
        <v>1808</v>
      </c>
      <c r="B620" s="1" t="s">
        <v>53</v>
      </c>
      <c r="C620" s="1" t="s">
        <v>754</v>
      </c>
      <c r="D620" s="1">
        <v>12</v>
      </c>
      <c r="E620" s="1">
        <v>128</v>
      </c>
      <c r="F620" s="1" t="s">
        <v>305</v>
      </c>
      <c r="G620" s="1" t="s">
        <v>1809</v>
      </c>
    </row>
    <row r="621" spans="1:7" x14ac:dyDescent="0.25">
      <c r="A621" s="1" t="s">
        <v>1878</v>
      </c>
      <c r="B621" s="1" t="s">
        <v>53</v>
      </c>
      <c r="C621" s="1" t="s">
        <v>1439</v>
      </c>
      <c r="D621" s="1">
        <v>4</v>
      </c>
      <c r="E621" s="1">
        <v>128</v>
      </c>
      <c r="F621" s="1" t="s">
        <v>64</v>
      </c>
      <c r="G621" s="1" t="s">
        <v>1153</v>
      </c>
    </row>
    <row r="622" spans="1:7" x14ac:dyDescent="0.25">
      <c r="A622" s="1" t="s">
        <v>1879</v>
      </c>
      <c r="B622" s="1" t="s">
        <v>53</v>
      </c>
      <c r="C622" s="1" t="s">
        <v>1152</v>
      </c>
      <c r="D622" s="1">
        <v>4</v>
      </c>
      <c r="E622" s="1">
        <v>128</v>
      </c>
      <c r="F622" s="1" t="s">
        <v>69</v>
      </c>
      <c r="G622" s="1" t="s">
        <v>1446</v>
      </c>
    </row>
    <row r="623" spans="1:7" x14ac:dyDescent="0.25">
      <c r="A623" s="1" t="s">
        <v>1898</v>
      </c>
      <c r="B623" s="1" t="s">
        <v>53</v>
      </c>
      <c r="C623" s="1" t="s">
        <v>763</v>
      </c>
      <c r="D623" s="1">
        <v>3</v>
      </c>
      <c r="E623" s="1">
        <v>32</v>
      </c>
      <c r="F623" s="1" t="s">
        <v>81</v>
      </c>
      <c r="G623" s="1" t="s">
        <v>1899</v>
      </c>
    </row>
    <row r="624" spans="1:7" x14ac:dyDescent="0.25">
      <c r="A624" s="1" t="s">
        <v>1900</v>
      </c>
      <c r="B624" s="1" t="s">
        <v>53</v>
      </c>
      <c r="C624" s="1" t="s">
        <v>1901</v>
      </c>
      <c r="D624" s="1">
        <v>6</v>
      </c>
      <c r="E624" s="1">
        <v>128</v>
      </c>
      <c r="F624" s="1" t="s">
        <v>55</v>
      </c>
      <c r="G624" s="1" t="s">
        <v>1290</v>
      </c>
    </row>
    <row r="625" spans="1:7" x14ac:dyDescent="0.25">
      <c r="A625" s="1" t="s">
        <v>1949</v>
      </c>
      <c r="B625" s="1" t="s">
        <v>53</v>
      </c>
      <c r="C625" s="1" t="s">
        <v>1950</v>
      </c>
      <c r="D625" s="1">
        <v>4</v>
      </c>
      <c r="E625" s="1">
        <v>128</v>
      </c>
      <c r="F625" s="1" t="s">
        <v>78</v>
      </c>
      <c r="G625" s="1" t="s">
        <v>1951</v>
      </c>
    </row>
    <row r="626" spans="1:7" x14ac:dyDescent="0.25">
      <c r="A626" s="1" t="s">
        <v>1956</v>
      </c>
      <c r="B626" s="1" t="s">
        <v>53</v>
      </c>
      <c r="C626" s="1" t="s">
        <v>389</v>
      </c>
      <c r="D626" s="1">
        <v>8</v>
      </c>
      <c r="E626" s="1">
        <v>256</v>
      </c>
      <c r="F626" s="1" t="s">
        <v>69</v>
      </c>
      <c r="G626" s="1" t="s">
        <v>390</v>
      </c>
    </row>
    <row r="627" spans="1:7" x14ac:dyDescent="0.25">
      <c r="A627" s="1" t="s">
        <v>1966</v>
      </c>
      <c r="B627" s="1" t="s">
        <v>53</v>
      </c>
      <c r="C627" s="1" t="s">
        <v>763</v>
      </c>
      <c r="D627" s="1">
        <v>3</v>
      </c>
      <c r="E627" s="1">
        <v>32</v>
      </c>
      <c r="F627" s="1" t="s">
        <v>69</v>
      </c>
      <c r="G627" s="1" t="s">
        <v>1967</v>
      </c>
    </row>
    <row r="628" spans="1:7" x14ac:dyDescent="0.25">
      <c r="A628" s="1" t="s">
        <v>1968</v>
      </c>
      <c r="B628" s="1" t="s">
        <v>53</v>
      </c>
      <c r="C628" s="1" t="s">
        <v>1086</v>
      </c>
      <c r="D628" s="1">
        <v>3</v>
      </c>
      <c r="E628" s="1">
        <v>32</v>
      </c>
      <c r="F628" s="1" t="s">
        <v>69</v>
      </c>
      <c r="G628" s="1" t="s">
        <v>1969</v>
      </c>
    </row>
    <row r="629" spans="1:7" x14ac:dyDescent="0.25">
      <c r="A629" s="1" t="s">
        <v>1970</v>
      </c>
      <c r="B629" s="1" t="s">
        <v>53</v>
      </c>
      <c r="C629" s="1" t="s">
        <v>871</v>
      </c>
      <c r="D629" s="1">
        <v>8</v>
      </c>
      <c r="E629" s="1">
        <v>256</v>
      </c>
      <c r="F629" s="1" t="s">
        <v>64</v>
      </c>
      <c r="G629" s="1" t="s">
        <v>1971</v>
      </c>
    </row>
    <row r="630" spans="1:7" x14ac:dyDescent="0.25">
      <c r="A630" s="1" t="s">
        <v>1972</v>
      </c>
      <c r="B630" s="1" t="s">
        <v>53</v>
      </c>
      <c r="C630" s="1" t="s">
        <v>754</v>
      </c>
      <c r="D630" s="1">
        <v>6</v>
      </c>
      <c r="E630" s="1">
        <v>128</v>
      </c>
      <c r="F630" s="1" t="s">
        <v>272</v>
      </c>
      <c r="G630" s="1" t="s">
        <v>390</v>
      </c>
    </row>
    <row r="631" spans="1:7" x14ac:dyDescent="0.25">
      <c r="A631" s="1" t="s">
        <v>1979</v>
      </c>
      <c r="B631" s="1" t="s">
        <v>53</v>
      </c>
      <c r="C631" s="1" t="s">
        <v>527</v>
      </c>
      <c r="D631" s="1">
        <v>8</v>
      </c>
      <c r="E631" s="1">
        <v>256</v>
      </c>
      <c r="F631" s="1" t="s">
        <v>69</v>
      </c>
      <c r="G631" s="1" t="s">
        <v>1505</v>
      </c>
    </row>
    <row r="632" spans="1:7" x14ac:dyDescent="0.25">
      <c r="A632" s="1" t="s">
        <v>1999</v>
      </c>
      <c r="B632" s="1" t="s">
        <v>53</v>
      </c>
      <c r="C632" s="1" t="s">
        <v>1439</v>
      </c>
      <c r="D632" s="1">
        <v>4</v>
      </c>
      <c r="E632" s="1">
        <v>64</v>
      </c>
      <c r="F632" s="1" t="s">
        <v>78</v>
      </c>
      <c r="G632" s="1" t="s">
        <v>1153</v>
      </c>
    </row>
    <row r="633" spans="1:7" x14ac:dyDescent="0.25">
      <c r="A633" s="1" t="s">
        <v>2012</v>
      </c>
      <c r="B633" s="1" t="s">
        <v>53</v>
      </c>
      <c r="C633" s="1" t="s">
        <v>408</v>
      </c>
      <c r="D633" s="1">
        <v>4</v>
      </c>
      <c r="E633" s="1">
        <v>64</v>
      </c>
      <c r="F633" s="1" t="s">
        <v>55</v>
      </c>
      <c r="G633" s="1" t="s">
        <v>2013</v>
      </c>
    </row>
    <row r="634" spans="1:7" x14ac:dyDescent="0.25">
      <c r="A634" s="1" t="s">
        <v>2041</v>
      </c>
      <c r="B634" s="1" t="s">
        <v>53</v>
      </c>
      <c r="C634" s="1" t="s">
        <v>304</v>
      </c>
      <c r="D634" s="1">
        <v>8</v>
      </c>
      <c r="E634" s="1">
        <v>512</v>
      </c>
      <c r="F634" s="1" t="s">
        <v>64</v>
      </c>
      <c r="G634" s="1" t="s">
        <v>2042</v>
      </c>
    </row>
    <row r="635" spans="1:7" x14ac:dyDescent="0.25">
      <c r="A635" s="1" t="s">
        <v>2059</v>
      </c>
      <c r="B635" s="1" t="s">
        <v>53</v>
      </c>
      <c r="C635" s="1" t="s">
        <v>754</v>
      </c>
      <c r="D635" s="1">
        <v>8</v>
      </c>
      <c r="E635" s="1">
        <v>128</v>
      </c>
      <c r="F635" s="1" t="s">
        <v>55</v>
      </c>
      <c r="G635" s="1" t="s">
        <v>2060</v>
      </c>
    </row>
    <row r="636" spans="1:7" x14ac:dyDescent="0.25">
      <c r="A636" s="1" t="s">
        <v>2142</v>
      </c>
      <c r="B636" s="1" t="s">
        <v>53</v>
      </c>
      <c r="C636" s="1" t="s">
        <v>408</v>
      </c>
      <c r="D636" s="1">
        <v>4</v>
      </c>
      <c r="E636" s="1">
        <v>64</v>
      </c>
      <c r="F636" s="1" t="s">
        <v>69</v>
      </c>
      <c r="G636" s="1" t="s">
        <v>2143</v>
      </c>
    </row>
    <row r="637" spans="1:7" x14ac:dyDescent="0.25">
      <c r="A637" s="1" t="s">
        <v>2157</v>
      </c>
      <c r="B637" s="1" t="s">
        <v>53</v>
      </c>
      <c r="C637" s="1" t="s">
        <v>892</v>
      </c>
      <c r="D637" s="1">
        <v>3</v>
      </c>
      <c r="E637" s="1">
        <v>32</v>
      </c>
      <c r="F637" s="1" t="s">
        <v>55</v>
      </c>
      <c r="G637" s="1" t="s">
        <v>2158</v>
      </c>
    </row>
    <row r="638" spans="1:7" x14ac:dyDescent="0.25">
      <c r="A638" s="1" t="s">
        <v>2161</v>
      </c>
      <c r="B638" s="1" t="s">
        <v>53</v>
      </c>
      <c r="C638" s="1" t="s">
        <v>1901</v>
      </c>
      <c r="D638" s="1">
        <v>6</v>
      </c>
      <c r="E638" s="1">
        <v>128</v>
      </c>
      <c r="F638" s="1" t="s">
        <v>78</v>
      </c>
      <c r="G638" s="1" t="s">
        <v>1290</v>
      </c>
    </row>
    <row r="639" spans="1:7" x14ac:dyDescent="0.25">
      <c r="A639" s="1" t="s">
        <v>2167</v>
      </c>
      <c r="B639" s="1" t="s">
        <v>53</v>
      </c>
      <c r="C639" s="1" t="s">
        <v>1086</v>
      </c>
      <c r="D639" s="1">
        <v>4</v>
      </c>
      <c r="E639" s="1">
        <v>128</v>
      </c>
      <c r="F639" s="1" t="s">
        <v>69</v>
      </c>
      <c r="G639" s="1" t="s">
        <v>2168</v>
      </c>
    </row>
    <row r="640" spans="1:7" x14ac:dyDescent="0.25">
      <c r="A640" s="1" t="s">
        <v>2169</v>
      </c>
      <c r="B640" s="1" t="s">
        <v>53</v>
      </c>
      <c r="C640" s="1" t="s">
        <v>2170</v>
      </c>
      <c r="D640" s="1">
        <v>4</v>
      </c>
      <c r="E640" s="1">
        <v>64</v>
      </c>
      <c r="F640" s="1" t="s">
        <v>78</v>
      </c>
      <c r="G640" s="1" t="s">
        <v>2171</v>
      </c>
    </row>
    <row r="641" spans="1:7" x14ac:dyDescent="0.25">
      <c r="A641" s="1" t="s">
        <v>2172</v>
      </c>
      <c r="B641" s="1" t="s">
        <v>53</v>
      </c>
      <c r="C641" s="1" t="s">
        <v>304</v>
      </c>
      <c r="D641" s="1">
        <v>8</v>
      </c>
      <c r="E641" s="1">
        <v>128</v>
      </c>
      <c r="F641" s="1" t="s">
        <v>305</v>
      </c>
      <c r="G641" s="1" t="s">
        <v>2173</v>
      </c>
    </row>
    <row r="642" spans="1:7" x14ac:dyDescent="0.25">
      <c r="A642" s="1" t="s">
        <v>2194</v>
      </c>
      <c r="B642" s="1" t="s">
        <v>53</v>
      </c>
      <c r="C642" s="1" t="s">
        <v>527</v>
      </c>
      <c r="D642" s="1">
        <v>8</v>
      </c>
      <c r="E642" s="1">
        <v>256</v>
      </c>
      <c r="F642" s="1" t="s">
        <v>55</v>
      </c>
      <c r="G642" s="1" t="s">
        <v>2195</v>
      </c>
    </row>
    <row r="643" spans="1:7" x14ac:dyDescent="0.25">
      <c r="A643" s="1" t="s">
        <v>2234</v>
      </c>
      <c r="B643" s="1" t="s">
        <v>53</v>
      </c>
      <c r="C643" s="1" t="s">
        <v>2235</v>
      </c>
      <c r="D643" s="1">
        <v>3</v>
      </c>
      <c r="E643" s="1">
        <v>32</v>
      </c>
      <c r="F643" s="1" t="s">
        <v>78</v>
      </c>
      <c r="G643" s="1" t="s">
        <v>2236</v>
      </c>
    </row>
    <row r="644" spans="1:7" x14ac:dyDescent="0.25">
      <c r="A644" s="1" t="s">
        <v>2242</v>
      </c>
      <c r="B644" s="1" t="s">
        <v>53</v>
      </c>
      <c r="C644" s="1" t="s">
        <v>754</v>
      </c>
      <c r="D644" s="1">
        <v>6</v>
      </c>
      <c r="E644" s="1">
        <v>128</v>
      </c>
      <c r="F644" s="1" t="s">
        <v>69</v>
      </c>
      <c r="G644" s="1" t="s">
        <v>2243</v>
      </c>
    </row>
    <row r="645" spans="1:7" x14ac:dyDescent="0.25">
      <c r="A645" s="1" t="s">
        <v>2254</v>
      </c>
      <c r="B645" s="1" t="s">
        <v>53</v>
      </c>
      <c r="C645" s="1" t="s">
        <v>1063</v>
      </c>
      <c r="D645" s="1">
        <v>8</v>
      </c>
      <c r="E645" s="1">
        <v>128</v>
      </c>
      <c r="F645" s="1" t="s">
        <v>78</v>
      </c>
      <c r="G645" s="1" t="s">
        <v>2255</v>
      </c>
    </row>
    <row r="646" spans="1:7" x14ac:dyDescent="0.25">
      <c r="A646" s="1" t="s">
        <v>2306</v>
      </c>
      <c r="B646" s="1" t="s">
        <v>53</v>
      </c>
      <c r="C646" s="1" t="s">
        <v>2235</v>
      </c>
      <c r="D646" s="1">
        <v>3</v>
      </c>
      <c r="E646" s="1">
        <v>32</v>
      </c>
      <c r="F646" s="1" t="s">
        <v>55</v>
      </c>
      <c r="G646" s="1" t="s">
        <v>2307</v>
      </c>
    </row>
    <row r="647" spans="1:7" x14ac:dyDescent="0.25">
      <c r="A647" s="1" t="s">
        <v>2308</v>
      </c>
      <c r="B647" s="1" t="s">
        <v>53</v>
      </c>
      <c r="C647" s="1" t="s">
        <v>1260</v>
      </c>
      <c r="D647" s="1">
        <v>4</v>
      </c>
      <c r="E647" s="1">
        <v>64</v>
      </c>
      <c r="F647" s="1" t="s">
        <v>55</v>
      </c>
      <c r="G647" s="1" t="s">
        <v>1618</v>
      </c>
    </row>
    <row r="648" spans="1:7" x14ac:dyDescent="0.25">
      <c r="A648" s="1" t="s">
        <v>2309</v>
      </c>
      <c r="B648" s="1" t="s">
        <v>53</v>
      </c>
      <c r="C648" s="1" t="s">
        <v>772</v>
      </c>
      <c r="D648" s="1">
        <v>6</v>
      </c>
      <c r="E648" s="1">
        <v>128</v>
      </c>
      <c r="F648" s="1" t="s">
        <v>301</v>
      </c>
      <c r="G648" s="1" t="s">
        <v>1703</v>
      </c>
    </row>
    <row r="649" spans="1:7" x14ac:dyDescent="0.25">
      <c r="A649" s="1" t="s">
        <v>2344</v>
      </c>
      <c r="B649" s="1" t="s">
        <v>53</v>
      </c>
      <c r="C649" s="1" t="s">
        <v>754</v>
      </c>
      <c r="D649" s="1">
        <v>12</v>
      </c>
      <c r="E649" s="1">
        <v>128</v>
      </c>
      <c r="F649" s="1" t="s">
        <v>69</v>
      </c>
      <c r="G649" s="1" t="s">
        <v>619</v>
      </c>
    </row>
    <row r="650" spans="1:7" x14ac:dyDescent="0.25">
      <c r="A650" s="1" t="s">
        <v>2767</v>
      </c>
      <c r="B650" s="1" t="s">
        <v>53</v>
      </c>
      <c r="C650" s="1" t="s">
        <v>2768</v>
      </c>
      <c r="D650" s="1">
        <v>4</v>
      </c>
      <c r="E650" s="1">
        <v>64</v>
      </c>
      <c r="F650" s="1" t="s">
        <v>78</v>
      </c>
      <c r="G650" s="1" t="s">
        <v>2769</v>
      </c>
    </row>
    <row r="651" spans="1:7" x14ac:dyDescent="0.25">
      <c r="A651" s="1" t="s">
        <v>2770</v>
      </c>
      <c r="B651" s="1" t="s">
        <v>53</v>
      </c>
      <c r="C651" s="1" t="s">
        <v>2771</v>
      </c>
      <c r="D651" s="1">
        <v>3</v>
      </c>
      <c r="E651" s="1">
        <v>32</v>
      </c>
      <c r="F651" s="1" t="s">
        <v>78</v>
      </c>
      <c r="G651" s="1" t="s">
        <v>2772</v>
      </c>
    </row>
    <row r="652" spans="1:7" x14ac:dyDescent="0.25">
      <c r="A652" s="1" t="s">
        <v>2808</v>
      </c>
      <c r="B652" s="1" t="s">
        <v>53</v>
      </c>
      <c r="C652" s="1" t="s">
        <v>2809</v>
      </c>
      <c r="D652" s="1">
        <v>4</v>
      </c>
      <c r="E652" s="1">
        <v>128</v>
      </c>
      <c r="F652" s="1" t="s">
        <v>78</v>
      </c>
      <c r="G652" s="1" t="s">
        <v>1051</v>
      </c>
    </row>
    <row r="653" spans="1:7" x14ac:dyDescent="0.25">
      <c r="A653" s="1" t="s">
        <v>2812</v>
      </c>
      <c r="B653" s="1" t="s">
        <v>53</v>
      </c>
      <c r="C653" s="1" t="s">
        <v>360</v>
      </c>
      <c r="D653" s="1">
        <v>6</v>
      </c>
      <c r="E653" s="1">
        <v>128</v>
      </c>
      <c r="F653" s="1" t="s">
        <v>69</v>
      </c>
      <c r="G653" s="1" t="s">
        <v>361</v>
      </c>
    </row>
    <row r="654" spans="1:7" x14ac:dyDescent="0.25">
      <c r="A654" s="1" t="s">
        <v>2817</v>
      </c>
      <c r="B654" s="1" t="s">
        <v>53</v>
      </c>
      <c r="C654" s="1" t="s">
        <v>1207</v>
      </c>
      <c r="D654" s="1">
        <v>4</v>
      </c>
      <c r="E654" s="1">
        <v>64</v>
      </c>
      <c r="F654" s="1" t="s">
        <v>55</v>
      </c>
      <c r="G654" s="1" t="s">
        <v>2818</v>
      </c>
    </row>
    <row r="655" spans="1:7" x14ac:dyDescent="0.25">
      <c r="A655" s="1" t="s">
        <v>2819</v>
      </c>
      <c r="B655" s="1" t="s">
        <v>53</v>
      </c>
      <c r="C655" s="1" t="s">
        <v>1207</v>
      </c>
      <c r="D655" s="1">
        <v>4</v>
      </c>
      <c r="E655" s="1">
        <v>64</v>
      </c>
      <c r="F655" s="1" t="s">
        <v>69</v>
      </c>
      <c r="G655" s="1" t="s">
        <v>2820</v>
      </c>
    </row>
    <row r="656" spans="1:7" x14ac:dyDescent="0.25">
      <c r="A656" s="1" t="s">
        <v>2823</v>
      </c>
      <c r="B656" s="1" t="s">
        <v>53</v>
      </c>
      <c r="C656" s="1" t="s">
        <v>1950</v>
      </c>
      <c r="D656" s="1">
        <v>4</v>
      </c>
      <c r="E656" s="1">
        <v>128</v>
      </c>
      <c r="F656" s="1" t="s">
        <v>64</v>
      </c>
      <c r="G656" s="1" t="s">
        <v>2824</v>
      </c>
    </row>
    <row r="657" spans="1:7" x14ac:dyDescent="0.25">
      <c r="A657" s="1" t="s">
        <v>2825</v>
      </c>
      <c r="B657" s="1" t="s">
        <v>53</v>
      </c>
      <c r="C657" s="1" t="s">
        <v>1465</v>
      </c>
      <c r="D657" s="1">
        <v>4</v>
      </c>
      <c r="E657" s="1">
        <v>128</v>
      </c>
      <c r="F657" s="1" t="s">
        <v>91</v>
      </c>
      <c r="G657" s="1" t="s">
        <v>2826</v>
      </c>
    </row>
    <row r="658" spans="1:7" x14ac:dyDescent="0.25">
      <c r="A658" s="1" t="s">
        <v>2827</v>
      </c>
      <c r="B658" s="1" t="s">
        <v>53</v>
      </c>
      <c r="C658" s="1" t="s">
        <v>1465</v>
      </c>
      <c r="D658" s="1">
        <v>6</v>
      </c>
      <c r="E658" s="1">
        <v>128</v>
      </c>
      <c r="F658" s="1" t="s">
        <v>305</v>
      </c>
      <c r="G658" s="1" t="s">
        <v>2828</v>
      </c>
    </row>
    <row r="659" spans="1:7" x14ac:dyDescent="0.25">
      <c r="A659" s="1" t="s">
        <v>2831</v>
      </c>
      <c r="B659" s="1" t="s">
        <v>53</v>
      </c>
      <c r="C659" s="1" t="s">
        <v>772</v>
      </c>
      <c r="D659" s="1">
        <v>6</v>
      </c>
      <c r="E659" s="1">
        <v>128</v>
      </c>
      <c r="F659" s="1" t="s">
        <v>81</v>
      </c>
      <c r="G659" s="1" t="s">
        <v>2832</v>
      </c>
    </row>
    <row r="660" spans="1:7" x14ac:dyDescent="0.25">
      <c r="A660" s="1" t="s">
        <v>2845</v>
      </c>
      <c r="B660" s="1" t="s">
        <v>53</v>
      </c>
      <c r="C660" s="1" t="s">
        <v>527</v>
      </c>
      <c r="D660" s="1">
        <v>8</v>
      </c>
      <c r="E660" s="1">
        <v>256</v>
      </c>
      <c r="F660" s="1" t="s">
        <v>272</v>
      </c>
      <c r="G660" s="1" t="s">
        <v>2195</v>
      </c>
    </row>
    <row r="661" spans="1:7" x14ac:dyDescent="0.25">
      <c r="A661" s="1" t="s">
        <v>2846</v>
      </c>
      <c r="B661" s="1" t="s">
        <v>53</v>
      </c>
      <c r="C661" s="1" t="s">
        <v>1901</v>
      </c>
      <c r="D661" s="1">
        <v>6</v>
      </c>
      <c r="E661" s="1">
        <v>128</v>
      </c>
      <c r="F661" s="1" t="s">
        <v>305</v>
      </c>
      <c r="G661" s="1" t="s">
        <v>2824</v>
      </c>
    </row>
    <row r="662" spans="1:7" x14ac:dyDescent="0.25">
      <c r="A662" s="1" t="s">
        <v>2850</v>
      </c>
      <c r="B662" s="1" t="s">
        <v>53</v>
      </c>
      <c r="C662" s="1" t="s">
        <v>2388</v>
      </c>
      <c r="D662" s="1">
        <v>6</v>
      </c>
      <c r="E662" s="1">
        <v>128</v>
      </c>
      <c r="F662" s="1" t="s">
        <v>78</v>
      </c>
      <c r="G662" s="1" t="s">
        <v>2851</v>
      </c>
    </row>
    <row r="663" spans="1:7" x14ac:dyDescent="0.25">
      <c r="A663" s="1" t="s">
        <v>2854</v>
      </c>
      <c r="B663" s="1" t="s">
        <v>53</v>
      </c>
      <c r="C663" s="1" t="s">
        <v>2855</v>
      </c>
      <c r="D663" s="1">
        <v>6</v>
      </c>
      <c r="E663" s="1">
        <v>128</v>
      </c>
      <c r="F663" s="1" t="s">
        <v>69</v>
      </c>
      <c r="G663" s="1" t="s">
        <v>2856</v>
      </c>
    </row>
    <row r="664" spans="1:7" x14ac:dyDescent="0.25">
      <c r="A664" s="1" t="s">
        <v>2857</v>
      </c>
      <c r="B664" s="1" t="s">
        <v>53</v>
      </c>
      <c r="C664" s="1" t="s">
        <v>135</v>
      </c>
      <c r="D664" s="1">
        <v>6</v>
      </c>
      <c r="E664" s="1">
        <v>128</v>
      </c>
      <c r="F664" s="1" t="s">
        <v>136</v>
      </c>
      <c r="G664" s="1" t="s">
        <v>2858</v>
      </c>
    </row>
    <row r="665" spans="1:7" x14ac:dyDescent="0.25">
      <c r="A665" s="1" t="s">
        <v>2883</v>
      </c>
      <c r="B665" s="1" t="s">
        <v>53</v>
      </c>
      <c r="C665" s="1" t="s">
        <v>389</v>
      </c>
      <c r="D665" s="1">
        <v>8</v>
      </c>
      <c r="E665" s="1">
        <v>128</v>
      </c>
      <c r="F665" s="1" t="s">
        <v>64</v>
      </c>
      <c r="G665" s="1" t="s">
        <v>2884</v>
      </c>
    </row>
    <row r="666" spans="1:7" x14ac:dyDescent="0.25">
      <c r="A666" s="1" t="s">
        <v>2885</v>
      </c>
      <c r="B666" s="1" t="s">
        <v>53</v>
      </c>
      <c r="C666" s="1" t="s">
        <v>389</v>
      </c>
      <c r="D666" s="1">
        <v>6</v>
      </c>
      <c r="E666" s="1">
        <v>128</v>
      </c>
      <c r="F666" s="1" t="s">
        <v>69</v>
      </c>
      <c r="G666" s="1" t="s">
        <v>1060</v>
      </c>
    </row>
    <row r="667" spans="1:7" x14ac:dyDescent="0.25">
      <c r="A667" s="1" t="s">
        <v>2897</v>
      </c>
      <c r="B667" s="1" t="s">
        <v>53</v>
      </c>
      <c r="C667" s="1" t="s">
        <v>312</v>
      </c>
      <c r="D667" s="1">
        <v>8</v>
      </c>
      <c r="E667" s="1">
        <v>128</v>
      </c>
      <c r="F667" s="1" t="s">
        <v>305</v>
      </c>
      <c r="G667" s="1" t="s">
        <v>2898</v>
      </c>
    </row>
    <row r="668" spans="1:7" x14ac:dyDescent="0.25">
      <c r="A668" s="1" t="s">
        <v>2899</v>
      </c>
      <c r="B668" s="1" t="s">
        <v>53</v>
      </c>
      <c r="C668" s="1" t="s">
        <v>312</v>
      </c>
      <c r="D668" s="1">
        <v>8</v>
      </c>
      <c r="E668" s="1">
        <v>256</v>
      </c>
      <c r="F668" s="1" t="s">
        <v>69</v>
      </c>
      <c r="G668" s="1" t="s">
        <v>2896</v>
      </c>
    </row>
    <row r="669" spans="1:7" x14ac:dyDescent="0.25">
      <c r="A669" s="1" t="s">
        <v>2903</v>
      </c>
      <c r="B669" s="1" t="s">
        <v>53</v>
      </c>
      <c r="C669" s="1" t="s">
        <v>312</v>
      </c>
      <c r="D669" s="1">
        <v>12</v>
      </c>
      <c r="E669" s="1">
        <v>512</v>
      </c>
      <c r="F669" s="1" t="s">
        <v>78</v>
      </c>
      <c r="G669" s="1" t="s">
        <v>2904</v>
      </c>
    </row>
    <row r="670" spans="1:7" x14ac:dyDescent="0.25">
      <c r="A670" s="1" t="s">
        <v>2905</v>
      </c>
      <c r="B670" s="1" t="s">
        <v>53</v>
      </c>
      <c r="C670" s="1" t="s">
        <v>312</v>
      </c>
      <c r="D670" s="1">
        <v>12</v>
      </c>
      <c r="E670" s="1">
        <v>512</v>
      </c>
      <c r="F670" s="1" t="s">
        <v>81</v>
      </c>
      <c r="G670" s="1" t="s">
        <v>2906</v>
      </c>
    </row>
    <row r="671" spans="1:7" x14ac:dyDescent="0.25">
      <c r="A671" s="1" t="s">
        <v>2924</v>
      </c>
      <c r="B671" s="1" t="s">
        <v>53</v>
      </c>
      <c r="C671" s="1" t="s">
        <v>2925</v>
      </c>
      <c r="D671" s="1">
        <v>8</v>
      </c>
      <c r="E671" s="1">
        <v>256</v>
      </c>
      <c r="F671" s="1" t="s">
        <v>78</v>
      </c>
      <c r="G671" s="1" t="s">
        <v>2926</v>
      </c>
    </row>
    <row r="672" spans="1:7" x14ac:dyDescent="0.25">
      <c r="A672" s="1" t="s">
        <v>2927</v>
      </c>
      <c r="B672" s="1" t="s">
        <v>53</v>
      </c>
      <c r="C672" s="1" t="s">
        <v>1063</v>
      </c>
      <c r="D672" s="1">
        <v>8</v>
      </c>
      <c r="E672" s="1">
        <v>128</v>
      </c>
      <c r="F672" s="1" t="s">
        <v>69</v>
      </c>
      <c r="G672" s="1" t="s">
        <v>298</v>
      </c>
    </row>
    <row r="673" spans="1:7" x14ac:dyDescent="0.25">
      <c r="A673" s="1" t="s">
        <v>2930</v>
      </c>
      <c r="B673" s="1" t="s">
        <v>53</v>
      </c>
      <c r="C673" s="1" t="s">
        <v>1063</v>
      </c>
      <c r="D673" s="1">
        <v>8</v>
      </c>
      <c r="E673" s="1">
        <v>256</v>
      </c>
      <c r="F673" s="1" t="s">
        <v>69</v>
      </c>
      <c r="G673" s="1" t="s">
        <v>2931</v>
      </c>
    </row>
    <row r="674" spans="1:7" x14ac:dyDescent="0.25">
      <c r="A674" s="1" t="s">
        <v>2938</v>
      </c>
      <c r="B674" s="1" t="s">
        <v>53</v>
      </c>
      <c r="C674" s="1" t="s">
        <v>304</v>
      </c>
      <c r="D674" s="1">
        <v>8</v>
      </c>
      <c r="E674" s="1">
        <v>128</v>
      </c>
      <c r="F674" s="1" t="s">
        <v>301</v>
      </c>
      <c r="G674" s="1" t="s">
        <v>2939</v>
      </c>
    </row>
    <row r="675" spans="1:7" x14ac:dyDescent="0.25">
      <c r="A675" s="1" t="s">
        <v>2948</v>
      </c>
      <c r="B675" s="1" t="s">
        <v>53</v>
      </c>
      <c r="C675" s="1" t="s">
        <v>304</v>
      </c>
      <c r="D675" s="1">
        <v>8</v>
      </c>
      <c r="E675" s="1">
        <v>512</v>
      </c>
      <c r="F675" s="1" t="s">
        <v>55</v>
      </c>
      <c r="G675" s="1" t="s">
        <v>2949</v>
      </c>
    </row>
    <row r="676" spans="1:7" x14ac:dyDescent="0.25">
      <c r="A676" s="1" t="s">
        <v>3239</v>
      </c>
      <c r="B676" s="1" t="s">
        <v>53</v>
      </c>
      <c r="C676" s="1" t="s">
        <v>1749</v>
      </c>
      <c r="D676" s="1">
        <v>2</v>
      </c>
      <c r="E676" s="1">
        <v>32</v>
      </c>
      <c r="F676" s="1" t="s">
        <v>327</v>
      </c>
      <c r="G676" s="1" t="s">
        <v>988</v>
      </c>
    </row>
    <row r="677" spans="1:7" x14ac:dyDescent="0.25">
      <c r="A677" s="1" t="s">
        <v>3240</v>
      </c>
      <c r="B677" s="1" t="s">
        <v>53</v>
      </c>
      <c r="C677" s="1" t="s">
        <v>645</v>
      </c>
      <c r="D677" s="1">
        <v>4</v>
      </c>
      <c r="E677" s="1">
        <v>128</v>
      </c>
      <c r="F677" s="1" t="s">
        <v>55</v>
      </c>
      <c r="G677" s="1" t="s">
        <v>2027</v>
      </c>
    </row>
    <row r="678" spans="1:7" x14ac:dyDescent="0.25">
      <c r="A678" s="1" t="s">
        <v>3241</v>
      </c>
      <c r="B678" s="1" t="s">
        <v>53</v>
      </c>
      <c r="C678" s="1" t="s">
        <v>1152</v>
      </c>
      <c r="D678" s="1">
        <v>4</v>
      </c>
      <c r="E678" s="1">
        <v>128</v>
      </c>
      <c r="F678" s="1" t="s">
        <v>305</v>
      </c>
      <c r="G678" s="1" t="s">
        <v>1446</v>
      </c>
    </row>
    <row r="679" spans="1:7" x14ac:dyDescent="0.25">
      <c r="A679" s="1" t="s">
        <v>3244</v>
      </c>
      <c r="B679" s="1" t="s">
        <v>53</v>
      </c>
      <c r="C679" s="1" t="s">
        <v>2381</v>
      </c>
      <c r="D679" s="1">
        <v>8</v>
      </c>
      <c r="E679" s="1">
        <v>128</v>
      </c>
      <c r="F679" s="1" t="s">
        <v>78</v>
      </c>
      <c r="G679" s="1" t="s">
        <v>2140</v>
      </c>
    </row>
    <row r="680" spans="1:7" x14ac:dyDescent="0.25">
      <c r="A680" s="1" t="s">
        <v>3245</v>
      </c>
      <c r="B680" s="1" t="s">
        <v>53</v>
      </c>
      <c r="C680" s="1" t="s">
        <v>913</v>
      </c>
      <c r="D680" s="1">
        <v>6</v>
      </c>
      <c r="E680" s="1">
        <v>128</v>
      </c>
      <c r="F680" s="1" t="s">
        <v>327</v>
      </c>
      <c r="G680" s="1" t="s">
        <v>165</v>
      </c>
    </row>
    <row r="681" spans="1:7" x14ac:dyDescent="0.25">
      <c r="A681" s="1" t="s">
        <v>3246</v>
      </c>
      <c r="B681" s="1" t="s">
        <v>53</v>
      </c>
      <c r="C681" s="1" t="s">
        <v>871</v>
      </c>
      <c r="D681" s="1">
        <v>8</v>
      </c>
      <c r="E681" s="1">
        <v>256</v>
      </c>
      <c r="F681" s="1" t="s">
        <v>81</v>
      </c>
      <c r="G681" s="1" t="s">
        <v>273</v>
      </c>
    </row>
    <row r="682" spans="1:7" x14ac:dyDescent="0.25">
      <c r="A682" s="1" t="s">
        <v>3252</v>
      </c>
      <c r="B682" s="1" t="s">
        <v>53</v>
      </c>
      <c r="C682" s="1" t="s">
        <v>1008</v>
      </c>
      <c r="D682" s="1">
        <v>8</v>
      </c>
      <c r="E682" s="1">
        <v>128</v>
      </c>
      <c r="F682" s="1" t="s">
        <v>55</v>
      </c>
      <c r="G682" s="1" t="s">
        <v>3253</v>
      </c>
    </row>
    <row r="683" spans="1:7" x14ac:dyDescent="0.25">
      <c r="A683" s="1" t="s">
        <v>3269</v>
      </c>
      <c r="B683" s="1" t="s">
        <v>53</v>
      </c>
      <c r="C683" s="1" t="s">
        <v>1063</v>
      </c>
      <c r="D683" s="1">
        <v>8</v>
      </c>
      <c r="E683" s="1">
        <v>128</v>
      </c>
      <c r="F683" s="1" t="s">
        <v>81</v>
      </c>
      <c r="G683" s="1" t="s">
        <v>676</v>
      </c>
    </row>
    <row r="684" spans="1:7" x14ac:dyDescent="0.25">
      <c r="A684" s="1" t="s">
        <v>553</v>
      </c>
      <c r="B684" s="1" t="s">
        <v>554</v>
      </c>
      <c r="C684" s="1" t="s">
        <v>555</v>
      </c>
      <c r="D684" s="1">
        <v>3</v>
      </c>
      <c r="E684" s="1">
        <v>32</v>
      </c>
      <c r="F684" s="1" t="s">
        <v>78</v>
      </c>
      <c r="G684" s="1" t="s">
        <v>556</v>
      </c>
    </row>
    <row r="685" spans="1:7" x14ac:dyDescent="0.25">
      <c r="A685" s="1" t="s">
        <v>1565</v>
      </c>
      <c r="B685" s="1" t="s">
        <v>554</v>
      </c>
      <c r="C685" s="1" t="s">
        <v>555</v>
      </c>
      <c r="D685" s="1">
        <v>3</v>
      </c>
      <c r="E685" s="1">
        <v>64</v>
      </c>
      <c r="F685" s="1" t="s">
        <v>78</v>
      </c>
      <c r="G685" s="1" t="s">
        <v>556</v>
      </c>
    </row>
    <row r="686" spans="1:7" x14ac:dyDescent="0.25">
      <c r="A686" s="1" t="s">
        <v>1643</v>
      </c>
      <c r="B686" s="1" t="s">
        <v>554</v>
      </c>
      <c r="C686" s="1" t="s">
        <v>1644</v>
      </c>
      <c r="D686" s="1">
        <v>3</v>
      </c>
      <c r="E686" s="1">
        <v>32</v>
      </c>
      <c r="F686" s="1" t="s">
        <v>363</v>
      </c>
      <c r="G686" s="1" t="s">
        <v>1645</v>
      </c>
    </row>
    <row r="687" spans="1:7" x14ac:dyDescent="0.25">
      <c r="A687" s="1" t="s">
        <v>1914</v>
      </c>
      <c r="B687" s="1" t="s">
        <v>554</v>
      </c>
      <c r="C687" s="1" t="s">
        <v>1915</v>
      </c>
      <c r="D687" s="1">
        <v>3</v>
      </c>
      <c r="E687" s="1">
        <v>64</v>
      </c>
      <c r="F687" s="1" t="s">
        <v>78</v>
      </c>
      <c r="G687" s="1" t="s">
        <v>1916</v>
      </c>
    </row>
    <row r="688" spans="1:7" x14ac:dyDescent="0.25">
      <c r="A688" s="1" t="s">
        <v>1942</v>
      </c>
      <c r="B688" s="1" t="s">
        <v>554</v>
      </c>
      <c r="C688" s="1" t="s">
        <v>1943</v>
      </c>
      <c r="D688" s="1">
        <v>1</v>
      </c>
      <c r="E688" s="1">
        <v>16</v>
      </c>
      <c r="F688" s="1" t="s">
        <v>327</v>
      </c>
      <c r="G688" s="1" t="s">
        <v>1944</v>
      </c>
    </row>
    <row r="689" spans="1:7" x14ac:dyDescent="0.25">
      <c r="A689" s="1" t="s">
        <v>2756</v>
      </c>
      <c r="B689" s="1" t="s">
        <v>554</v>
      </c>
      <c r="C689" s="1" t="s">
        <v>1915</v>
      </c>
      <c r="D689" s="1">
        <v>3</v>
      </c>
      <c r="E689" s="1">
        <v>128</v>
      </c>
      <c r="F689" s="1" t="s">
        <v>55</v>
      </c>
      <c r="G689" s="1" t="s">
        <v>2757</v>
      </c>
    </row>
    <row r="690" spans="1:7" x14ac:dyDescent="0.25">
      <c r="A690" s="1" t="s">
        <v>2758</v>
      </c>
      <c r="B690" s="1" t="s">
        <v>554</v>
      </c>
      <c r="C690" s="1" t="s">
        <v>1943</v>
      </c>
      <c r="D690" s="1">
        <v>1</v>
      </c>
      <c r="E690" s="1">
        <v>16</v>
      </c>
      <c r="F690" s="1" t="s">
        <v>64</v>
      </c>
      <c r="G690" s="1" t="s">
        <v>2759</v>
      </c>
    </row>
    <row r="691" spans="1:7" x14ac:dyDescent="0.25">
      <c r="A691" s="1" t="s">
        <v>2760</v>
      </c>
      <c r="B691" s="1" t="s">
        <v>554</v>
      </c>
      <c r="C691" s="1" t="s">
        <v>1644</v>
      </c>
      <c r="D691" s="1">
        <v>3</v>
      </c>
      <c r="E691" s="1">
        <v>32</v>
      </c>
      <c r="F691" s="1" t="s">
        <v>64</v>
      </c>
      <c r="G691" s="1" t="s">
        <v>2761</v>
      </c>
    </row>
    <row r="692" spans="1:7" x14ac:dyDescent="0.25">
      <c r="A692" s="1" t="s">
        <v>2765</v>
      </c>
      <c r="B692" s="1" t="s">
        <v>554</v>
      </c>
      <c r="C692" s="1" t="s">
        <v>2766</v>
      </c>
      <c r="D692" s="1">
        <v>3</v>
      </c>
      <c r="E692" s="1">
        <v>32</v>
      </c>
      <c r="F692" s="1" t="s">
        <v>78</v>
      </c>
      <c r="G692" s="1" t="s">
        <v>1645</v>
      </c>
    </row>
    <row r="693" spans="1:7" x14ac:dyDescent="0.25">
      <c r="A693" s="1" t="s">
        <v>2960</v>
      </c>
      <c r="B693" s="1" t="s">
        <v>2961</v>
      </c>
      <c r="C693" s="1" t="s">
        <v>2962</v>
      </c>
      <c r="D693" s="1">
        <v>2</v>
      </c>
      <c r="E693" s="1">
        <v>16</v>
      </c>
      <c r="F693" s="1" t="s">
        <v>78</v>
      </c>
      <c r="G693" s="1" t="s">
        <v>110</v>
      </c>
    </row>
    <row r="694" spans="1:7" x14ac:dyDescent="0.25">
      <c r="A694" s="1" t="s">
        <v>507</v>
      </c>
      <c r="B694" s="1" t="s">
        <v>508</v>
      </c>
      <c r="C694" s="1" t="s">
        <v>509</v>
      </c>
      <c r="D694" s="1">
        <v>4</v>
      </c>
      <c r="E694" s="1">
        <v>64</v>
      </c>
      <c r="F694" s="1" t="s">
        <v>55</v>
      </c>
      <c r="G694" s="1" t="s">
        <v>510</v>
      </c>
    </row>
    <row r="695" spans="1:7" x14ac:dyDescent="0.25">
      <c r="A695" s="1" t="s">
        <v>583</v>
      </c>
      <c r="B695" s="1" t="s">
        <v>508</v>
      </c>
      <c r="C695" s="1">
        <v>408</v>
      </c>
      <c r="D695" s="1">
        <v>4</v>
      </c>
      <c r="E695" s="1">
        <v>64</v>
      </c>
      <c r="F695" s="1" t="s">
        <v>64</v>
      </c>
      <c r="G695" s="1" t="s">
        <v>584</v>
      </c>
    </row>
    <row r="696" spans="1:7" x14ac:dyDescent="0.25">
      <c r="A696" s="1" t="s">
        <v>589</v>
      </c>
      <c r="B696" s="1" t="s">
        <v>508</v>
      </c>
      <c r="C696" s="1" t="s">
        <v>590</v>
      </c>
      <c r="D696" s="1">
        <v>6</v>
      </c>
      <c r="E696" s="1">
        <v>256</v>
      </c>
      <c r="F696" s="1" t="s">
        <v>301</v>
      </c>
      <c r="G696" s="1" t="s">
        <v>591</v>
      </c>
    </row>
    <row r="697" spans="1:7" x14ac:dyDescent="0.25">
      <c r="A697" s="1" t="s">
        <v>594</v>
      </c>
      <c r="B697" s="1" t="s">
        <v>508</v>
      </c>
      <c r="C697" s="1">
        <v>403</v>
      </c>
      <c r="D697" s="1">
        <v>2</v>
      </c>
      <c r="E697" s="1">
        <v>32</v>
      </c>
      <c r="F697" s="1" t="s">
        <v>301</v>
      </c>
      <c r="G697" s="1" t="s">
        <v>595</v>
      </c>
    </row>
    <row r="698" spans="1:7" x14ac:dyDescent="0.25">
      <c r="A698" s="1" t="s">
        <v>711</v>
      </c>
      <c r="B698" s="1" t="s">
        <v>508</v>
      </c>
      <c r="C698" s="1" t="s">
        <v>712</v>
      </c>
      <c r="D698" s="1">
        <v>2</v>
      </c>
      <c r="E698" s="1">
        <v>64</v>
      </c>
      <c r="F698" s="1" t="s">
        <v>55</v>
      </c>
      <c r="G698" s="1" t="s">
        <v>713</v>
      </c>
    </row>
    <row r="699" spans="1:7" x14ac:dyDescent="0.25">
      <c r="A699" s="1" t="s">
        <v>714</v>
      </c>
      <c r="B699" s="1" t="s">
        <v>508</v>
      </c>
      <c r="C699" s="1" t="s">
        <v>590</v>
      </c>
      <c r="D699" s="1">
        <v>4</v>
      </c>
      <c r="E699" s="1">
        <v>128</v>
      </c>
      <c r="F699" s="1" t="s">
        <v>301</v>
      </c>
      <c r="G699" s="1" t="s">
        <v>715</v>
      </c>
    </row>
    <row r="700" spans="1:7" x14ac:dyDescent="0.25">
      <c r="A700" s="1" t="s">
        <v>717</v>
      </c>
      <c r="B700" s="1" t="s">
        <v>508</v>
      </c>
      <c r="C700" s="1">
        <v>408</v>
      </c>
      <c r="D700" s="1">
        <v>4</v>
      </c>
      <c r="E700" s="1">
        <v>64</v>
      </c>
      <c r="F700" s="1" t="s">
        <v>55</v>
      </c>
      <c r="G700" s="1" t="s">
        <v>584</v>
      </c>
    </row>
    <row r="701" spans="1:7" x14ac:dyDescent="0.25">
      <c r="A701" s="1" t="s">
        <v>732</v>
      </c>
      <c r="B701" s="1" t="s">
        <v>508</v>
      </c>
      <c r="C701" s="1" t="s">
        <v>590</v>
      </c>
      <c r="D701" s="1">
        <v>4</v>
      </c>
      <c r="E701" s="1">
        <v>128</v>
      </c>
      <c r="F701" s="1" t="s">
        <v>64</v>
      </c>
      <c r="G701" s="1" t="s">
        <v>715</v>
      </c>
    </row>
    <row r="702" spans="1:7" x14ac:dyDescent="0.25">
      <c r="A702" s="1" t="s">
        <v>748</v>
      </c>
      <c r="B702" s="1" t="s">
        <v>508</v>
      </c>
      <c r="C702" s="1" t="s">
        <v>590</v>
      </c>
      <c r="D702" s="1">
        <v>6</v>
      </c>
      <c r="E702" s="1">
        <v>256</v>
      </c>
      <c r="F702" s="1" t="s">
        <v>64</v>
      </c>
      <c r="G702" s="1" t="s">
        <v>591</v>
      </c>
    </row>
    <row r="703" spans="1:7" x14ac:dyDescent="0.25">
      <c r="A703" s="1" t="s">
        <v>765</v>
      </c>
      <c r="B703" s="1" t="s">
        <v>508</v>
      </c>
      <c r="C703" s="1">
        <v>405</v>
      </c>
      <c r="D703" s="1">
        <v>2</v>
      </c>
      <c r="E703" s="1">
        <v>32</v>
      </c>
      <c r="F703" s="1" t="s">
        <v>55</v>
      </c>
      <c r="G703" s="1" t="s">
        <v>766</v>
      </c>
    </row>
    <row r="704" spans="1:7" x14ac:dyDescent="0.25">
      <c r="A704" s="1" t="s">
        <v>842</v>
      </c>
      <c r="B704" s="1" t="s">
        <v>508</v>
      </c>
      <c r="C704" s="1" t="s">
        <v>843</v>
      </c>
      <c r="D704" s="1">
        <v>4</v>
      </c>
      <c r="E704" s="1">
        <v>128</v>
      </c>
      <c r="F704" s="1" t="s">
        <v>55</v>
      </c>
      <c r="G704" s="1" t="s">
        <v>844</v>
      </c>
    </row>
    <row r="705" spans="1:7" x14ac:dyDescent="0.25">
      <c r="A705" s="1" t="s">
        <v>854</v>
      </c>
      <c r="B705" s="1" t="s">
        <v>508</v>
      </c>
      <c r="C705" s="1">
        <v>30</v>
      </c>
      <c r="D705" s="1">
        <v>4</v>
      </c>
      <c r="E705" s="1">
        <v>64</v>
      </c>
      <c r="F705" s="1" t="s">
        <v>78</v>
      </c>
      <c r="G705" s="1" t="s">
        <v>855</v>
      </c>
    </row>
    <row r="706" spans="1:7" x14ac:dyDescent="0.25">
      <c r="A706" s="1" t="s">
        <v>860</v>
      </c>
      <c r="B706" s="1" t="s">
        <v>508</v>
      </c>
      <c r="C706" s="1" t="s">
        <v>712</v>
      </c>
      <c r="D706" s="1">
        <v>2</v>
      </c>
      <c r="E706" s="1">
        <v>64</v>
      </c>
      <c r="F706" s="1" t="s">
        <v>78</v>
      </c>
      <c r="G706" s="1" t="s">
        <v>713</v>
      </c>
    </row>
    <row r="707" spans="1:7" x14ac:dyDescent="0.25">
      <c r="A707" s="1" t="s">
        <v>882</v>
      </c>
      <c r="B707" s="1" t="s">
        <v>508</v>
      </c>
      <c r="C707" s="1">
        <v>30</v>
      </c>
      <c r="D707" s="1">
        <v>4</v>
      </c>
      <c r="E707" s="1">
        <v>64</v>
      </c>
      <c r="F707" s="1" t="s">
        <v>55</v>
      </c>
      <c r="G707" s="1" t="s">
        <v>855</v>
      </c>
    </row>
    <row r="708" spans="1:7" x14ac:dyDescent="0.25">
      <c r="A708" s="1" t="s">
        <v>895</v>
      </c>
      <c r="B708" s="1" t="s">
        <v>508</v>
      </c>
      <c r="C708" s="1" t="s">
        <v>896</v>
      </c>
      <c r="D708" s="1">
        <v>3</v>
      </c>
      <c r="E708" s="1">
        <v>64</v>
      </c>
      <c r="F708" s="1" t="s">
        <v>64</v>
      </c>
      <c r="G708" s="1" t="s">
        <v>434</v>
      </c>
    </row>
    <row r="709" spans="1:7" x14ac:dyDescent="0.25">
      <c r="A709" s="1" t="s">
        <v>925</v>
      </c>
      <c r="B709" s="1" t="s">
        <v>508</v>
      </c>
      <c r="C709" s="1">
        <v>405</v>
      </c>
      <c r="D709" s="1">
        <v>2</v>
      </c>
      <c r="E709" s="1">
        <v>32</v>
      </c>
      <c r="F709" s="1" t="s">
        <v>64</v>
      </c>
      <c r="G709" s="1" t="s">
        <v>766</v>
      </c>
    </row>
    <row r="710" spans="1:7" x14ac:dyDescent="0.25">
      <c r="A710" s="1" t="s">
        <v>1121</v>
      </c>
      <c r="B710" s="1" t="s">
        <v>508</v>
      </c>
      <c r="C710" s="1">
        <v>30</v>
      </c>
      <c r="D710" s="1">
        <v>4</v>
      </c>
      <c r="E710" s="1">
        <v>128</v>
      </c>
      <c r="F710" s="1" t="s">
        <v>55</v>
      </c>
      <c r="G710" s="1" t="s">
        <v>1122</v>
      </c>
    </row>
    <row r="711" spans="1:7" x14ac:dyDescent="0.25">
      <c r="A711" s="1" t="s">
        <v>1251</v>
      </c>
      <c r="B711" s="1" t="s">
        <v>508</v>
      </c>
      <c r="C711" s="1" t="s">
        <v>712</v>
      </c>
      <c r="D711" s="1">
        <v>2</v>
      </c>
      <c r="E711" s="1">
        <v>32</v>
      </c>
      <c r="F711" s="1" t="s">
        <v>78</v>
      </c>
      <c r="G711" s="1" t="s">
        <v>1252</v>
      </c>
    </row>
    <row r="712" spans="1:7" x14ac:dyDescent="0.25">
      <c r="A712" s="1" t="s">
        <v>1476</v>
      </c>
      <c r="B712" s="1" t="s">
        <v>508</v>
      </c>
      <c r="C712" s="1">
        <v>30</v>
      </c>
      <c r="D712" s="1">
        <v>4</v>
      </c>
      <c r="E712" s="1">
        <v>128</v>
      </c>
      <c r="F712" s="1" t="s">
        <v>78</v>
      </c>
      <c r="G712" s="1" t="s">
        <v>1122</v>
      </c>
    </row>
    <row r="713" spans="1:7" x14ac:dyDescent="0.25">
      <c r="A713" s="1" t="s">
        <v>1483</v>
      </c>
      <c r="B713" s="1" t="s">
        <v>508</v>
      </c>
      <c r="C713" s="1" t="s">
        <v>843</v>
      </c>
      <c r="D713" s="1">
        <v>4</v>
      </c>
      <c r="E713" s="1">
        <v>128</v>
      </c>
      <c r="F713" s="1" t="s">
        <v>64</v>
      </c>
      <c r="G713" s="1" t="s">
        <v>844</v>
      </c>
    </row>
    <row r="714" spans="1:7" x14ac:dyDescent="0.25">
      <c r="A714" s="1" t="s">
        <v>1590</v>
      </c>
      <c r="B714" s="1" t="s">
        <v>508</v>
      </c>
      <c r="C714" s="1" t="s">
        <v>712</v>
      </c>
      <c r="D714" s="1">
        <v>2</v>
      </c>
      <c r="E714" s="1">
        <v>32</v>
      </c>
      <c r="F714" s="1" t="s">
        <v>55</v>
      </c>
      <c r="G714" s="1" t="s">
        <v>1591</v>
      </c>
    </row>
    <row r="715" spans="1:7" x14ac:dyDescent="0.25">
      <c r="A715" s="1" t="s">
        <v>1740</v>
      </c>
      <c r="B715" s="1" t="s">
        <v>508</v>
      </c>
      <c r="C715" s="1">
        <v>403</v>
      </c>
      <c r="D715" s="1">
        <v>2</v>
      </c>
      <c r="E715" s="1">
        <v>32</v>
      </c>
      <c r="F715" s="1" t="s">
        <v>78</v>
      </c>
      <c r="G715" s="1" t="s">
        <v>1490</v>
      </c>
    </row>
    <row r="716" spans="1:7" x14ac:dyDescent="0.25">
      <c r="A716" s="1" t="s">
        <v>2963</v>
      </c>
      <c r="B716" s="1" t="s">
        <v>508</v>
      </c>
      <c r="C716" s="1">
        <v>10</v>
      </c>
      <c r="D716" s="1">
        <v>6</v>
      </c>
      <c r="E716" s="1">
        <v>128</v>
      </c>
      <c r="F716" s="1" t="s">
        <v>55</v>
      </c>
      <c r="G716" s="1" t="s">
        <v>2964</v>
      </c>
    </row>
    <row r="717" spans="1:7" x14ac:dyDescent="0.25">
      <c r="A717" s="1" t="s">
        <v>2965</v>
      </c>
      <c r="B717" s="1" t="s">
        <v>508</v>
      </c>
      <c r="C717" s="1">
        <v>10</v>
      </c>
      <c r="D717" s="1">
        <v>6</v>
      </c>
      <c r="E717" s="1">
        <v>128</v>
      </c>
      <c r="F717" s="1" t="s">
        <v>64</v>
      </c>
      <c r="G717" s="1" t="s">
        <v>2966</v>
      </c>
    </row>
    <row r="718" spans="1:7" x14ac:dyDescent="0.25">
      <c r="A718" s="1" t="s">
        <v>2969</v>
      </c>
      <c r="B718" s="1" t="s">
        <v>508</v>
      </c>
      <c r="C718" s="1">
        <v>20</v>
      </c>
      <c r="D718" s="1">
        <v>6</v>
      </c>
      <c r="E718" s="1">
        <v>256</v>
      </c>
      <c r="F718" s="1" t="s">
        <v>64</v>
      </c>
      <c r="G718" s="1" t="s">
        <v>2970</v>
      </c>
    </row>
    <row r="719" spans="1:7" x14ac:dyDescent="0.25">
      <c r="A719" s="1" t="s">
        <v>2971</v>
      </c>
      <c r="B719" s="1" t="s">
        <v>508</v>
      </c>
      <c r="C719" s="1" t="s">
        <v>509</v>
      </c>
      <c r="D719" s="1">
        <v>4</v>
      </c>
      <c r="E719" s="1">
        <v>64</v>
      </c>
      <c r="F719" s="1" t="s">
        <v>64</v>
      </c>
      <c r="G719" s="1" t="s">
        <v>432</v>
      </c>
    </row>
    <row r="720" spans="1:7" x14ac:dyDescent="0.25">
      <c r="A720" s="1" t="s">
        <v>2972</v>
      </c>
      <c r="B720" s="1" t="s">
        <v>508</v>
      </c>
      <c r="C720" s="1">
        <v>205</v>
      </c>
      <c r="D720" s="1">
        <v>2</v>
      </c>
      <c r="E720" s="1">
        <v>32</v>
      </c>
      <c r="F720" s="1" t="s">
        <v>55</v>
      </c>
      <c r="G720" s="1" t="s">
        <v>2973</v>
      </c>
    </row>
    <row r="721" spans="1:7" x14ac:dyDescent="0.25">
      <c r="A721" s="1" t="s">
        <v>2974</v>
      </c>
      <c r="B721" s="1" t="s">
        <v>508</v>
      </c>
      <c r="C721" s="1">
        <v>205</v>
      </c>
      <c r="D721" s="1">
        <v>2</v>
      </c>
      <c r="E721" s="1">
        <v>32</v>
      </c>
      <c r="F721" s="1" t="s">
        <v>64</v>
      </c>
      <c r="G721" s="1" t="s">
        <v>2975</v>
      </c>
    </row>
    <row r="722" spans="1:7" x14ac:dyDescent="0.25">
      <c r="A722" s="1" t="s">
        <v>2976</v>
      </c>
      <c r="B722" s="1" t="s">
        <v>508</v>
      </c>
      <c r="C722" s="1" t="s">
        <v>2977</v>
      </c>
      <c r="D722" s="1">
        <v>4</v>
      </c>
      <c r="E722" s="1">
        <v>128</v>
      </c>
      <c r="F722" s="1" t="s">
        <v>78</v>
      </c>
      <c r="G722" s="1" t="s">
        <v>2978</v>
      </c>
    </row>
    <row r="723" spans="1:7" x14ac:dyDescent="0.25">
      <c r="A723" s="1" t="s">
        <v>2979</v>
      </c>
      <c r="B723" s="1" t="s">
        <v>508</v>
      </c>
      <c r="C723" s="1" t="s">
        <v>896</v>
      </c>
      <c r="D723" s="1">
        <v>3</v>
      </c>
      <c r="E723" s="1">
        <v>64</v>
      </c>
      <c r="F723" s="1" t="s">
        <v>55</v>
      </c>
      <c r="G723" s="1" t="s">
        <v>434</v>
      </c>
    </row>
    <row r="724" spans="1:7" x14ac:dyDescent="0.25">
      <c r="A724" s="1" t="s">
        <v>877</v>
      </c>
      <c r="B724" s="1" t="s">
        <v>878</v>
      </c>
      <c r="C724" s="1" t="s">
        <v>879</v>
      </c>
      <c r="D724" s="1">
        <v>4</v>
      </c>
      <c r="E724" s="1">
        <v>64</v>
      </c>
      <c r="F724" s="1" t="s">
        <v>78</v>
      </c>
      <c r="G724" s="1" t="s">
        <v>110</v>
      </c>
    </row>
    <row r="725" spans="1:7" x14ac:dyDescent="0.25">
      <c r="A725" s="1" t="s">
        <v>1157</v>
      </c>
      <c r="B725" s="1" t="s">
        <v>878</v>
      </c>
      <c r="C725" s="1" t="s">
        <v>1158</v>
      </c>
      <c r="D725" s="1">
        <v>4</v>
      </c>
      <c r="E725" s="1">
        <v>64</v>
      </c>
      <c r="F725" s="1" t="s">
        <v>327</v>
      </c>
      <c r="G725" s="1" t="s">
        <v>251</v>
      </c>
    </row>
    <row r="726" spans="1:7" x14ac:dyDescent="0.25">
      <c r="A726" s="1" t="s">
        <v>1566</v>
      </c>
      <c r="B726" s="1" t="s">
        <v>878</v>
      </c>
      <c r="C726" s="1" t="s">
        <v>1567</v>
      </c>
      <c r="D726" s="1">
        <v>8</v>
      </c>
      <c r="E726" s="1">
        <v>128</v>
      </c>
      <c r="F726" s="1" t="s">
        <v>327</v>
      </c>
      <c r="G726" s="1" t="s">
        <v>392</v>
      </c>
    </row>
    <row r="727" spans="1:7" x14ac:dyDescent="0.25">
      <c r="A727" s="1" t="s">
        <v>1612</v>
      </c>
      <c r="B727" s="1" t="s">
        <v>878</v>
      </c>
      <c r="C727" s="1" t="s">
        <v>1613</v>
      </c>
      <c r="D727" s="1">
        <v>4</v>
      </c>
      <c r="E727" s="1">
        <v>64</v>
      </c>
      <c r="F727" s="1" t="s">
        <v>78</v>
      </c>
      <c r="G727" s="1" t="s">
        <v>524</v>
      </c>
    </row>
    <row r="728" spans="1:7" x14ac:dyDescent="0.25">
      <c r="A728" s="1" t="s">
        <v>1678</v>
      </c>
      <c r="B728" s="1" t="s">
        <v>878</v>
      </c>
      <c r="C728" s="1" t="s">
        <v>1679</v>
      </c>
      <c r="D728" s="1">
        <v>2</v>
      </c>
      <c r="E728" s="1">
        <v>16</v>
      </c>
      <c r="F728" s="1" t="s">
        <v>272</v>
      </c>
      <c r="G728" s="1" t="s">
        <v>1680</v>
      </c>
    </row>
    <row r="729" spans="1:7" x14ac:dyDescent="0.25">
      <c r="A729" s="1" t="s">
        <v>1707</v>
      </c>
      <c r="B729" s="1" t="s">
        <v>878</v>
      </c>
      <c r="C729" s="1" t="s">
        <v>1158</v>
      </c>
      <c r="D729" s="1">
        <v>4</v>
      </c>
      <c r="E729" s="1">
        <v>64</v>
      </c>
      <c r="F729" s="1" t="s">
        <v>81</v>
      </c>
      <c r="G729" s="1" t="s">
        <v>1708</v>
      </c>
    </row>
    <row r="730" spans="1:7" x14ac:dyDescent="0.25">
      <c r="A730" s="1" t="s">
        <v>1872</v>
      </c>
      <c r="B730" s="1" t="s">
        <v>878</v>
      </c>
      <c r="C730" s="1" t="s">
        <v>1873</v>
      </c>
      <c r="D730" s="1">
        <v>12</v>
      </c>
      <c r="E730" s="1">
        <v>256</v>
      </c>
      <c r="F730" s="1" t="s">
        <v>78</v>
      </c>
      <c r="G730" s="1" t="s">
        <v>1874</v>
      </c>
    </row>
    <row r="731" spans="1:7" x14ac:dyDescent="0.25">
      <c r="A731" s="1" t="s">
        <v>1917</v>
      </c>
      <c r="B731" s="1" t="s">
        <v>878</v>
      </c>
      <c r="C731" s="1" t="s">
        <v>1567</v>
      </c>
      <c r="D731" s="1">
        <v>8</v>
      </c>
      <c r="E731" s="1">
        <v>128</v>
      </c>
      <c r="F731" s="1" t="s">
        <v>78</v>
      </c>
      <c r="G731" s="1" t="s">
        <v>392</v>
      </c>
    </row>
    <row r="732" spans="1:7" x14ac:dyDescent="0.25">
      <c r="A732" s="1" t="s">
        <v>1929</v>
      </c>
      <c r="B732" s="1" t="s">
        <v>878</v>
      </c>
      <c r="C732" s="1" t="s">
        <v>1679</v>
      </c>
      <c r="D732" s="1">
        <v>2</v>
      </c>
      <c r="E732" s="1">
        <v>16</v>
      </c>
      <c r="F732" s="1" t="s">
        <v>78</v>
      </c>
      <c r="G732" s="1" t="s">
        <v>1930</v>
      </c>
    </row>
    <row r="733" spans="1:7" x14ac:dyDescent="0.25">
      <c r="A733" s="1" t="s">
        <v>2043</v>
      </c>
      <c r="B733" s="1" t="s">
        <v>878</v>
      </c>
      <c r="C733" s="1" t="s">
        <v>2044</v>
      </c>
      <c r="D733" s="1">
        <v>4</v>
      </c>
      <c r="E733" s="1">
        <v>64</v>
      </c>
      <c r="F733" s="1" t="s">
        <v>78</v>
      </c>
      <c r="G733" s="1" t="s">
        <v>2045</v>
      </c>
    </row>
    <row r="734" spans="1:7" x14ac:dyDescent="0.25">
      <c r="A734" s="1" t="s">
        <v>2046</v>
      </c>
      <c r="B734" s="1" t="s">
        <v>878</v>
      </c>
      <c r="C734" s="1" t="s">
        <v>2047</v>
      </c>
      <c r="D734" s="1">
        <v>12</v>
      </c>
      <c r="E734" s="1">
        <v>256</v>
      </c>
      <c r="F734" s="1" t="s">
        <v>78</v>
      </c>
      <c r="G734" s="1" t="s">
        <v>2048</v>
      </c>
    </row>
    <row r="735" spans="1:7" x14ac:dyDescent="0.25">
      <c r="A735" s="1" t="s">
        <v>2231</v>
      </c>
      <c r="B735" s="1" t="s">
        <v>878</v>
      </c>
      <c r="C735" s="1" t="s">
        <v>118</v>
      </c>
      <c r="D735" s="1">
        <v>4</v>
      </c>
      <c r="E735" s="1">
        <v>64</v>
      </c>
      <c r="F735" s="1" t="s">
        <v>78</v>
      </c>
      <c r="G735" s="1" t="s">
        <v>2232</v>
      </c>
    </row>
    <row r="736" spans="1:7" x14ac:dyDescent="0.25">
      <c r="A736" s="1" t="s">
        <v>2257</v>
      </c>
      <c r="B736" s="1" t="s">
        <v>878</v>
      </c>
      <c r="C736" s="1" t="s">
        <v>2258</v>
      </c>
      <c r="D736" s="1">
        <v>6</v>
      </c>
      <c r="E736" s="1">
        <v>128</v>
      </c>
      <c r="F736" s="1" t="s">
        <v>78</v>
      </c>
      <c r="G736" s="1" t="s">
        <v>2259</v>
      </c>
    </row>
    <row r="737" spans="1:7" x14ac:dyDescent="0.25">
      <c r="A737" s="1" t="s">
        <v>2984</v>
      </c>
      <c r="B737" s="1" t="s">
        <v>878</v>
      </c>
      <c r="C737" s="1" t="s">
        <v>999</v>
      </c>
      <c r="D737" s="1">
        <v>8</v>
      </c>
      <c r="E737" s="1">
        <v>256</v>
      </c>
      <c r="F737" s="1" t="s">
        <v>78</v>
      </c>
      <c r="G737" s="1" t="s">
        <v>2985</v>
      </c>
    </row>
    <row r="738" spans="1:7" x14ac:dyDescent="0.25">
      <c r="A738" s="1" t="s">
        <v>2986</v>
      </c>
      <c r="B738" s="1" t="s">
        <v>878</v>
      </c>
      <c r="C738" s="1" t="s">
        <v>2987</v>
      </c>
      <c r="D738" s="1">
        <v>8</v>
      </c>
      <c r="E738" s="1">
        <v>256</v>
      </c>
      <c r="F738" s="1" t="s">
        <v>78</v>
      </c>
      <c r="G738" s="1" t="s">
        <v>2988</v>
      </c>
    </row>
    <row r="739" spans="1:7" x14ac:dyDescent="0.25">
      <c r="A739" s="1" t="s">
        <v>2989</v>
      </c>
      <c r="B739" s="1" t="s">
        <v>878</v>
      </c>
      <c r="C739" s="1" t="s">
        <v>2990</v>
      </c>
      <c r="D739" s="1">
        <v>12</v>
      </c>
      <c r="E739" s="1">
        <v>256</v>
      </c>
      <c r="F739" s="1" t="s">
        <v>78</v>
      </c>
      <c r="G739" s="1" t="s">
        <v>2229</v>
      </c>
    </row>
    <row r="740" spans="1:7" x14ac:dyDescent="0.25">
      <c r="A740" s="1" t="s">
        <v>2991</v>
      </c>
      <c r="B740" s="1" t="s">
        <v>878</v>
      </c>
      <c r="C740" s="1" t="s">
        <v>1567</v>
      </c>
      <c r="D740" s="1">
        <v>4</v>
      </c>
      <c r="E740" s="1">
        <v>64</v>
      </c>
      <c r="F740" s="1" t="s">
        <v>78</v>
      </c>
      <c r="G740" s="1" t="s">
        <v>2992</v>
      </c>
    </row>
    <row r="741" spans="1:7" x14ac:dyDescent="0.25">
      <c r="A741" s="1" t="s">
        <v>2993</v>
      </c>
      <c r="B741" s="1" t="s">
        <v>878</v>
      </c>
      <c r="C741" s="1" t="s">
        <v>1567</v>
      </c>
      <c r="D741" s="1">
        <v>4</v>
      </c>
      <c r="E741" s="1">
        <v>64</v>
      </c>
      <c r="F741" s="1" t="s">
        <v>327</v>
      </c>
      <c r="G741" s="1" t="s">
        <v>2994</v>
      </c>
    </row>
    <row r="742" spans="1:7" x14ac:dyDescent="0.25">
      <c r="A742" s="1" t="s">
        <v>2995</v>
      </c>
      <c r="B742" s="1" t="s">
        <v>878</v>
      </c>
      <c r="C742" s="1" t="s">
        <v>879</v>
      </c>
      <c r="D742" s="1">
        <v>4</v>
      </c>
      <c r="E742" s="1">
        <v>64</v>
      </c>
      <c r="F742" s="1" t="s">
        <v>64</v>
      </c>
      <c r="G742" s="1" t="s">
        <v>2996</v>
      </c>
    </row>
    <row r="743" spans="1:7" x14ac:dyDescent="0.25">
      <c r="A743" s="1" t="s">
        <v>2997</v>
      </c>
      <c r="B743" s="1" t="s">
        <v>878</v>
      </c>
      <c r="C743" s="1" t="s">
        <v>182</v>
      </c>
      <c r="D743" s="1">
        <v>3</v>
      </c>
      <c r="E743" s="1">
        <v>32</v>
      </c>
      <c r="F743" s="1" t="s">
        <v>327</v>
      </c>
      <c r="G743" s="1" t="s">
        <v>2998</v>
      </c>
    </row>
    <row r="744" spans="1:7" x14ac:dyDescent="0.25">
      <c r="A744" s="1" t="s">
        <v>2999</v>
      </c>
      <c r="B744" s="1" t="s">
        <v>878</v>
      </c>
      <c r="C744" s="1" t="s">
        <v>118</v>
      </c>
      <c r="D744" s="1">
        <v>4</v>
      </c>
      <c r="E744" s="1">
        <v>64</v>
      </c>
      <c r="F744" s="1" t="s">
        <v>272</v>
      </c>
      <c r="G744" s="1" t="s">
        <v>2232</v>
      </c>
    </row>
    <row r="745" spans="1:7" x14ac:dyDescent="0.25">
      <c r="A745" s="1" t="s">
        <v>3000</v>
      </c>
      <c r="B745" s="1" t="s">
        <v>878</v>
      </c>
      <c r="C745" s="1" t="s">
        <v>118</v>
      </c>
      <c r="D745" s="1">
        <v>4</v>
      </c>
      <c r="E745" s="1">
        <v>64</v>
      </c>
      <c r="F745" s="1" t="s">
        <v>327</v>
      </c>
      <c r="G745" s="1" t="s">
        <v>2232</v>
      </c>
    </row>
    <row r="746" spans="1:7" x14ac:dyDescent="0.25">
      <c r="A746" s="1" t="s">
        <v>3001</v>
      </c>
      <c r="B746" s="1" t="s">
        <v>878</v>
      </c>
      <c r="C746" s="1" t="s">
        <v>1400</v>
      </c>
      <c r="D746" s="1">
        <v>4</v>
      </c>
      <c r="E746" s="1">
        <v>32</v>
      </c>
      <c r="F746" s="1" t="s">
        <v>78</v>
      </c>
      <c r="G746" s="1" t="s">
        <v>3002</v>
      </c>
    </row>
    <row r="747" spans="1:7" x14ac:dyDescent="0.25">
      <c r="A747" s="1" t="s">
        <v>3003</v>
      </c>
      <c r="B747" s="1" t="s">
        <v>878</v>
      </c>
      <c r="C747" s="1" t="s">
        <v>1158</v>
      </c>
      <c r="D747" s="1">
        <v>3</v>
      </c>
      <c r="E747" s="1">
        <v>32</v>
      </c>
      <c r="F747" s="1" t="s">
        <v>81</v>
      </c>
      <c r="G747" s="1" t="s">
        <v>3004</v>
      </c>
    </row>
    <row r="748" spans="1:7" x14ac:dyDescent="0.25">
      <c r="A748" s="1" t="s">
        <v>3005</v>
      </c>
      <c r="B748" s="1" t="s">
        <v>878</v>
      </c>
      <c r="C748" s="1" t="s">
        <v>1158</v>
      </c>
      <c r="D748" s="1">
        <v>4</v>
      </c>
      <c r="E748" s="1">
        <v>64</v>
      </c>
      <c r="F748" s="1" t="s">
        <v>78</v>
      </c>
      <c r="G748" s="1" t="s">
        <v>1708</v>
      </c>
    </row>
    <row r="749" spans="1:7" x14ac:dyDescent="0.25">
      <c r="A749" s="1" t="s">
        <v>3009</v>
      </c>
      <c r="B749" s="1" t="s">
        <v>878</v>
      </c>
      <c r="C749" s="1" t="s">
        <v>3010</v>
      </c>
      <c r="D749" s="1">
        <v>2</v>
      </c>
      <c r="E749" s="1">
        <v>16</v>
      </c>
      <c r="F749" s="1" t="s">
        <v>272</v>
      </c>
      <c r="G749" s="1" t="s">
        <v>3011</v>
      </c>
    </row>
    <row r="750" spans="1:7" x14ac:dyDescent="0.25">
      <c r="A750" s="1" t="s">
        <v>3012</v>
      </c>
      <c r="B750" s="1" t="s">
        <v>878</v>
      </c>
      <c r="C750" s="1" t="s">
        <v>3013</v>
      </c>
      <c r="D750" s="1">
        <v>8</v>
      </c>
      <c r="E750" s="1">
        <v>256</v>
      </c>
      <c r="F750" s="1" t="s">
        <v>78</v>
      </c>
      <c r="G750" s="1" t="s">
        <v>3014</v>
      </c>
    </row>
    <row r="751" spans="1:7" x14ac:dyDescent="0.25">
      <c r="A751" s="1" t="s">
        <v>3015</v>
      </c>
      <c r="B751" s="1" t="s">
        <v>878</v>
      </c>
      <c r="C751" s="1" t="s">
        <v>2258</v>
      </c>
      <c r="D751" s="1">
        <v>4</v>
      </c>
      <c r="E751" s="1">
        <v>64</v>
      </c>
      <c r="F751" s="1" t="s">
        <v>78</v>
      </c>
      <c r="G751" s="1" t="s">
        <v>3016</v>
      </c>
    </row>
    <row r="752" spans="1:7" x14ac:dyDescent="0.25">
      <c r="A752" s="1" t="s">
        <v>3017</v>
      </c>
      <c r="B752" s="1" t="s">
        <v>878</v>
      </c>
      <c r="C752" s="1" t="s">
        <v>2044</v>
      </c>
      <c r="D752" s="1">
        <v>4</v>
      </c>
      <c r="E752" s="1">
        <v>64</v>
      </c>
      <c r="F752" s="1" t="s">
        <v>272</v>
      </c>
      <c r="G752" s="1" t="s">
        <v>3018</v>
      </c>
    </row>
    <row r="753" spans="1:7" x14ac:dyDescent="0.25">
      <c r="A753" s="1" t="s">
        <v>349</v>
      </c>
      <c r="B753" s="1" t="s">
        <v>350</v>
      </c>
      <c r="C753" s="1" t="s">
        <v>351</v>
      </c>
      <c r="D753" s="1">
        <v>6</v>
      </c>
      <c r="E753" s="1">
        <v>128</v>
      </c>
      <c r="F753" s="1" t="s">
        <v>55</v>
      </c>
      <c r="G753" s="1" t="s">
        <v>352</v>
      </c>
    </row>
    <row r="754" spans="1:7" x14ac:dyDescent="0.25">
      <c r="A754" s="1" t="s">
        <v>362</v>
      </c>
      <c r="B754" s="1" t="s">
        <v>350</v>
      </c>
      <c r="C754" s="1" t="s">
        <v>351</v>
      </c>
      <c r="D754" s="1">
        <v>6</v>
      </c>
      <c r="E754" s="1">
        <v>128</v>
      </c>
      <c r="F754" s="1" t="s">
        <v>363</v>
      </c>
      <c r="G754" s="1" t="s">
        <v>352</v>
      </c>
    </row>
    <row r="755" spans="1:7" x14ac:dyDescent="0.25">
      <c r="A755" s="1" t="s">
        <v>373</v>
      </c>
      <c r="B755" s="1" t="s">
        <v>350</v>
      </c>
      <c r="C755" s="1" t="s">
        <v>374</v>
      </c>
      <c r="D755" s="1">
        <v>8</v>
      </c>
      <c r="E755" s="1">
        <v>256</v>
      </c>
      <c r="F755" s="1" t="s">
        <v>55</v>
      </c>
      <c r="G755" s="1" t="s">
        <v>375</v>
      </c>
    </row>
    <row r="756" spans="1:7" x14ac:dyDescent="0.25">
      <c r="A756" s="1" t="s">
        <v>376</v>
      </c>
      <c r="B756" s="1" t="s">
        <v>350</v>
      </c>
      <c r="C756" s="1" t="s">
        <v>377</v>
      </c>
      <c r="D756" s="1">
        <v>12</v>
      </c>
      <c r="E756" s="1">
        <v>256</v>
      </c>
      <c r="F756" s="1" t="s">
        <v>78</v>
      </c>
      <c r="G756" s="1" t="s">
        <v>70</v>
      </c>
    </row>
    <row r="757" spans="1:7" x14ac:dyDescent="0.25">
      <c r="A757" s="1" t="s">
        <v>411</v>
      </c>
      <c r="B757" s="1" t="s">
        <v>350</v>
      </c>
      <c r="C757" s="1" t="s">
        <v>374</v>
      </c>
      <c r="D757" s="1">
        <v>8</v>
      </c>
      <c r="E757" s="1">
        <v>256</v>
      </c>
      <c r="F757" s="1" t="s">
        <v>124</v>
      </c>
      <c r="G757" s="1" t="s">
        <v>375</v>
      </c>
    </row>
    <row r="758" spans="1:7" x14ac:dyDescent="0.25">
      <c r="A758" s="1" t="s">
        <v>426</v>
      </c>
      <c r="B758" s="1" t="s">
        <v>350</v>
      </c>
      <c r="C758" s="1" t="s">
        <v>427</v>
      </c>
      <c r="D758" s="1">
        <v>8</v>
      </c>
      <c r="E758" s="1">
        <v>128</v>
      </c>
      <c r="F758" s="1" t="s">
        <v>55</v>
      </c>
      <c r="G758" s="1" t="s">
        <v>428</v>
      </c>
    </row>
    <row r="759" spans="1:7" x14ac:dyDescent="0.25">
      <c r="A759" s="1" t="s">
        <v>429</v>
      </c>
      <c r="B759" s="1" t="s">
        <v>350</v>
      </c>
      <c r="C759" s="1" t="s">
        <v>427</v>
      </c>
      <c r="D759" s="1">
        <v>8</v>
      </c>
      <c r="E759" s="1">
        <v>128</v>
      </c>
      <c r="F759" s="1" t="s">
        <v>78</v>
      </c>
      <c r="G759" s="1" t="s">
        <v>428</v>
      </c>
    </row>
    <row r="760" spans="1:7" x14ac:dyDescent="0.25">
      <c r="A760" s="1" t="s">
        <v>466</v>
      </c>
      <c r="B760" s="1" t="s">
        <v>350</v>
      </c>
      <c r="C760" s="1" t="s">
        <v>467</v>
      </c>
      <c r="D760" s="1">
        <v>4</v>
      </c>
      <c r="E760" s="1">
        <v>128</v>
      </c>
      <c r="F760" s="1" t="s">
        <v>78</v>
      </c>
      <c r="G760" s="1" t="s">
        <v>468</v>
      </c>
    </row>
    <row r="761" spans="1:7" x14ac:dyDescent="0.25">
      <c r="A761" s="1" t="s">
        <v>470</v>
      </c>
      <c r="B761" s="1" t="s">
        <v>350</v>
      </c>
      <c r="C761" s="1" t="s">
        <v>467</v>
      </c>
      <c r="D761" s="1">
        <v>4</v>
      </c>
      <c r="E761" s="1">
        <v>128</v>
      </c>
      <c r="F761" s="1" t="s">
        <v>124</v>
      </c>
      <c r="G761" s="1" t="s">
        <v>471</v>
      </c>
    </row>
    <row r="762" spans="1:7" x14ac:dyDescent="0.25">
      <c r="A762" s="1" t="s">
        <v>532</v>
      </c>
      <c r="B762" s="1" t="s">
        <v>350</v>
      </c>
      <c r="C762" s="1" t="s">
        <v>427</v>
      </c>
      <c r="D762" s="1">
        <v>8</v>
      </c>
      <c r="E762" s="1">
        <v>256</v>
      </c>
      <c r="F762" s="1" t="s">
        <v>78</v>
      </c>
      <c r="G762" s="1" t="s">
        <v>533</v>
      </c>
    </row>
    <row r="763" spans="1:7" x14ac:dyDescent="0.25">
      <c r="A763" s="1" t="s">
        <v>534</v>
      </c>
      <c r="B763" s="1" t="s">
        <v>350</v>
      </c>
      <c r="C763" s="1" t="s">
        <v>535</v>
      </c>
      <c r="D763" s="1">
        <v>8</v>
      </c>
      <c r="E763" s="1">
        <v>128</v>
      </c>
      <c r="F763" s="1" t="s">
        <v>55</v>
      </c>
      <c r="G763" s="1" t="s">
        <v>536</v>
      </c>
    </row>
    <row r="764" spans="1:7" x14ac:dyDescent="0.25">
      <c r="A764" s="1" t="s">
        <v>542</v>
      </c>
      <c r="B764" s="1" t="s">
        <v>350</v>
      </c>
      <c r="C764" s="1" t="s">
        <v>535</v>
      </c>
      <c r="D764" s="1">
        <v>8</v>
      </c>
      <c r="E764" s="1">
        <v>128</v>
      </c>
      <c r="F764" s="1" t="s">
        <v>49</v>
      </c>
      <c r="G764" s="1" t="s">
        <v>536</v>
      </c>
    </row>
    <row r="765" spans="1:7" x14ac:dyDescent="0.25">
      <c r="A765" s="1" t="s">
        <v>545</v>
      </c>
      <c r="B765" s="1" t="s">
        <v>350</v>
      </c>
      <c r="C765" s="1" t="s">
        <v>427</v>
      </c>
      <c r="D765" s="1">
        <v>8</v>
      </c>
      <c r="E765" s="1">
        <v>256</v>
      </c>
      <c r="F765" s="1" t="s">
        <v>55</v>
      </c>
      <c r="G765" s="1" t="s">
        <v>533</v>
      </c>
    </row>
    <row r="766" spans="1:7" x14ac:dyDescent="0.25">
      <c r="A766" s="1" t="s">
        <v>1604</v>
      </c>
      <c r="B766" s="1" t="s">
        <v>350</v>
      </c>
      <c r="C766" s="1" t="s">
        <v>1605</v>
      </c>
      <c r="D766" s="1">
        <v>4</v>
      </c>
      <c r="E766" s="1">
        <v>128</v>
      </c>
      <c r="F766" s="1" t="s">
        <v>55</v>
      </c>
      <c r="G766" s="1" t="s">
        <v>1606</v>
      </c>
    </row>
    <row r="767" spans="1:7" x14ac:dyDescent="0.25">
      <c r="A767" s="1" t="s">
        <v>1857</v>
      </c>
      <c r="B767" s="1" t="s">
        <v>350</v>
      </c>
      <c r="C767" s="1" t="s">
        <v>1858</v>
      </c>
      <c r="D767" s="1">
        <v>8</v>
      </c>
      <c r="E767" s="1">
        <v>128</v>
      </c>
      <c r="F767" s="1" t="s">
        <v>69</v>
      </c>
      <c r="G767" s="1" t="s">
        <v>1859</v>
      </c>
    </row>
    <row r="768" spans="1:7" x14ac:dyDescent="0.25">
      <c r="A768" s="1" t="s">
        <v>2001</v>
      </c>
      <c r="B768" s="1" t="s">
        <v>350</v>
      </c>
      <c r="C768" s="1" t="s">
        <v>2002</v>
      </c>
      <c r="D768" s="1">
        <v>8</v>
      </c>
      <c r="E768" s="1">
        <v>128</v>
      </c>
      <c r="F768" s="1" t="s">
        <v>55</v>
      </c>
      <c r="G768" s="1" t="s">
        <v>2003</v>
      </c>
    </row>
    <row r="769" spans="1:7" x14ac:dyDescent="0.25">
      <c r="A769" s="1" t="s">
        <v>2096</v>
      </c>
      <c r="B769" s="1" t="s">
        <v>350</v>
      </c>
      <c r="C769" s="1" t="s">
        <v>2097</v>
      </c>
      <c r="D769" s="1">
        <v>3</v>
      </c>
      <c r="E769" s="1">
        <v>32</v>
      </c>
      <c r="F769" s="1" t="s">
        <v>78</v>
      </c>
      <c r="G769" s="1" t="s">
        <v>2098</v>
      </c>
    </row>
    <row r="770" spans="1:7" x14ac:dyDescent="0.25">
      <c r="A770" s="1" t="s">
        <v>2188</v>
      </c>
      <c r="B770" s="1" t="s">
        <v>350</v>
      </c>
      <c r="C770" s="1" t="s">
        <v>1858</v>
      </c>
      <c r="D770" s="1">
        <v>8</v>
      </c>
      <c r="E770" s="1">
        <v>128</v>
      </c>
      <c r="F770" s="1" t="s">
        <v>78</v>
      </c>
      <c r="G770" s="1" t="s">
        <v>2189</v>
      </c>
    </row>
    <row r="771" spans="1:7" x14ac:dyDescent="0.25">
      <c r="A771" s="1" t="s">
        <v>2199</v>
      </c>
      <c r="B771" s="1" t="s">
        <v>350</v>
      </c>
      <c r="C771" s="1" t="s">
        <v>2200</v>
      </c>
      <c r="D771" s="1">
        <v>12</v>
      </c>
      <c r="E771" s="1">
        <v>256</v>
      </c>
      <c r="F771" s="1" t="s">
        <v>78</v>
      </c>
      <c r="G771" s="1" t="s">
        <v>2201</v>
      </c>
    </row>
    <row r="772" spans="1:7" x14ac:dyDescent="0.25">
      <c r="A772" s="1" t="s">
        <v>3019</v>
      </c>
      <c r="B772" s="1" t="s">
        <v>350</v>
      </c>
      <c r="C772" s="1" t="s">
        <v>3020</v>
      </c>
      <c r="D772" s="1">
        <v>12</v>
      </c>
      <c r="E772" s="1">
        <v>256</v>
      </c>
      <c r="F772" s="1" t="s">
        <v>78</v>
      </c>
      <c r="G772" s="1" t="s">
        <v>3021</v>
      </c>
    </row>
    <row r="773" spans="1:7" x14ac:dyDescent="0.25">
      <c r="A773" s="1" t="s">
        <v>3022</v>
      </c>
      <c r="B773" s="1" t="s">
        <v>350</v>
      </c>
      <c r="C773" s="1" t="s">
        <v>377</v>
      </c>
      <c r="D773" s="1">
        <v>12</v>
      </c>
      <c r="E773" s="1">
        <v>256</v>
      </c>
      <c r="F773" s="1" t="s">
        <v>55</v>
      </c>
      <c r="G773" s="1" t="s">
        <v>3023</v>
      </c>
    </row>
    <row r="774" spans="1:7" x14ac:dyDescent="0.25">
      <c r="A774" s="1" t="s">
        <v>3024</v>
      </c>
      <c r="B774" s="1" t="s">
        <v>350</v>
      </c>
      <c r="C774" s="1" t="s">
        <v>2097</v>
      </c>
      <c r="D774" s="1">
        <v>3</v>
      </c>
      <c r="E774" s="1">
        <v>32</v>
      </c>
      <c r="F774" s="1" t="s">
        <v>55</v>
      </c>
      <c r="G774" s="1" t="s">
        <v>3025</v>
      </c>
    </row>
    <row r="775" spans="1:7" x14ac:dyDescent="0.25">
      <c r="A775" s="1" t="s">
        <v>3026</v>
      </c>
      <c r="B775" s="1" t="s">
        <v>350</v>
      </c>
      <c r="C775" s="1" t="s">
        <v>3027</v>
      </c>
      <c r="D775" s="1">
        <v>4</v>
      </c>
      <c r="E775" s="1">
        <v>64</v>
      </c>
      <c r="F775" s="1" t="s">
        <v>55</v>
      </c>
      <c r="G775" s="1" t="s">
        <v>1415</v>
      </c>
    </row>
    <row r="776" spans="1:7" x14ac:dyDescent="0.25">
      <c r="A776" s="1" t="s">
        <v>3028</v>
      </c>
      <c r="B776" s="1" t="s">
        <v>350</v>
      </c>
      <c r="C776" s="1" t="s">
        <v>3027</v>
      </c>
      <c r="D776" s="1">
        <v>4</v>
      </c>
      <c r="E776" s="1">
        <v>64</v>
      </c>
      <c r="F776" s="1" t="s">
        <v>69</v>
      </c>
      <c r="G776" s="1" t="s">
        <v>1415</v>
      </c>
    </row>
    <row r="777" spans="1:7" x14ac:dyDescent="0.25">
      <c r="A777" s="1" t="s">
        <v>3031</v>
      </c>
      <c r="B777" s="1" t="s">
        <v>350</v>
      </c>
      <c r="C777" s="1" t="s">
        <v>2002</v>
      </c>
      <c r="D777" s="1">
        <v>8</v>
      </c>
      <c r="E777" s="1">
        <v>128</v>
      </c>
      <c r="F777" s="1" t="s">
        <v>78</v>
      </c>
      <c r="G777" s="1" t="s">
        <v>3032</v>
      </c>
    </row>
    <row r="778" spans="1:7" x14ac:dyDescent="0.25">
      <c r="A778" s="1" t="s">
        <v>3033</v>
      </c>
      <c r="B778" s="1" t="s">
        <v>350</v>
      </c>
      <c r="C778" s="1" t="s">
        <v>3034</v>
      </c>
      <c r="D778" s="1">
        <v>4</v>
      </c>
      <c r="E778" s="1">
        <v>128</v>
      </c>
      <c r="F778" s="1" t="s">
        <v>78</v>
      </c>
      <c r="G778" s="1" t="s">
        <v>3035</v>
      </c>
    </row>
    <row r="779" spans="1:7" x14ac:dyDescent="0.25">
      <c r="A779" s="1" t="s">
        <v>61</v>
      </c>
      <c r="B779" s="1" t="s">
        <v>62</v>
      </c>
      <c r="C779" s="1" t="s">
        <v>63</v>
      </c>
      <c r="D779" s="1">
        <v>6</v>
      </c>
      <c r="E779" s="1">
        <v>128</v>
      </c>
      <c r="F779" s="1" t="s">
        <v>64</v>
      </c>
      <c r="G779" s="1" t="s">
        <v>65</v>
      </c>
    </row>
    <row r="780" spans="1:7" x14ac:dyDescent="0.25">
      <c r="A780" s="1" t="s">
        <v>82</v>
      </c>
      <c r="B780" s="1" t="s">
        <v>62</v>
      </c>
      <c r="C780" s="1" t="s">
        <v>83</v>
      </c>
      <c r="D780" s="1">
        <v>8</v>
      </c>
      <c r="E780" s="1">
        <v>256</v>
      </c>
      <c r="F780" s="1" t="s">
        <v>64</v>
      </c>
      <c r="G780" s="1" t="s">
        <v>84</v>
      </c>
    </row>
    <row r="781" spans="1:7" x14ac:dyDescent="0.25">
      <c r="A781" s="1" t="s">
        <v>94</v>
      </c>
      <c r="B781" s="1" t="s">
        <v>62</v>
      </c>
      <c r="C781" s="1" t="s">
        <v>83</v>
      </c>
      <c r="D781" s="1">
        <v>8</v>
      </c>
      <c r="E781" s="1">
        <v>256</v>
      </c>
      <c r="F781" s="1" t="s">
        <v>78</v>
      </c>
      <c r="G781" s="1" t="s">
        <v>95</v>
      </c>
    </row>
    <row r="782" spans="1:7" x14ac:dyDescent="0.25">
      <c r="A782" s="1" t="s">
        <v>96</v>
      </c>
      <c r="B782" s="1" t="s">
        <v>62</v>
      </c>
      <c r="C782" s="1" t="s">
        <v>83</v>
      </c>
      <c r="D782" s="1">
        <v>8</v>
      </c>
      <c r="E782" s="1">
        <v>256</v>
      </c>
      <c r="F782" s="1" t="s">
        <v>55</v>
      </c>
      <c r="G782" s="1" t="s">
        <v>97</v>
      </c>
    </row>
    <row r="783" spans="1:7" x14ac:dyDescent="0.25">
      <c r="A783" s="1" t="s">
        <v>98</v>
      </c>
      <c r="B783" s="1" t="s">
        <v>62</v>
      </c>
      <c r="C783" s="1" t="s">
        <v>83</v>
      </c>
      <c r="D783" s="1">
        <v>4</v>
      </c>
      <c r="E783" s="1">
        <v>128</v>
      </c>
      <c r="F783" s="1" t="s">
        <v>64</v>
      </c>
      <c r="G783" s="1" t="s">
        <v>99</v>
      </c>
    </row>
    <row r="784" spans="1:7" x14ac:dyDescent="0.25">
      <c r="A784" s="1" t="s">
        <v>108</v>
      </c>
      <c r="B784" s="1" t="s">
        <v>62</v>
      </c>
      <c r="C784" s="1" t="s">
        <v>109</v>
      </c>
      <c r="D784" s="1">
        <v>4</v>
      </c>
      <c r="E784" s="1">
        <v>64</v>
      </c>
      <c r="F784" s="1" t="s">
        <v>64</v>
      </c>
      <c r="G784" s="1" t="s">
        <v>110</v>
      </c>
    </row>
    <row r="785" spans="1:7" x14ac:dyDescent="0.25">
      <c r="A785" s="1" t="s">
        <v>120</v>
      </c>
      <c r="B785" s="1" t="s">
        <v>62</v>
      </c>
      <c r="C785" s="1" t="s">
        <v>121</v>
      </c>
      <c r="D785" s="1">
        <v>4</v>
      </c>
      <c r="E785" s="1">
        <v>128</v>
      </c>
      <c r="F785" s="1" t="s">
        <v>64</v>
      </c>
      <c r="G785" s="1" t="s">
        <v>88</v>
      </c>
    </row>
    <row r="786" spans="1:7" x14ac:dyDescent="0.25">
      <c r="A786" s="1" t="s">
        <v>151</v>
      </c>
      <c r="B786" s="1" t="s">
        <v>62</v>
      </c>
      <c r="C786" s="1" t="s">
        <v>83</v>
      </c>
      <c r="D786" s="1">
        <v>4</v>
      </c>
      <c r="E786" s="1">
        <v>128</v>
      </c>
      <c r="F786" s="1" t="s">
        <v>81</v>
      </c>
      <c r="G786" s="1" t="s">
        <v>152</v>
      </c>
    </row>
    <row r="787" spans="1:7" x14ac:dyDescent="0.25">
      <c r="A787" s="1" t="s">
        <v>157</v>
      </c>
      <c r="B787" s="1" t="s">
        <v>62</v>
      </c>
      <c r="C787" s="1" t="s">
        <v>83</v>
      </c>
      <c r="D787" s="1">
        <v>4</v>
      </c>
      <c r="E787" s="1">
        <v>128</v>
      </c>
      <c r="F787" s="1" t="s">
        <v>55</v>
      </c>
      <c r="G787" s="1" t="s">
        <v>99</v>
      </c>
    </row>
    <row r="788" spans="1:7" x14ac:dyDescent="0.25">
      <c r="A788" s="1" t="s">
        <v>158</v>
      </c>
      <c r="B788" s="1" t="s">
        <v>62</v>
      </c>
      <c r="C788" s="1" t="s">
        <v>109</v>
      </c>
      <c r="D788" s="1">
        <v>4</v>
      </c>
      <c r="E788" s="1">
        <v>128</v>
      </c>
      <c r="F788" s="1" t="s">
        <v>55</v>
      </c>
      <c r="G788" s="1" t="s">
        <v>159</v>
      </c>
    </row>
    <row r="789" spans="1:7" x14ac:dyDescent="0.25">
      <c r="A789" s="1" t="s">
        <v>171</v>
      </c>
      <c r="B789" s="1" t="s">
        <v>62</v>
      </c>
      <c r="C789" s="1" t="s">
        <v>172</v>
      </c>
      <c r="D789" s="1">
        <v>3</v>
      </c>
      <c r="E789" s="1">
        <v>64</v>
      </c>
      <c r="F789" s="1" t="s">
        <v>81</v>
      </c>
      <c r="G789" s="1" t="s">
        <v>173</v>
      </c>
    </row>
    <row r="790" spans="1:7" x14ac:dyDescent="0.25">
      <c r="A790" s="1" t="s">
        <v>175</v>
      </c>
      <c r="B790" s="1" t="s">
        <v>62</v>
      </c>
      <c r="C790" s="1" t="s">
        <v>176</v>
      </c>
      <c r="D790" s="1">
        <v>2</v>
      </c>
      <c r="E790" s="1">
        <v>32</v>
      </c>
      <c r="F790" s="1" t="s">
        <v>78</v>
      </c>
      <c r="G790" s="1" t="s">
        <v>177</v>
      </c>
    </row>
    <row r="791" spans="1:7" x14ac:dyDescent="0.25">
      <c r="A791" s="1" t="s">
        <v>184</v>
      </c>
      <c r="B791" s="1" t="s">
        <v>62</v>
      </c>
      <c r="C791" s="1" t="s">
        <v>83</v>
      </c>
      <c r="D791" s="1">
        <v>8</v>
      </c>
      <c r="E791" s="1">
        <v>256</v>
      </c>
      <c r="F791" s="1" t="s">
        <v>69</v>
      </c>
      <c r="G791" s="1" t="s">
        <v>185</v>
      </c>
    </row>
    <row r="792" spans="1:7" x14ac:dyDescent="0.25">
      <c r="A792" s="1" t="s">
        <v>192</v>
      </c>
      <c r="B792" s="1" t="s">
        <v>62</v>
      </c>
      <c r="C792" s="1" t="s">
        <v>176</v>
      </c>
      <c r="D792" s="1">
        <v>2</v>
      </c>
      <c r="E792" s="1">
        <v>32</v>
      </c>
      <c r="F792" s="1" t="s">
        <v>55</v>
      </c>
      <c r="G792" s="1" t="s">
        <v>177</v>
      </c>
    </row>
    <row r="793" spans="1:7" x14ac:dyDescent="0.25">
      <c r="A793" s="1" t="s">
        <v>194</v>
      </c>
      <c r="B793" s="1" t="s">
        <v>62</v>
      </c>
      <c r="C793" s="1" t="s">
        <v>176</v>
      </c>
      <c r="D793" s="1">
        <v>2</v>
      </c>
      <c r="E793" s="1">
        <v>32</v>
      </c>
      <c r="F793" s="1" t="s">
        <v>81</v>
      </c>
      <c r="G793" s="1" t="s">
        <v>177</v>
      </c>
    </row>
    <row r="794" spans="1:7" x14ac:dyDescent="0.25">
      <c r="A794" s="1" t="s">
        <v>195</v>
      </c>
      <c r="B794" s="1" t="s">
        <v>62</v>
      </c>
      <c r="C794" s="1" t="s">
        <v>196</v>
      </c>
      <c r="D794" s="1">
        <v>4</v>
      </c>
      <c r="E794" s="1">
        <v>128</v>
      </c>
      <c r="F794" s="1" t="s">
        <v>64</v>
      </c>
      <c r="G794" s="1" t="s">
        <v>197</v>
      </c>
    </row>
    <row r="795" spans="1:7" x14ac:dyDescent="0.25">
      <c r="A795" s="1" t="s">
        <v>198</v>
      </c>
      <c r="B795" s="1" t="s">
        <v>62</v>
      </c>
      <c r="C795" s="1" t="s">
        <v>199</v>
      </c>
      <c r="D795" s="1">
        <v>2</v>
      </c>
      <c r="E795" s="1">
        <v>32</v>
      </c>
      <c r="F795" s="1" t="s">
        <v>64</v>
      </c>
      <c r="G795" s="1" t="s">
        <v>200</v>
      </c>
    </row>
    <row r="796" spans="1:7" x14ac:dyDescent="0.25">
      <c r="A796" s="1" t="s">
        <v>212</v>
      </c>
      <c r="B796" s="1" t="s">
        <v>62</v>
      </c>
      <c r="C796" s="1" t="s">
        <v>83</v>
      </c>
      <c r="D796" s="1">
        <v>4</v>
      </c>
      <c r="E796" s="1">
        <v>64</v>
      </c>
      <c r="F796" s="1" t="s">
        <v>55</v>
      </c>
      <c r="G796" s="1" t="s">
        <v>165</v>
      </c>
    </row>
    <row r="797" spans="1:7" x14ac:dyDescent="0.25">
      <c r="A797" s="1" t="s">
        <v>213</v>
      </c>
      <c r="B797" s="1" t="s">
        <v>62</v>
      </c>
      <c r="C797" s="1" t="s">
        <v>199</v>
      </c>
      <c r="D797" s="1">
        <v>4</v>
      </c>
      <c r="E797" s="1">
        <v>128</v>
      </c>
      <c r="F797" s="1" t="s">
        <v>64</v>
      </c>
      <c r="G797" s="1" t="s">
        <v>107</v>
      </c>
    </row>
    <row r="798" spans="1:7" x14ac:dyDescent="0.25">
      <c r="A798" s="1" t="s">
        <v>224</v>
      </c>
      <c r="B798" s="1" t="s">
        <v>62</v>
      </c>
      <c r="C798" s="1" t="s">
        <v>199</v>
      </c>
      <c r="D798" s="1">
        <v>3</v>
      </c>
      <c r="E798" s="1">
        <v>64</v>
      </c>
      <c r="F798" s="1" t="s">
        <v>64</v>
      </c>
      <c r="G798" s="1" t="s">
        <v>173</v>
      </c>
    </row>
    <row r="799" spans="1:7" x14ac:dyDescent="0.25">
      <c r="A799" s="1" t="s">
        <v>226</v>
      </c>
      <c r="B799" s="1" t="s">
        <v>62</v>
      </c>
      <c r="C799" s="1" t="s">
        <v>83</v>
      </c>
      <c r="D799" s="1">
        <v>4</v>
      </c>
      <c r="E799" s="1">
        <v>64</v>
      </c>
      <c r="F799" s="1" t="s">
        <v>64</v>
      </c>
      <c r="G799" s="1" t="s">
        <v>165</v>
      </c>
    </row>
    <row r="800" spans="1:7" x14ac:dyDescent="0.25">
      <c r="A800" s="1" t="s">
        <v>227</v>
      </c>
      <c r="B800" s="1" t="s">
        <v>62</v>
      </c>
      <c r="C800" s="1" t="s">
        <v>196</v>
      </c>
      <c r="D800" s="1">
        <v>3</v>
      </c>
      <c r="E800" s="1">
        <v>64</v>
      </c>
      <c r="F800" s="1" t="s">
        <v>64</v>
      </c>
      <c r="G800" s="1" t="s">
        <v>228</v>
      </c>
    </row>
    <row r="801" spans="1:7" x14ac:dyDescent="0.25">
      <c r="A801" s="1" t="s">
        <v>229</v>
      </c>
      <c r="B801" s="1" t="s">
        <v>62</v>
      </c>
      <c r="C801" s="1" t="s">
        <v>115</v>
      </c>
      <c r="D801" s="1">
        <v>8</v>
      </c>
      <c r="E801" s="1">
        <v>256</v>
      </c>
      <c r="F801" s="1" t="s">
        <v>64</v>
      </c>
      <c r="G801" s="1" t="s">
        <v>230</v>
      </c>
    </row>
    <row r="802" spans="1:7" x14ac:dyDescent="0.25">
      <c r="A802" s="1" t="s">
        <v>231</v>
      </c>
      <c r="B802" s="1" t="s">
        <v>62</v>
      </c>
      <c r="C802" s="1" t="s">
        <v>83</v>
      </c>
      <c r="D802" s="1">
        <v>8</v>
      </c>
      <c r="E802" s="1">
        <v>128</v>
      </c>
      <c r="F802" s="1" t="s">
        <v>55</v>
      </c>
      <c r="G802" s="1" t="s">
        <v>232</v>
      </c>
    </row>
    <row r="803" spans="1:7" x14ac:dyDescent="0.25">
      <c r="A803" s="1" t="s">
        <v>245</v>
      </c>
      <c r="B803" s="1" t="s">
        <v>62</v>
      </c>
      <c r="C803" s="1" t="s">
        <v>115</v>
      </c>
      <c r="D803" s="1">
        <v>8</v>
      </c>
      <c r="E803" s="1">
        <v>256</v>
      </c>
      <c r="F803" s="1" t="s">
        <v>81</v>
      </c>
      <c r="G803" s="1" t="s">
        <v>230</v>
      </c>
    </row>
    <row r="804" spans="1:7" x14ac:dyDescent="0.25">
      <c r="A804" s="1" t="s">
        <v>253</v>
      </c>
      <c r="B804" s="1" t="s">
        <v>62</v>
      </c>
      <c r="C804" s="1" t="s">
        <v>254</v>
      </c>
      <c r="D804" s="1">
        <v>8</v>
      </c>
      <c r="E804" s="1">
        <v>256</v>
      </c>
      <c r="F804" s="1" t="s">
        <v>78</v>
      </c>
      <c r="G804" s="1" t="s">
        <v>255</v>
      </c>
    </row>
    <row r="805" spans="1:7" x14ac:dyDescent="0.25">
      <c r="A805" s="1" t="s">
        <v>264</v>
      </c>
      <c r="B805" s="1" t="s">
        <v>62</v>
      </c>
      <c r="C805" s="1" t="s">
        <v>115</v>
      </c>
      <c r="D805" s="1">
        <v>8</v>
      </c>
      <c r="E805" s="1">
        <v>256</v>
      </c>
      <c r="F805" s="1" t="s">
        <v>55</v>
      </c>
      <c r="G805" s="1" t="s">
        <v>230</v>
      </c>
    </row>
    <row r="806" spans="1:7" x14ac:dyDescent="0.25">
      <c r="A806" s="1" t="s">
        <v>276</v>
      </c>
      <c r="B806" s="1" t="s">
        <v>62</v>
      </c>
      <c r="C806" s="1" t="s">
        <v>196</v>
      </c>
      <c r="D806" s="1">
        <v>4</v>
      </c>
      <c r="E806" s="1">
        <v>128</v>
      </c>
      <c r="F806" s="1" t="s">
        <v>55</v>
      </c>
      <c r="G806" s="1" t="s">
        <v>197</v>
      </c>
    </row>
    <row r="807" spans="1:7" x14ac:dyDescent="0.25">
      <c r="A807" s="1" t="s">
        <v>295</v>
      </c>
      <c r="B807" s="1" t="s">
        <v>62</v>
      </c>
      <c r="C807" s="1" t="s">
        <v>196</v>
      </c>
      <c r="D807" s="1">
        <v>3</v>
      </c>
      <c r="E807" s="1">
        <v>64</v>
      </c>
      <c r="F807" s="1" t="s">
        <v>81</v>
      </c>
      <c r="G807" s="1" t="s">
        <v>228</v>
      </c>
    </row>
    <row r="808" spans="1:7" x14ac:dyDescent="0.25">
      <c r="A808" s="1" t="s">
        <v>328</v>
      </c>
      <c r="B808" s="1" t="s">
        <v>62</v>
      </c>
      <c r="C808" s="1" t="s">
        <v>196</v>
      </c>
      <c r="D808" s="1">
        <v>4</v>
      </c>
      <c r="E808" s="1">
        <v>128</v>
      </c>
      <c r="F808" s="1" t="s">
        <v>81</v>
      </c>
      <c r="G808" s="1" t="s">
        <v>228</v>
      </c>
    </row>
    <row r="809" spans="1:7" x14ac:dyDescent="0.25">
      <c r="A809" s="1" t="s">
        <v>335</v>
      </c>
      <c r="B809" s="1" t="s">
        <v>62</v>
      </c>
      <c r="C809" s="1" t="s">
        <v>336</v>
      </c>
      <c r="D809" s="1">
        <v>8</v>
      </c>
      <c r="E809" s="1">
        <v>256</v>
      </c>
      <c r="F809" s="1" t="s">
        <v>55</v>
      </c>
      <c r="G809" s="1" t="s">
        <v>337</v>
      </c>
    </row>
    <row r="810" spans="1:7" x14ac:dyDescent="0.25">
      <c r="A810" s="1" t="s">
        <v>344</v>
      </c>
      <c r="B810" s="1" t="s">
        <v>62</v>
      </c>
      <c r="C810" s="1" t="s">
        <v>345</v>
      </c>
      <c r="D810" s="1">
        <v>4</v>
      </c>
      <c r="E810" s="1">
        <v>128</v>
      </c>
      <c r="F810" s="1" t="s">
        <v>55</v>
      </c>
      <c r="G810" s="1" t="s">
        <v>346</v>
      </c>
    </row>
    <row r="811" spans="1:7" x14ac:dyDescent="0.25">
      <c r="A811" s="1" t="s">
        <v>364</v>
      </c>
      <c r="B811" s="1" t="s">
        <v>62</v>
      </c>
      <c r="C811" s="1">
        <v>13</v>
      </c>
      <c r="D811" s="1">
        <v>8</v>
      </c>
      <c r="E811" s="1">
        <v>128</v>
      </c>
      <c r="F811" s="1" t="s">
        <v>78</v>
      </c>
      <c r="G811" s="1" t="s">
        <v>365</v>
      </c>
    </row>
    <row r="812" spans="1:7" x14ac:dyDescent="0.25">
      <c r="A812" s="1" t="s">
        <v>391</v>
      </c>
      <c r="B812" s="1" t="s">
        <v>62</v>
      </c>
      <c r="C812" s="1" t="s">
        <v>109</v>
      </c>
      <c r="D812" s="1">
        <v>4</v>
      </c>
      <c r="E812" s="1">
        <v>128</v>
      </c>
      <c r="F812" s="1" t="s">
        <v>64</v>
      </c>
      <c r="G812" s="1" t="s">
        <v>392</v>
      </c>
    </row>
    <row r="813" spans="1:7" x14ac:dyDescent="0.25">
      <c r="A813" s="1" t="s">
        <v>395</v>
      </c>
      <c r="B813" s="1" t="s">
        <v>62</v>
      </c>
      <c r="C813" s="1" t="s">
        <v>345</v>
      </c>
      <c r="D813" s="1">
        <v>4</v>
      </c>
      <c r="E813" s="1">
        <v>128</v>
      </c>
      <c r="F813" s="1" t="s">
        <v>78</v>
      </c>
      <c r="G813" s="1" t="s">
        <v>346</v>
      </c>
    </row>
    <row r="814" spans="1:7" x14ac:dyDescent="0.25">
      <c r="A814" s="1" t="s">
        <v>400</v>
      </c>
      <c r="B814" s="1" t="s">
        <v>62</v>
      </c>
      <c r="C814" s="1" t="s">
        <v>121</v>
      </c>
      <c r="D814" s="1">
        <v>4</v>
      </c>
      <c r="E814" s="1">
        <v>128</v>
      </c>
      <c r="F814" s="1" t="s">
        <v>55</v>
      </c>
      <c r="G814" s="1" t="s">
        <v>88</v>
      </c>
    </row>
    <row r="815" spans="1:7" x14ac:dyDescent="0.25">
      <c r="A815" s="1" t="s">
        <v>412</v>
      </c>
      <c r="B815" s="1" t="s">
        <v>62</v>
      </c>
      <c r="C815" s="1">
        <v>12</v>
      </c>
      <c r="D815" s="1">
        <v>8</v>
      </c>
      <c r="E815" s="1">
        <v>256</v>
      </c>
      <c r="F815" s="1" t="s">
        <v>55</v>
      </c>
      <c r="G815" s="1" t="s">
        <v>413</v>
      </c>
    </row>
    <row r="816" spans="1:7" x14ac:dyDescent="0.25">
      <c r="A816" s="1" t="s">
        <v>440</v>
      </c>
      <c r="B816" s="1" t="s">
        <v>62</v>
      </c>
      <c r="C816" s="1" t="s">
        <v>336</v>
      </c>
      <c r="D816" s="1">
        <v>8</v>
      </c>
      <c r="E816" s="1">
        <v>256</v>
      </c>
      <c r="F816" s="1" t="s">
        <v>78</v>
      </c>
      <c r="G816" s="1" t="s">
        <v>441</v>
      </c>
    </row>
    <row r="817" spans="1:7" x14ac:dyDescent="0.25">
      <c r="A817" s="1" t="s">
        <v>450</v>
      </c>
      <c r="B817" s="1" t="s">
        <v>62</v>
      </c>
      <c r="C817" s="1" t="s">
        <v>83</v>
      </c>
      <c r="D817" s="1">
        <v>8</v>
      </c>
      <c r="E817" s="1">
        <v>128</v>
      </c>
      <c r="F817" s="1" t="s">
        <v>78</v>
      </c>
      <c r="G817" s="1" t="s">
        <v>451</v>
      </c>
    </row>
    <row r="818" spans="1:7" x14ac:dyDescent="0.25">
      <c r="A818" s="1" t="s">
        <v>458</v>
      </c>
      <c r="B818" s="1" t="s">
        <v>62</v>
      </c>
      <c r="C818" s="1">
        <v>12</v>
      </c>
      <c r="D818" s="1">
        <v>8</v>
      </c>
      <c r="E818" s="1">
        <v>256</v>
      </c>
      <c r="F818" s="1" t="s">
        <v>64</v>
      </c>
      <c r="G818" s="1" t="s">
        <v>459</v>
      </c>
    </row>
    <row r="819" spans="1:7" x14ac:dyDescent="0.25">
      <c r="A819" s="1" t="s">
        <v>475</v>
      </c>
      <c r="B819" s="1" t="s">
        <v>62</v>
      </c>
      <c r="C819" s="1" t="s">
        <v>476</v>
      </c>
      <c r="D819" s="1">
        <v>4</v>
      </c>
      <c r="E819" s="1">
        <v>128</v>
      </c>
      <c r="F819" s="1" t="s">
        <v>64</v>
      </c>
      <c r="G819" s="1" t="s">
        <v>477</v>
      </c>
    </row>
    <row r="820" spans="1:7" x14ac:dyDescent="0.25">
      <c r="A820" s="1" t="s">
        <v>481</v>
      </c>
      <c r="B820" s="1" t="s">
        <v>62</v>
      </c>
      <c r="C820" s="1" t="s">
        <v>482</v>
      </c>
      <c r="D820" s="1">
        <v>2</v>
      </c>
      <c r="E820" s="1">
        <v>32</v>
      </c>
      <c r="F820" s="1" t="s">
        <v>64</v>
      </c>
      <c r="G820" s="1" t="s">
        <v>483</v>
      </c>
    </row>
    <row r="821" spans="1:7" x14ac:dyDescent="0.25">
      <c r="A821" s="1" t="s">
        <v>488</v>
      </c>
      <c r="B821" s="1" t="s">
        <v>62</v>
      </c>
      <c r="C821" s="1" t="s">
        <v>121</v>
      </c>
      <c r="D821" s="1">
        <v>6</v>
      </c>
      <c r="E821" s="1">
        <v>128</v>
      </c>
      <c r="F821" s="1" t="s">
        <v>64</v>
      </c>
      <c r="G821" s="1" t="s">
        <v>489</v>
      </c>
    </row>
    <row r="822" spans="1:7" x14ac:dyDescent="0.25">
      <c r="A822" s="1" t="s">
        <v>514</v>
      </c>
      <c r="B822" s="1" t="s">
        <v>62</v>
      </c>
      <c r="C822" s="1" t="s">
        <v>83</v>
      </c>
      <c r="D822" s="1">
        <v>6</v>
      </c>
      <c r="E822" s="1">
        <v>128</v>
      </c>
      <c r="F822" s="1" t="s">
        <v>55</v>
      </c>
      <c r="G822" s="1" t="s">
        <v>515</v>
      </c>
    </row>
    <row r="823" spans="1:7" x14ac:dyDescent="0.25">
      <c r="A823" s="1" t="s">
        <v>518</v>
      </c>
      <c r="B823" s="1" t="s">
        <v>62</v>
      </c>
      <c r="C823" s="1">
        <v>13</v>
      </c>
      <c r="D823" s="1">
        <v>8</v>
      </c>
      <c r="E823" s="1">
        <v>256</v>
      </c>
      <c r="F823" s="1" t="s">
        <v>78</v>
      </c>
      <c r="G823" s="1" t="s">
        <v>519</v>
      </c>
    </row>
    <row r="824" spans="1:7" x14ac:dyDescent="0.25">
      <c r="A824" s="1" t="s">
        <v>543</v>
      </c>
      <c r="B824" s="1" t="s">
        <v>62</v>
      </c>
      <c r="C824" s="1" t="s">
        <v>254</v>
      </c>
      <c r="D824" s="1">
        <v>8</v>
      </c>
      <c r="E824" s="1">
        <v>256</v>
      </c>
      <c r="F824" s="1" t="s">
        <v>81</v>
      </c>
      <c r="G824" s="1" t="s">
        <v>544</v>
      </c>
    </row>
    <row r="825" spans="1:7" x14ac:dyDescent="0.25">
      <c r="A825" s="1" t="s">
        <v>546</v>
      </c>
      <c r="B825" s="1" t="s">
        <v>62</v>
      </c>
      <c r="C825" s="1" t="s">
        <v>254</v>
      </c>
      <c r="D825" s="1">
        <v>8</v>
      </c>
      <c r="E825" s="1">
        <v>256</v>
      </c>
      <c r="F825" s="1" t="s">
        <v>55</v>
      </c>
      <c r="G825" s="1" t="s">
        <v>409</v>
      </c>
    </row>
    <row r="826" spans="1:7" x14ac:dyDescent="0.25">
      <c r="A826" s="1" t="s">
        <v>570</v>
      </c>
      <c r="B826" s="1" t="s">
        <v>62</v>
      </c>
      <c r="C826" s="1" t="s">
        <v>172</v>
      </c>
      <c r="D826" s="1">
        <v>3</v>
      </c>
      <c r="E826" s="1">
        <v>64</v>
      </c>
      <c r="F826" s="1" t="s">
        <v>64</v>
      </c>
      <c r="G826" s="1" t="s">
        <v>571</v>
      </c>
    </row>
    <row r="827" spans="1:7" x14ac:dyDescent="0.25">
      <c r="A827" s="1" t="s">
        <v>602</v>
      </c>
      <c r="B827" s="1" t="s">
        <v>62</v>
      </c>
      <c r="C827" s="1" t="s">
        <v>254</v>
      </c>
      <c r="D827" s="1">
        <v>6</v>
      </c>
      <c r="E827" s="1">
        <v>128</v>
      </c>
      <c r="F827" s="1" t="s">
        <v>78</v>
      </c>
      <c r="G827" s="1" t="s">
        <v>180</v>
      </c>
    </row>
    <row r="828" spans="1:7" x14ac:dyDescent="0.25">
      <c r="A828" s="1" t="s">
        <v>612</v>
      </c>
      <c r="B828" s="1" t="s">
        <v>62</v>
      </c>
      <c r="C828" s="1" t="s">
        <v>83</v>
      </c>
      <c r="D828" s="1">
        <v>6</v>
      </c>
      <c r="E828" s="1">
        <v>128</v>
      </c>
      <c r="F828" s="1" t="s">
        <v>64</v>
      </c>
      <c r="G828" s="1" t="s">
        <v>515</v>
      </c>
    </row>
    <row r="829" spans="1:7" x14ac:dyDescent="0.25">
      <c r="A829" s="1" t="s">
        <v>621</v>
      </c>
      <c r="B829" s="1" t="s">
        <v>62</v>
      </c>
      <c r="C829" s="1" t="s">
        <v>622</v>
      </c>
      <c r="D829" s="1">
        <v>8</v>
      </c>
      <c r="E829" s="1">
        <v>256</v>
      </c>
      <c r="F829" s="1" t="s">
        <v>64</v>
      </c>
      <c r="G829" s="1" t="s">
        <v>623</v>
      </c>
    </row>
    <row r="830" spans="1:7" x14ac:dyDescent="0.25">
      <c r="A830" s="1" t="s">
        <v>648</v>
      </c>
      <c r="B830" s="1" t="s">
        <v>62</v>
      </c>
      <c r="C830" s="1" t="s">
        <v>83</v>
      </c>
      <c r="D830" s="1">
        <v>6</v>
      </c>
      <c r="E830" s="1">
        <v>128</v>
      </c>
      <c r="F830" s="1" t="s">
        <v>69</v>
      </c>
      <c r="G830" s="1" t="s">
        <v>649</v>
      </c>
    </row>
    <row r="831" spans="1:7" x14ac:dyDescent="0.25">
      <c r="A831" s="1" t="s">
        <v>662</v>
      </c>
      <c r="B831" s="1" t="s">
        <v>62</v>
      </c>
      <c r="C831" s="1" t="s">
        <v>345</v>
      </c>
      <c r="D831" s="1">
        <v>4</v>
      </c>
      <c r="E831" s="1">
        <v>128</v>
      </c>
      <c r="F831" s="1" t="s">
        <v>91</v>
      </c>
      <c r="G831" s="1" t="s">
        <v>346</v>
      </c>
    </row>
    <row r="832" spans="1:7" x14ac:dyDescent="0.25">
      <c r="A832" s="1" t="s">
        <v>672</v>
      </c>
      <c r="B832" s="1" t="s">
        <v>62</v>
      </c>
      <c r="C832" s="1" t="s">
        <v>673</v>
      </c>
      <c r="D832" s="1">
        <v>2</v>
      </c>
      <c r="E832" s="1">
        <v>32</v>
      </c>
      <c r="F832" s="1" t="s">
        <v>81</v>
      </c>
      <c r="G832" s="1" t="s">
        <v>674</v>
      </c>
    </row>
    <row r="833" spans="1:7" x14ac:dyDescent="0.25">
      <c r="A833" s="1" t="s">
        <v>682</v>
      </c>
      <c r="B833" s="1" t="s">
        <v>62</v>
      </c>
      <c r="C833" s="1" t="s">
        <v>683</v>
      </c>
      <c r="D833" s="1">
        <v>8</v>
      </c>
      <c r="E833" s="1">
        <v>128</v>
      </c>
      <c r="F833" s="1" t="s">
        <v>69</v>
      </c>
      <c r="G833" s="1" t="s">
        <v>684</v>
      </c>
    </row>
    <row r="834" spans="1:7" x14ac:dyDescent="0.25">
      <c r="A834" s="1" t="s">
        <v>727</v>
      </c>
      <c r="B834" s="1" t="s">
        <v>62</v>
      </c>
      <c r="C834" s="1" t="s">
        <v>121</v>
      </c>
      <c r="D834" s="1">
        <v>6</v>
      </c>
      <c r="E834" s="1">
        <v>128</v>
      </c>
      <c r="F834" s="1" t="s">
        <v>55</v>
      </c>
      <c r="G834" s="1" t="s">
        <v>159</v>
      </c>
    </row>
    <row r="835" spans="1:7" x14ac:dyDescent="0.25">
      <c r="A835" s="1" t="s">
        <v>728</v>
      </c>
      <c r="B835" s="1" t="s">
        <v>62</v>
      </c>
      <c r="C835" s="1" t="s">
        <v>83</v>
      </c>
      <c r="D835" s="1">
        <v>6</v>
      </c>
      <c r="E835" s="1">
        <v>128</v>
      </c>
      <c r="F835" s="1" t="s">
        <v>81</v>
      </c>
      <c r="G835" s="1" t="s">
        <v>729</v>
      </c>
    </row>
    <row r="836" spans="1:7" x14ac:dyDescent="0.25">
      <c r="A836" s="1" t="s">
        <v>756</v>
      </c>
      <c r="B836" s="1" t="s">
        <v>62</v>
      </c>
      <c r="C836" s="1" t="s">
        <v>757</v>
      </c>
      <c r="D836" s="1">
        <v>2</v>
      </c>
      <c r="E836" s="1">
        <v>32</v>
      </c>
      <c r="F836" s="1" t="s">
        <v>81</v>
      </c>
      <c r="G836" s="1" t="s">
        <v>758</v>
      </c>
    </row>
    <row r="837" spans="1:7" x14ac:dyDescent="0.25">
      <c r="A837" s="1" t="s">
        <v>788</v>
      </c>
      <c r="B837" s="1" t="s">
        <v>62</v>
      </c>
      <c r="C837" s="1" t="s">
        <v>109</v>
      </c>
      <c r="D837" s="1">
        <v>3</v>
      </c>
      <c r="E837" s="1">
        <v>64</v>
      </c>
      <c r="F837" s="1" t="s">
        <v>64</v>
      </c>
      <c r="G837" s="1" t="s">
        <v>789</v>
      </c>
    </row>
    <row r="838" spans="1:7" x14ac:dyDescent="0.25">
      <c r="A838" s="1" t="s">
        <v>798</v>
      </c>
      <c r="B838" s="1" t="s">
        <v>62</v>
      </c>
      <c r="C838" s="1" t="s">
        <v>336</v>
      </c>
      <c r="D838" s="1">
        <v>12</v>
      </c>
      <c r="E838" s="1">
        <v>256</v>
      </c>
      <c r="F838" s="1" t="s">
        <v>55</v>
      </c>
      <c r="G838" s="1" t="s">
        <v>799</v>
      </c>
    </row>
    <row r="839" spans="1:7" x14ac:dyDescent="0.25">
      <c r="A839" s="1" t="s">
        <v>800</v>
      </c>
      <c r="B839" s="1" t="s">
        <v>62</v>
      </c>
      <c r="C839" s="1" t="s">
        <v>115</v>
      </c>
      <c r="D839" s="1">
        <v>6</v>
      </c>
      <c r="E839" s="1">
        <v>64</v>
      </c>
      <c r="F839" s="1" t="s">
        <v>69</v>
      </c>
      <c r="G839" s="1" t="s">
        <v>530</v>
      </c>
    </row>
    <row r="840" spans="1:7" x14ac:dyDescent="0.25">
      <c r="A840" s="1" t="s">
        <v>825</v>
      </c>
      <c r="B840" s="1" t="s">
        <v>62</v>
      </c>
      <c r="C840" s="1" t="s">
        <v>63</v>
      </c>
      <c r="D840" s="1">
        <v>6</v>
      </c>
      <c r="E840" s="1">
        <v>128</v>
      </c>
      <c r="F840" s="1" t="s">
        <v>55</v>
      </c>
      <c r="G840" s="1" t="s">
        <v>826</v>
      </c>
    </row>
    <row r="841" spans="1:7" x14ac:dyDescent="0.25">
      <c r="A841" s="1" t="s">
        <v>827</v>
      </c>
      <c r="B841" s="1" t="s">
        <v>62</v>
      </c>
      <c r="C841" s="1">
        <v>12</v>
      </c>
      <c r="D841" s="1">
        <v>12</v>
      </c>
      <c r="E841" s="1">
        <v>256</v>
      </c>
      <c r="F841" s="1" t="s">
        <v>55</v>
      </c>
      <c r="G841" s="1" t="s">
        <v>828</v>
      </c>
    </row>
    <row r="842" spans="1:7" x14ac:dyDescent="0.25">
      <c r="A842" s="1" t="s">
        <v>847</v>
      </c>
      <c r="B842" s="1" t="s">
        <v>62</v>
      </c>
      <c r="C842" s="1" t="s">
        <v>254</v>
      </c>
      <c r="D842" s="1">
        <v>6</v>
      </c>
      <c r="E842" s="1">
        <v>128</v>
      </c>
      <c r="F842" s="1" t="s">
        <v>81</v>
      </c>
      <c r="G842" s="1" t="s">
        <v>848</v>
      </c>
    </row>
    <row r="843" spans="1:7" x14ac:dyDescent="0.25">
      <c r="A843" s="1" t="s">
        <v>849</v>
      </c>
      <c r="B843" s="1" t="s">
        <v>62</v>
      </c>
      <c r="C843" s="1" t="s">
        <v>850</v>
      </c>
      <c r="D843" s="1">
        <v>6</v>
      </c>
      <c r="E843" s="1">
        <v>128</v>
      </c>
      <c r="F843" s="1" t="s">
        <v>55</v>
      </c>
      <c r="G843" s="1" t="s">
        <v>84</v>
      </c>
    </row>
    <row r="844" spans="1:7" x14ac:dyDescent="0.25">
      <c r="A844" s="1" t="s">
        <v>862</v>
      </c>
      <c r="B844" s="1" t="s">
        <v>62</v>
      </c>
      <c r="C844" s="1" t="s">
        <v>482</v>
      </c>
      <c r="D844" s="1">
        <v>2</v>
      </c>
      <c r="E844" s="1">
        <v>32</v>
      </c>
      <c r="F844" s="1" t="s">
        <v>81</v>
      </c>
      <c r="G844" s="1" t="s">
        <v>483</v>
      </c>
    </row>
    <row r="845" spans="1:7" x14ac:dyDescent="0.25">
      <c r="A845" s="1" t="s">
        <v>867</v>
      </c>
      <c r="B845" s="1" t="s">
        <v>62</v>
      </c>
      <c r="C845" s="1" t="s">
        <v>199</v>
      </c>
      <c r="D845" s="1">
        <v>3</v>
      </c>
      <c r="E845" s="1">
        <v>64</v>
      </c>
      <c r="F845" s="1" t="s">
        <v>55</v>
      </c>
      <c r="G845" s="1" t="s">
        <v>868</v>
      </c>
    </row>
    <row r="846" spans="1:7" x14ac:dyDescent="0.25">
      <c r="A846" s="1" t="s">
        <v>873</v>
      </c>
      <c r="B846" s="1" t="s">
        <v>62</v>
      </c>
      <c r="C846" s="1" t="s">
        <v>196</v>
      </c>
      <c r="D846" s="1">
        <v>3</v>
      </c>
      <c r="E846" s="1">
        <v>64</v>
      </c>
      <c r="F846" s="1" t="s">
        <v>55</v>
      </c>
      <c r="G846" s="1" t="s">
        <v>220</v>
      </c>
    </row>
    <row r="847" spans="1:7" x14ac:dyDescent="0.25">
      <c r="A847" s="1" t="s">
        <v>899</v>
      </c>
      <c r="B847" s="1" t="s">
        <v>62</v>
      </c>
      <c r="C847" s="1" t="s">
        <v>683</v>
      </c>
      <c r="D847" s="1">
        <v>12</v>
      </c>
      <c r="E847" s="1">
        <v>256</v>
      </c>
      <c r="F847" s="1" t="s">
        <v>78</v>
      </c>
      <c r="G847" s="1" t="s">
        <v>900</v>
      </c>
    </row>
    <row r="848" spans="1:7" x14ac:dyDescent="0.25">
      <c r="A848" s="1" t="s">
        <v>926</v>
      </c>
      <c r="B848" s="1" t="s">
        <v>62</v>
      </c>
      <c r="C848" s="1" t="s">
        <v>927</v>
      </c>
      <c r="D848" s="1">
        <v>6</v>
      </c>
      <c r="E848" s="1">
        <v>128</v>
      </c>
      <c r="F848" s="1" t="s">
        <v>872</v>
      </c>
      <c r="G848" s="1" t="s">
        <v>928</v>
      </c>
    </row>
    <row r="849" spans="1:7" x14ac:dyDescent="0.25">
      <c r="A849" s="1" t="s">
        <v>944</v>
      </c>
      <c r="B849" s="1" t="s">
        <v>62</v>
      </c>
      <c r="C849" s="1" t="s">
        <v>199</v>
      </c>
      <c r="D849" s="1">
        <v>3</v>
      </c>
      <c r="E849" s="1">
        <v>64</v>
      </c>
      <c r="F849" s="1" t="s">
        <v>91</v>
      </c>
      <c r="G849" s="1" t="s">
        <v>173</v>
      </c>
    </row>
    <row r="850" spans="1:7" x14ac:dyDescent="0.25">
      <c r="A850" s="1" t="s">
        <v>954</v>
      </c>
      <c r="B850" s="1" t="s">
        <v>62</v>
      </c>
      <c r="C850" s="1" t="s">
        <v>83</v>
      </c>
      <c r="D850" s="1">
        <v>6</v>
      </c>
      <c r="E850" s="1">
        <v>128</v>
      </c>
      <c r="F850" s="1" t="s">
        <v>78</v>
      </c>
      <c r="G850" s="1" t="s">
        <v>649</v>
      </c>
    </row>
    <row r="851" spans="1:7" x14ac:dyDescent="0.25">
      <c r="A851" s="1" t="s">
        <v>967</v>
      </c>
      <c r="B851" s="1" t="s">
        <v>62</v>
      </c>
      <c r="C851" s="1">
        <v>13</v>
      </c>
      <c r="D851" s="1">
        <v>8</v>
      </c>
      <c r="E851" s="1">
        <v>256</v>
      </c>
      <c r="F851" s="1" t="s">
        <v>81</v>
      </c>
      <c r="G851" s="1" t="s">
        <v>968</v>
      </c>
    </row>
    <row r="852" spans="1:7" x14ac:dyDescent="0.25">
      <c r="A852" s="1" t="s">
        <v>969</v>
      </c>
      <c r="B852" s="1" t="s">
        <v>62</v>
      </c>
      <c r="C852" s="1" t="s">
        <v>109</v>
      </c>
      <c r="D852" s="1">
        <v>3</v>
      </c>
      <c r="E852" s="1">
        <v>64</v>
      </c>
      <c r="F852" s="1" t="s">
        <v>81</v>
      </c>
      <c r="G852" s="1" t="s">
        <v>970</v>
      </c>
    </row>
    <row r="853" spans="1:7" x14ac:dyDescent="0.25">
      <c r="A853" s="1" t="s">
        <v>984</v>
      </c>
      <c r="B853" s="1" t="s">
        <v>62</v>
      </c>
      <c r="C853" s="1" t="s">
        <v>622</v>
      </c>
      <c r="D853" s="1">
        <v>8</v>
      </c>
      <c r="E853" s="1">
        <v>256</v>
      </c>
      <c r="F853" s="1" t="s">
        <v>55</v>
      </c>
      <c r="G853" s="1" t="s">
        <v>985</v>
      </c>
    </row>
    <row r="854" spans="1:7" x14ac:dyDescent="0.25">
      <c r="A854" s="1" t="s">
        <v>998</v>
      </c>
      <c r="B854" s="1" t="s">
        <v>62</v>
      </c>
      <c r="C854" s="1" t="s">
        <v>999</v>
      </c>
      <c r="D854" s="1">
        <v>8</v>
      </c>
      <c r="E854" s="1">
        <v>128</v>
      </c>
      <c r="F854" s="1" t="s">
        <v>55</v>
      </c>
      <c r="G854" s="1" t="s">
        <v>232</v>
      </c>
    </row>
    <row r="855" spans="1:7" x14ac:dyDescent="0.25">
      <c r="A855" s="1" t="s">
        <v>1002</v>
      </c>
      <c r="B855" s="1" t="s">
        <v>62</v>
      </c>
      <c r="C855" s="1" t="s">
        <v>1003</v>
      </c>
      <c r="D855" s="1">
        <v>12</v>
      </c>
      <c r="E855" s="1">
        <v>256</v>
      </c>
      <c r="F855" s="1" t="s">
        <v>78</v>
      </c>
      <c r="G855" s="1" t="s">
        <v>1004</v>
      </c>
    </row>
    <row r="856" spans="1:7" x14ac:dyDescent="0.25">
      <c r="A856" s="1" t="s">
        <v>1017</v>
      </c>
      <c r="B856" s="1" t="s">
        <v>62</v>
      </c>
      <c r="C856" s="1" t="s">
        <v>121</v>
      </c>
      <c r="D856" s="1">
        <v>4</v>
      </c>
      <c r="E856" s="1">
        <v>64</v>
      </c>
      <c r="F856" s="1" t="s">
        <v>64</v>
      </c>
      <c r="G856" s="1" t="s">
        <v>524</v>
      </c>
    </row>
    <row r="857" spans="1:7" x14ac:dyDescent="0.25">
      <c r="A857" s="1" t="s">
        <v>1022</v>
      </c>
      <c r="B857" s="1" t="s">
        <v>62</v>
      </c>
      <c r="C857" s="1" t="s">
        <v>109</v>
      </c>
      <c r="D857" s="1">
        <v>4</v>
      </c>
      <c r="E857" s="1">
        <v>128</v>
      </c>
      <c r="F857" s="1" t="s">
        <v>81</v>
      </c>
      <c r="G857" s="1" t="s">
        <v>1023</v>
      </c>
    </row>
    <row r="858" spans="1:7" x14ac:dyDescent="0.25">
      <c r="A858" s="1" t="s">
        <v>1034</v>
      </c>
      <c r="B858" s="1" t="s">
        <v>62</v>
      </c>
      <c r="C858" s="1" t="s">
        <v>757</v>
      </c>
      <c r="D858" s="1">
        <v>2</v>
      </c>
      <c r="E858" s="1">
        <v>32</v>
      </c>
      <c r="F858" s="1" t="s">
        <v>55</v>
      </c>
      <c r="G858" s="1" t="s">
        <v>1035</v>
      </c>
    </row>
    <row r="859" spans="1:7" x14ac:dyDescent="0.25">
      <c r="A859" s="1" t="s">
        <v>1046</v>
      </c>
      <c r="B859" s="1" t="s">
        <v>62</v>
      </c>
      <c r="C859" s="1">
        <v>13</v>
      </c>
      <c r="D859" s="1">
        <v>12</v>
      </c>
      <c r="E859" s="1">
        <v>256</v>
      </c>
      <c r="F859" s="1" t="s">
        <v>78</v>
      </c>
      <c r="G859" s="1" t="s">
        <v>1047</v>
      </c>
    </row>
    <row r="860" spans="1:7" x14ac:dyDescent="0.25">
      <c r="A860" s="1" t="s">
        <v>1054</v>
      </c>
      <c r="B860" s="1" t="s">
        <v>62</v>
      </c>
      <c r="C860" s="1" t="s">
        <v>1055</v>
      </c>
      <c r="D860" s="1">
        <v>8</v>
      </c>
      <c r="E860" s="1">
        <v>128</v>
      </c>
      <c r="F860" s="1" t="s">
        <v>64</v>
      </c>
      <c r="G860" s="1" t="s">
        <v>1056</v>
      </c>
    </row>
    <row r="861" spans="1:7" x14ac:dyDescent="0.25">
      <c r="A861" s="1" t="s">
        <v>1057</v>
      </c>
      <c r="B861" s="1" t="s">
        <v>62</v>
      </c>
      <c r="C861" s="1" t="s">
        <v>850</v>
      </c>
      <c r="D861" s="1">
        <v>4</v>
      </c>
      <c r="E861" s="1">
        <v>64</v>
      </c>
      <c r="F861" s="1" t="s">
        <v>55</v>
      </c>
      <c r="G861" s="1" t="s">
        <v>1058</v>
      </c>
    </row>
    <row r="862" spans="1:7" x14ac:dyDescent="0.25">
      <c r="A862" s="1" t="s">
        <v>1075</v>
      </c>
      <c r="B862" s="1" t="s">
        <v>62</v>
      </c>
      <c r="C862" s="1" t="s">
        <v>1076</v>
      </c>
      <c r="D862" s="1">
        <v>8</v>
      </c>
      <c r="E862" s="1">
        <v>128</v>
      </c>
      <c r="F862" s="1" t="s">
        <v>305</v>
      </c>
      <c r="G862" s="1" t="s">
        <v>1077</v>
      </c>
    </row>
    <row r="863" spans="1:7" x14ac:dyDescent="0.25">
      <c r="A863" s="1" t="s">
        <v>1080</v>
      </c>
      <c r="B863" s="1" t="s">
        <v>62</v>
      </c>
      <c r="C863" s="1" t="s">
        <v>115</v>
      </c>
      <c r="D863" s="1">
        <v>6</v>
      </c>
      <c r="E863" s="1">
        <v>128</v>
      </c>
      <c r="F863" s="1" t="s">
        <v>55</v>
      </c>
      <c r="G863" s="1" t="s">
        <v>1081</v>
      </c>
    </row>
    <row r="864" spans="1:7" x14ac:dyDescent="0.25">
      <c r="A864" s="1" t="s">
        <v>1094</v>
      </c>
      <c r="B864" s="1" t="s">
        <v>62</v>
      </c>
      <c r="C864" s="1">
        <v>12</v>
      </c>
      <c r="D864" s="1">
        <v>12</v>
      </c>
      <c r="E864" s="1">
        <v>256</v>
      </c>
      <c r="F864" s="1" t="s">
        <v>64</v>
      </c>
      <c r="G864" s="1" t="s">
        <v>1095</v>
      </c>
    </row>
    <row r="865" spans="1:7" x14ac:dyDescent="0.25">
      <c r="A865" s="1" t="s">
        <v>1101</v>
      </c>
      <c r="B865" s="1" t="s">
        <v>62</v>
      </c>
      <c r="C865" s="1" t="s">
        <v>115</v>
      </c>
      <c r="D865" s="1">
        <v>8</v>
      </c>
      <c r="E865" s="1">
        <v>128</v>
      </c>
      <c r="F865" s="1" t="s">
        <v>64</v>
      </c>
      <c r="G865" s="1" t="s">
        <v>273</v>
      </c>
    </row>
    <row r="866" spans="1:7" x14ac:dyDescent="0.25">
      <c r="A866" s="1" t="s">
        <v>1117</v>
      </c>
      <c r="B866" s="1" t="s">
        <v>62</v>
      </c>
      <c r="C866" s="1" t="s">
        <v>476</v>
      </c>
      <c r="D866" s="1">
        <v>4</v>
      </c>
      <c r="E866" s="1">
        <v>128</v>
      </c>
      <c r="F866" s="1" t="s">
        <v>55</v>
      </c>
      <c r="G866" s="1" t="s">
        <v>392</v>
      </c>
    </row>
    <row r="867" spans="1:7" x14ac:dyDescent="0.25">
      <c r="A867" s="1" t="s">
        <v>1118</v>
      </c>
      <c r="B867" s="1" t="s">
        <v>62</v>
      </c>
      <c r="C867" s="1" t="s">
        <v>683</v>
      </c>
      <c r="D867" s="1">
        <v>8</v>
      </c>
      <c r="E867" s="1">
        <v>128</v>
      </c>
      <c r="F867" s="1" t="s">
        <v>78</v>
      </c>
      <c r="G867" s="1" t="s">
        <v>1119</v>
      </c>
    </row>
    <row r="868" spans="1:7" x14ac:dyDescent="0.25">
      <c r="A868" s="1" t="s">
        <v>1123</v>
      </c>
      <c r="B868" s="1" t="s">
        <v>62</v>
      </c>
      <c r="C868" s="1" t="s">
        <v>1124</v>
      </c>
      <c r="D868" s="1">
        <v>6</v>
      </c>
      <c r="E868" s="1">
        <v>64</v>
      </c>
      <c r="F868" s="1" t="s">
        <v>55</v>
      </c>
      <c r="G868" s="1" t="s">
        <v>1125</v>
      </c>
    </row>
    <row r="869" spans="1:7" x14ac:dyDescent="0.25">
      <c r="A869" s="1" t="s">
        <v>1134</v>
      </c>
      <c r="B869" s="1" t="s">
        <v>62</v>
      </c>
      <c r="C869" s="1" t="s">
        <v>172</v>
      </c>
      <c r="D869" s="1">
        <v>4</v>
      </c>
      <c r="E869" s="1">
        <v>128</v>
      </c>
      <c r="F869" s="1" t="s">
        <v>64</v>
      </c>
      <c r="G869" s="1" t="s">
        <v>1135</v>
      </c>
    </row>
    <row r="870" spans="1:7" x14ac:dyDescent="0.25">
      <c r="A870" s="1" t="s">
        <v>1137</v>
      </c>
      <c r="B870" s="1" t="s">
        <v>62</v>
      </c>
      <c r="C870" s="1" t="s">
        <v>1138</v>
      </c>
      <c r="D870" s="1">
        <v>8</v>
      </c>
      <c r="E870" s="1">
        <v>256</v>
      </c>
      <c r="F870" s="1" t="s">
        <v>78</v>
      </c>
      <c r="G870" s="1" t="s">
        <v>1139</v>
      </c>
    </row>
    <row r="871" spans="1:7" x14ac:dyDescent="0.25">
      <c r="A871" s="1" t="s">
        <v>1159</v>
      </c>
      <c r="B871" s="1" t="s">
        <v>62</v>
      </c>
      <c r="C871" s="1" t="s">
        <v>121</v>
      </c>
      <c r="D871" s="1">
        <v>4</v>
      </c>
      <c r="E871" s="1">
        <v>64</v>
      </c>
      <c r="F871" s="1" t="s">
        <v>55</v>
      </c>
      <c r="G871" s="1" t="s">
        <v>524</v>
      </c>
    </row>
    <row r="872" spans="1:7" x14ac:dyDescent="0.25">
      <c r="A872" s="1" t="s">
        <v>1162</v>
      </c>
      <c r="B872" s="1" t="s">
        <v>62</v>
      </c>
      <c r="C872" s="1" t="s">
        <v>476</v>
      </c>
      <c r="D872" s="1">
        <v>4</v>
      </c>
      <c r="E872" s="1">
        <v>64</v>
      </c>
      <c r="F872" s="1" t="s">
        <v>55</v>
      </c>
      <c r="G872" s="1" t="s">
        <v>1163</v>
      </c>
    </row>
    <row r="873" spans="1:7" x14ac:dyDescent="0.25">
      <c r="A873" s="1" t="s">
        <v>1164</v>
      </c>
      <c r="B873" s="1" t="s">
        <v>62</v>
      </c>
      <c r="C873" s="1" t="s">
        <v>850</v>
      </c>
      <c r="D873" s="1">
        <v>8</v>
      </c>
      <c r="E873" s="1">
        <v>128</v>
      </c>
      <c r="F873" s="1" t="s">
        <v>55</v>
      </c>
      <c r="G873" s="1" t="s">
        <v>1165</v>
      </c>
    </row>
    <row r="874" spans="1:7" x14ac:dyDescent="0.25">
      <c r="A874" s="1" t="s">
        <v>1178</v>
      </c>
      <c r="B874" s="1" t="s">
        <v>62</v>
      </c>
      <c r="C874" s="1">
        <v>12</v>
      </c>
      <c r="D874" s="1">
        <v>8</v>
      </c>
      <c r="E874" s="1">
        <v>128</v>
      </c>
      <c r="F874" s="1" t="s">
        <v>81</v>
      </c>
      <c r="G874" s="1" t="s">
        <v>1179</v>
      </c>
    </row>
    <row r="875" spans="1:7" x14ac:dyDescent="0.25">
      <c r="A875" s="1" t="s">
        <v>1182</v>
      </c>
      <c r="B875" s="1" t="s">
        <v>62</v>
      </c>
      <c r="C875" s="1" t="s">
        <v>196</v>
      </c>
      <c r="D875" s="1">
        <v>3</v>
      </c>
      <c r="E875" s="1">
        <v>32</v>
      </c>
      <c r="F875" s="1" t="s">
        <v>81</v>
      </c>
      <c r="G875" s="1" t="s">
        <v>434</v>
      </c>
    </row>
    <row r="876" spans="1:7" x14ac:dyDescent="0.25">
      <c r="A876" s="1" t="s">
        <v>1186</v>
      </c>
      <c r="B876" s="1" t="s">
        <v>62</v>
      </c>
      <c r="C876" s="1" t="s">
        <v>1187</v>
      </c>
      <c r="D876" s="1">
        <v>4</v>
      </c>
      <c r="E876" s="1">
        <v>128</v>
      </c>
      <c r="F876" s="1" t="s">
        <v>78</v>
      </c>
      <c r="G876" s="1" t="s">
        <v>1188</v>
      </c>
    </row>
    <row r="877" spans="1:7" x14ac:dyDescent="0.25">
      <c r="A877" s="1" t="s">
        <v>1190</v>
      </c>
      <c r="B877" s="1" t="s">
        <v>62</v>
      </c>
      <c r="C877" s="1" t="s">
        <v>999</v>
      </c>
      <c r="D877" s="1">
        <v>8</v>
      </c>
      <c r="E877" s="1">
        <v>128</v>
      </c>
      <c r="F877" s="1" t="s">
        <v>64</v>
      </c>
      <c r="G877" s="1" t="s">
        <v>857</v>
      </c>
    </row>
    <row r="878" spans="1:7" x14ac:dyDescent="0.25">
      <c r="A878" s="1" t="s">
        <v>1203</v>
      </c>
      <c r="B878" s="1" t="s">
        <v>62</v>
      </c>
      <c r="C878" s="1" t="s">
        <v>476</v>
      </c>
      <c r="D878" s="1">
        <v>4</v>
      </c>
      <c r="E878" s="1">
        <v>128</v>
      </c>
      <c r="F878" s="1" t="s">
        <v>81</v>
      </c>
      <c r="G878" s="1" t="s">
        <v>687</v>
      </c>
    </row>
    <row r="879" spans="1:7" x14ac:dyDescent="0.25">
      <c r="A879" s="1" t="s">
        <v>1230</v>
      </c>
      <c r="B879" s="1" t="s">
        <v>62</v>
      </c>
      <c r="C879" s="1">
        <v>13</v>
      </c>
      <c r="D879" s="1">
        <v>8</v>
      </c>
      <c r="E879" s="1">
        <v>256</v>
      </c>
      <c r="F879" s="1" t="s">
        <v>69</v>
      </c>
      <c r="G879" s="1" t="s">
        <v>1231</v>
      </c>
    </row>
    <row r="880" spans="1:7" x14ac:dyDescent="0.25">
      <c r="A880" s="1" t="s">
        <v>1232</v>
      </c>
      <c r="B880" s="1" t="s">
        <v>62</v>
      </c>
      <c r="C880" s="1" t="s">
        <v>1233</v>
      </c>
      <c r="D880" s="1">
        <v>8</v>
      </c>
      <c r="E880" s="1">
        <v>256</v>
      </c>
      <c r="F880" s="1" t="s">
        <v>69</v>
      </c>
      <c r="G880" s="1" t="s">
        <v>1234</v>
      </c>
    </row>
    <row r="881" spans="1:7" x14ac:dyDescent="0.25">
      <c r="A881" s="1" t="s">
        <v>1253</v>
      </c>
      <c r="B881" s="1" t="s">
        <v>62</v>
      </c>
      <c r="C881" s="1" t="s">
        <v>109</v>
      </c>
      <c r="D881" s="1">
        <v>3</v>
      </c>
      <c r="E881" s="1">
        <v>64</v>
      </c>
      <c r="F881" s="1" t="s">
        <v>55</v>
      </c>
      <c r="G881" s="1" t="s">
        <v>970</v>
      </c>
    </row>
    <row r="882" spans="1:7" x14ac:dyDescent="0.25">
      <c r="A882" s="1" t="s">
        <v>1257</v>
      </c>
      <c r="B882" s="1" t="s">
        <v>62</v>
      </c>
      <c r="C882" s="1">
        <v>13</v>
      </c>
      <c r="D882" s="1">
        <v>12</v>
      </c>
      <c r="E882" s="1">
        <v>256</v>
      </c>
      <c r="F882" s="1" t="s">
        <v>69</v>
      </c>
      <c r="G882" s="1" t="s">
        <v>1258</v>
      </c>
    </row>
    <row r="883" spans="1:7" x14ac:dyDescent="0.25">
      <c r="A883" s="1" t="s">
        <v>1270</v>
      </c>
      <c r="B883" s="1" t="s">
        <v>62</v>
      </c>
      <c r="C883" s="1" t="s">
        <v>172</v>
      </c>
      <c r="D883" s="1">
        <v>2</v>
      </c>
      <c r="E883" s="1">
        <v>32</v>
      </c>
      <c r="F883" s="1" t="s">
        <v>64</v>
      </c>
      <c r="G883" s="1" t="s">
        <v>1271</v>
      </c>
    </row>
    <row r="884" spans="1:7" x14ac:dyDescent="0.25">
      <c r="A884" s="1" t="s">
        <v>1325</v>
      </c>
      <c r="B884" s="1" t="s">
        <v>62</v>
      </c>
      <c r="C884" s="1" t="s">
        <v>1326</v>
      </c>
      <c r="D884" s="1">
        <v>6</v>
      </c>
      <c r="E884" s="1">
        <v>128</v>
      </c>
      <c r="F884" s="1" t="s">
        <v>64</v>
      </c>
      <c r="G884" s="1" t="s">
        <v>1327</v>
      </c>
    </row>
    <row r="885" spans="1:7" x14ac:dyDescent="0.25">
      <c r="A885" s="1" t="s">
        <v>1335</v>
      </c>
      <c r="B885" s="1" t="s">
        <v>62</v>
      </c>
      <c r="C885" s="1" t="s">
        <v>63</v>
      </c>
      <c r="D885" s="1">
        <v>4</v>
      </c>
      <c r="E885" s="1">
        <v>128</v>
      </c>
      <c r="F885" s="1" t="s">
        <v>78</v>
      </c>
      <c r="G885" s="1" t="s">
        <v>1279</v>
      </c>
    </row>
    <row r="886" spans="1:7" x14ac:dyDescent="0.25">
      <c r="A886" s="1" t="s">
        <v>1337</v>
      </c>
      <c r="B886" s="1" t="s">
        <v>62</v>
      </c>
      <c r="C886" s="1" t="s">
        <v>1233</v>
      </c>
      <c r="D886" s="1">
        <v>8</v>
      </c>
      <c r="E886" s="1">
        <v>256</v>
      </c>
      <c r="F886" s="1" t="s">
        <v>91</v>
      </c>
      <c r="G886" s="1" t="s">
        <v>1234</v>
      </c>
    </row>
    <row r="887" spans="1:7" x14ac:dyDescent="0.25">
      <c r="A887" s="1" t="s">
        <v>1343</v>
      </c>
      <c r="B887" s="1" t="s">
        <v>62</v>
      </c>
      <c r="C887" s="1" t="s">
        <v>476</v>
      </c>
      <c r="D887" s="1">
        <v>4</v>
      </c>
      <c r="E887" s="1">
        <v>128</v>
      </c>
      <c r="F887" s="1" t="s">
        <v>69</v>
      </c>
      <c r="G887" s="1" t="s">
        <v>1344</v>
      </c>
    </row>
    <row r="888" spans="1:7" x14ac:dyDescent="0.25">
      <c r="A888" s="1" t="s">
        <v>1348</v>
      </c>
      <c r="B888" s="1" t="s">
        <v>62</v>
      </c>
      <c r="C888" s="1" t="s">
        <v>476</v>
      </c>
      <c r="D888" s="1">
        <v>4</v>
      </c>
      <c r="E888" s="1">
        <v>64</v>
      </c>
      <c r="F888" s="1" t="s">
        <v>64</v>
      </c>
      <c r="G888" s="1" t="s">
        <v>1349</v>
      </c>
    </row>
    <row r="889" spans="1:7" x14ac:dyDescent="0.25">
      <c r="A889" s="1" t="s">
        <v>1355</v>
      </c>
      <c r="B889" s="1" t="s">
        <v>62</v>
      </c>
      <c r="C889" s="1" t="s">
        <v>757</v>
      </c>
      <c r="D889" s="1">
        <v>2</v>
      </c>
      <c r="E889" s="1">
        <v>32</v>
      </c>
      <c r="F889" s="1" t="s">
        <v>78</v>
      </c>
      <c r="G889" s="1" t="s">
        <v>1035</v>
      </c>
    </row>
    <row r="890" spans="1:7" x14ac:dyDescent="0.25">
      <c r="A890" s="1" t="s">
        <v>1362</v>
      </c>
      <c r="B890" s="1" t="s">
        <v>62</v>
      </c>
      <c r="C890" s="1" t="s">
        <v>850</v>
      </c>
      <c r="D890" s="1">
        <v>6</v>
      </c>
      <c r="E890" s="1">
        <v>128</v>
      </c>
      <c r="F890" s="1" t="s">
        <v>64</v>
      </c>
      <c r="G890" s="1" t="s">
        <v>1363</v>
      </c>
    </row>
    <row r="891" spans="1:7" x14ac:dyDescent="0.25">
      <c r="A891" s="1" t="s">
        <v>1366</v>
      </c>
      <c r="B891" s="1" t="s">
        <v>62</v>
      </c>
      <c r="C891" s="1" t="s">
        <v>927</v>
      </c>
      <c r="D891" s="1">
        <v>6</v>
      </c>
      <c r="E891" s="1">
        <v>128</v>
      </c>
      <c r="F891" s="1" t="s">
        <v>55</v>
      </c>
      <c r="G891" s="1" t="s">
        <v>565</v>
      </c>
    </row>
    <row r="892" spans="1:7" x14ac:dyDescent="0.25">
      <c r="A892" s="1" t="s">
        <v>1377</v>
      </c>
      <c r="B892" s="1" t="s">
        <v>62</v>
      </c>
      <c r="C892" s="1" t="s">
        <v>482</v>
      </c>
      <c r="D892" s="1">
        <v>2</v>
      </c>
      <c r="E892" s="1">
        <v>32</v>
      </c>
      <c r="F892" s="1" t="s">
        <v>55</v>
      </c>
      <c r="G892" s="1" t="s">
        <v>764</v>
      </c>
    </row>
    <row r="893" spans="1:7" x14ac:dyDescent="0.25">
      <c r="A893" s="1" t="s">
        <v>1383</v>
      </c>
      <c r="B893" s="1" t="s">
        <v>62</v>
      </c>
      <c r="C893" s="1" t="s">
        <v>1138</v>
      </c>
      <c r="D893" s="1">
        <v>8</v>
      </c>
      <c r="E893" s="1">
        <v>128</v>
      </c>
      <c r="F893" s="1" t="s">
        <v>78</v>
      </c>
      <c r="G893" s="1" t="s">
        <v>641</v>
      </c>
    </row>
    <row r="894" spans="1:7" x14ac:dyDescent="0.25">
      <c r="A894" s="1" t="s">
        <v>1413</v>
      </c>
      <c r="B894" s="1" t="s">
        <v>62</v>
      </c>
      <c r="C894" s="1" t="s">
        <v>1414</v>
      </c>
      <c r="D894" s="1">
        <v>4</v>
      </c>
      <c r="E894" s="1">
        <v>64</v>
      </c>
      <c r="F894" s="1" t="s">
        <v>55</v>
      </c>
      <c r="G894" s="1" t="s">
        <v>1415</v>
      </c>
    </row>
    <row r="895" spans="1:7" x14ac:dyDescent="0.25">
      <c r="A895" s="1" t="s">
        <v>1417</v>
      </c>
      <c r="B895" s="1" t="s">
        <v>62</v>
      </c>
      <c r="C895" s="1" t="s">
        <v>673</v>
      </c>
      <c r="D895" s="1">
        <v>2</v>
      </c>
      <c r="E895" s="1">
        <v>32</v>
      </c>
      <c r="F895" s="1" t="s">
        <v>64</v>
      </c>
      <c r="G895" s="1" t="s">
        <v>1418</v>
      </c>
    </row>
    <row r="896" spans="1:7" x14ac:dyDescent="0.25">
      <c r="A896" s="1" t="s">
        <v>1425</v>
      </c>
      <c r="B896" s="1" t="s">
        <v>62</v>
      </c>
      <c r="C896" s="1" t="s">
        <v>196</v>
      </c>
      <c r="D896" s="1">
        <v>3</v>
      </c>
      <c r="E896" s="1">
        <v>32</v>
      </c>
      <c r="F896" s="1" t="s">
        <v>55</v>
      </c>
      <c r="G896" s="1" t="s">
        <v>434</v>
      </c>
    </row>
    <row r="897" spans="1:7" x14ac:dyDescent="0.25">
      <c r="A897" s="1" t="s">
        <v>1433</v>
      </c>
      <c r="B897" s="1" t="s">
        <v>62</v>
      </c>
      <c r="C897" s="1" t="s">
        <v>1076</v>
      </c>
      <c r="D897" s="1">
        <v>8</v>
      </c>
      <c r="E897" s="1">
        <v>128</v>
      </c>
      <c r="F897" s="1" t="s">
        <v>81</v>
      </c>
      <c r="G897" s="1" t="s">
        <v>1434</v>
      </c>
    </row>
    <row r="898" spans="1:7" x14ac:dyDescent="0.25">
      <c r="A898" s="1" t="s">
        <v>1437</v>
      </c>
      <c r="B898" s="1" t="s">
        <v>62</v>
      </c>
      <c r="C898" s="1" t="s">
        <v>63</v>
      </c>
      <c r="D898" s="1">
        <v>6</v>
      </c>
      <c r="E898" s="1">
        <v>64</v>
      </c>
      <c r="F898" s="1" t="s">
        <v>55</v>
      </c>
      <c r="G898" s="1" t="s">
        <v>203</v>
      </c>
    </row>
    <row r="899" spans="1:7" x14ac:dyDescent="0.25">
      <c r="A899" s="1" t="s">
        <v>1442</v>
      </c>
      <c r="B899" s="1" t="s">
        <v>62</v>
      </c>
      <c r="C899" s="1" t="s">
        <v>83</v>
      </c>
      <c r="D899" s="1">
        <v>8</v>
      </c>
      <c r="E899" s="1">
        <v>128</v>
      </c>
      <c r="F899" s="1" t="s">
        <v>69</v>
      </c>
      <c r="G899" s="1" t="s">
        <v>558</v>
      </c>
    </row>
    <row r="900" spans="1:7" x14ac:dyDescent="0.25">
      <c r="A900" s="1" t="s">
        <v>1467</v>
      </c>
      <c r="B900" s="1" t="s">
        <v>62</v>
      </c>
      <c r="C900" s="1" t="s">
        <v>115</v>
      </c>
      <c r="D900" s="1">
        <v>8</v>
      </c>
      <c r="E900" s="1">
        <v>128</v>
      </c>
      <c r="F900" s="1" t="s">
        <v>55</v>
      </c>
      <c r="G900" s="1" t="s">
        <v>1468</v>
      </c>
    </row>
    <row r="901" spans="1:7" x14ac:dyDescent="0.25">
      <c r="A901" s="1" t="s">
        <v>1501</v>
      </c>
      <c r="B901" s="1" t="s">
        <v>62</v>
      </c>
      <c r="C901" s="1" t="s">
        <v>1003</v>
      </c>
      <c r="D901" s="1">
        <v>8</v>
      </c>
      <c r="E901" s="1">
        <v>128</v>
      </c>
      <c r="F901" s="1" t="s">
        <v>78</v>
      </c>
      <c r="G901" s="1" t="s">
        <v>1502</v>
      </c>
    </row>
    <row r="902" spans="1:7" x14ac:dyDescent="0.25">
      <c r="A902" s="1" t="s">
        <v>1523</v>
      </c>
      <c r="B902" s="1" t="s">
        <v>62</v>
      </c>
      <c r="C902" s="1" t="s">
        <v>1055</v>
      </c>
      <c r="D902" s="1">
        <v>8</v>
      </c>
      <c r="E902" s="1">
        <v>256</v>
      </c>
      <c r="F902" s="1" t="s">
        <v>64</v>
      </c>
      <c r="G902" s="1" t="s">
        <v>1524</v>
      </c>
    </row>
    <row r="903" spans="1:7" x14ac:dyDescent="0.25">
      <c r="A903" s="1" t="s">
        <v>1525</v>
      </c>
      <c r="B903" s="1" t="s">
        <v>62</v>
      </c>
      <c r="C903" s="1" t="s">
        <v>172</v>
      </c>
      <c r="D903" s="1">
        <v>4</v>
      </c>
      <c r="E903" s="1">
        <v>128</v>
      </c>
      <c r="F903" s="1" t="s">
        <v>81</v>
      </c>
      <c r="G903" s="1" t="s">
        <v>1339</v>
      </c>
    </row>
    <row r="904" spans="1:7" x14ac:dyDescent="0.25">
      <c r="A904" s="1" t="s">
        <v>1526</v>
      </c>
      <c r="B904" s="1" t="s">
        <v>62</v>
      </c>
      <c r="C904" s="1" t="s">
        <v>1124</v>
      </c>
      <c r="D904" s="1">
        <v>6</v>
      </c>
      <c r="E904" s="1">
        <v>64</v>
      </c>
      <c r="F904" s="1" t="s">
        <v>78</v>
      </c>
      <c r="G904" s="1" t="s">
        <v>232</v>
      </c>
    </row>
    <row r="905" spans="1:7" x14ac:dyDescent="0.25">
      <c r="A905" s="1" t="s">
        <v>1535</v>
      </c>
      <c r="B905" s="1" t="s">
        <v>62</v>
      </c>
      <c r="C905" s="1" t="s">
        <v>673</v>
      </c>
      <c r="D905" s="1">
        <v>2</v>
      </c>
      <c r="E905" s="1">
        <v>32</v>
      </c>
      <c r="F905" s="1" t="s">
        <v>55</v>
      </c>
      <c r="G905" s="1" t="s">
        <v>1536</v>
      </c>
    </row>
    <row r="906" spans="1:7" x14ac:dyDescent="0.25">
      <c r="A906" s="1" t="s">
        <v>1572</v>
      </c>
      <c r="B906" s="1" t="s">
        <v>62</v>
      </c>
      <c r="C906" s="1" t="s">
        <v>115</v>
      </c>
      <c r="D906" s="1">
        <v>6</v>
      </c>
      <c r="E906" s="1">
        <v>128</v>
      </c>
      <c r="F906" s="1" t="s">
        <v>64</v>
      </c>
      <c r="G906" s="1" t="s">
        <v>1573</v>
      </c>
    </row>
    <row r="907" spans="1:7" x14ac:dyDescent="0.25">
      <c r="A907" s="1" t="s">
        <v>1576</v>
      </c>
      <c r="B907" s="1" t="s">
        <v>62</v>
      </c>
      <c r="C907" s="1" t="s">
        <v>1577</v>
      </c>
      <c r="D907" s="1">
        <v>6</v>
      </c>
      <c r="E907" s="1">
        <v>128</v>
      </c>
      <c r="F907" s="1" t="s">
        <v>64</v>
      </c>
      <c r="G907" s="1" t="s">
        <v>1578</v>
      </c>
    </row>
    <row r="908" spans="1:7" x14ac:dyDescent="0.25">
      <c r="A908" s="1" t="s">
        <v>1585</v>
      </c>
      <c r="B908" s="1" t="s">
        <v>62</v>
      </c>
      <c r="C908" s="1" t="s">
        <v>1326</v>
      </c>
      <c r="D908" s="1">
        <v>6</v>
      </c>
      <c r="E908" s="1">
        <v>64</v>
      </c>
      <c r="F908" s="1" t="s">
        <v>64</v>
      </c>
      <c r="G908" s="1" t="s">
        <v>1586</v>
      </c>
    </row>
    <row r="909" spans="1:7" x14ac:dyDescent="0.25">
      <c r="A909" s="1" t="s">
        <v>1614</v>
      </c>
      <c r="B909" s="1" t="s">
        <v>62</v>
      </c>
      <c r="C909" s="1" t="s">
        <v>199</v>
      </c>
      <c r="D909" s="1">
        <v>2</v>
      </c>
      <c r="E909" s="1">
        <v>32</v>
      </c>
      <c r="F909" s="1" t="s">
        <v>55</v>
      </c>
      <c r="G909" s="1" t="s">
        <v>1615</v>
      </c>
    </row>
    <row r="910" spans="1:7" x14ac:dyDescent="0.25">
      <c r="A910" s="1" t="s">
        <v>1619</v>
      </c>
      <c r="B910" s="1" t="s">
        <v>62</v>
      </c>
      <c r="C910" s="1">
        <v>12</v>
      </c>
      <c r="D910" s="1">
        <v>8</v>
      </c>
      <c r="E910" s="1">
        <v>128</v>
      </c>
      <c r="F910" s="1" t="s">
        <v>78</v>
      </c>
      <c r="G910" s="1" t="s">
        <v>1620</v>
      </c>
    </row>
    <row r="911" spans="1:7" x14ac:dyDescent="0.25">
      <c r="A911" s="1" t="s">
        <v>1621</v>
      </c>
      <c r="B911" s="1" t="s">
        <v>62</v>
      </c>
      <c r="C911" s="1" t="s">
        <v>109</v>
      </c>
      <c r="D911" s="1">
        <v>4</v>
      </c>
      <c r="E911" s="1">
        <v>64</v>
      </c>
      <c r="F911" s="1" t="s">
        <v>55</v>
      </c>
      <c r="G911" s="1" t="s">
        <v>110</v>
      </c>
    </row>
    <row r="912" spans="1:7" x14ac:dyDescent="0.25">
      <c r="A912" s="1" t="s">
        <v>1623</v>
      </c>
      <c r="B912" s="1" t="s">
        <v>62</v>
      </c>
      <c r="C912" s="1" t="s">
        <v>1076</v>
      </c>
      <c r="D912" s="1">
        <v>8</v>
      </c>
      <c r="E912" s="1">
        <v>128</v>
      </c>
      <c r="F912" s="1" t="s">
        <v>55</v>
      </c>
      <c r="G912" s="1" t="s">
        <v>1624</v>
      </c>
    </row>
    <row r="913" spans="1:7" x14ac:dyDescent="0.25">
      <c r="A913" s="1" t="s">
        <v>1627</v>
      </c>
      <c r="B913" s="1" t="s">
        <v>62</v>
      </c>
      <c r="C913" s="1">
        <v>13</v>
      </c>
      <c r="D913" s="1">
        <v>8</v>
      </c>
      <c r="E913" s="1">
        <v>256</v>
      </c>
      <c r="F913" s="1" t="s">
        <v>55</v>
      </c>
      <c r="G913" s="1" t="s">
        <v>1628</v>
      </c>
    </row>
    <row r="914" spans="1:7" x14ac:dyDescent="0.25">
      <c r="A914" s="1" t="s">
        <v>1629</v>
      </c>
      <c r="B914" s="1" t="s">
        <v>62</v>
      </c>
      <c r="C914" s="1" t="s">
        <v>63</v>
      </c>
      <c r="D914" s="1">
        <v>6</v>
      </c>
      <c r="E914" s="1">
        <v>64</v>
      </c>
      <c r="F914" s="1" t="s">
        <v>64</v>
      </c>
      <c r="G914" s="1" t="s">
        <v>203</v>
      </c>
    </row>
    <row r="915" spans="1:7" x14ac:dyDescent="0.25">
      <c r="A915" s="1" t="s">
        <v>1649</v>
      </c>
      <c r="B915" s="1" t="s">
        <v>62</v>
      </c>
      <c r="C915" s="1" t="s">
        <v>1124</v>
      </c>
      <c r="D915" s="1">
        <v>6</v>
      </c>
      <c r="E915" s="1">
        <v>128</v>
      </c>
      <c r="F915" s="1" t="s">
        <v>55</v>
      </c>
      <c r="G915" s="1" t="s">
        <v>1650</v>
      </c>
    </row>
    <row r="916" spans="1:7" x14ac:dyDescent="0.25">
      <c r="A916" s="1" t="s">
        <v>1672</v>
      </c>
      <c r="B916" s="1" t="s">
        <v>62</v>
      </c>
      <c r="C916" s="1" t="s">
        <v>1055</v>
      </c>
      <c r="D916" s="1">
        <v>8</v>
      </c>
      <c r="E916" s="1">
        <v>128</v>
      </c>
      <c r="F916" s="1" t="s">
        <v>81</v>
      </c>
      <c r="G916" s="1" t="s">
        <v>1673</v>
      </c>
    </row>
    <row r="917" spans="1:7" x14ac:dyDescent="0.25">
      <c r="A917" s="1" t="s">
        <v>1729</v>
      </c>
      <c r="B917" s="1" t="s">
        <v>62</v>
      </c>
      <c r="C917" s="1" t="s">
        <v>199</v>
      </c>
      <c r="D917" s="1">
        <v>2</v>
      </c>
      <c r="E917" s="1">
        <v>32</v>
      </c>
      <c r="F917" s="1" t="s">
        <v>91</v>
      </c>
      <c r="G917" s="1" t="s">
        <v>1730</v>
      </c>
    </row>
    <row r="918" spans="1:7" x14ac:dyDescent="0.25">
      <c r="A918" s="1" t="s">
        <v>1750</v>
      </c>
      <c r="B918" s="1" t="s">
        <v>62</v>
      </c>
      <c r="C918" s="1" t="s">
        <v>1751</v>
      </c>
      <c r="D918" s="1">
        <v>4</v>
      </c>
      <c r="E918" s="1">
        <v>64</v>
      </c>
      <c r="F918" s="1" t="s">
        <v>64</v>
      </c>
      <c r="G918" s="1" t="s">
        <v>1752</v>
      </c>
    </row>
    <row r="919" spans="1:7" x14ac:dyDescent="0.25">
      <c r="A919" s="1" t="s">
        <v>1753</v>
      </c>
      <c r="B919" s="1" t="s">
        <v>62</v>
      </c>
      <c r="C919" s="1" t="s">
        <v>330</v>
      </c>
      <c r="D919" s="1">
        <v>4</v>
      </c>
      <c r="E919" s="1">
        <v>128</v>
      </c>
      <c r="F919" s="1" t="s">
        <v>55</v>
      </c>
      <c r="G919" s="1" t="s">
        <v>331</v>
      </c>
    </row>
    <row r="920" spans="1:7" x14ac:dyDescent="0.25">
      <c r="A920" s="1" t="s">
        <v>1756</v>
      </c>
      <c r="B920" s="1" t="s">
        <v>62</v>
      </c>
      <c r="C920" s="1" t="s">
        <v>1757</v>
      </c>
      <c r="D920" s="1">
        <v>4</v>
      </c>
      <c r="E920" s="1">
        <v>128</v>
      </c>
      <c r="F920" s="1" t="s">
        <v>81</v>
      </c>
      <c r="G920" s="1" t="s">
        <v>462</v>
      </c>
    </row>
    <row r="921" spans="1:7" x14ac:dyDescent="0.25">
      <c r="A921" s="1" t="s">
        <v>1776</v>
      </c>
      <c r="B921" s="1" t="s">
        <v>62</v>
      </c>
      <c r="C921" s="1" t="s">
        <v>927</v>
      </c>
      <c r="D921" s="1">
        <v>6</v>
      </c>
      <c r="E921" s="1">
        <v>128</v>
      </c>
      <c r="F921" s="1" t="s">
        <v>78</v>
      </c>
      <c r="G921" s="1" t="s">
        <v>1777</v>
      </c>
    </row>
    <row r="922" spans="1:7" x14ac:dyDescent="0.25">
      <c r="A922" s="1" t="s">
        <v>1794</v>
      </c>
      <c r="B922" s="1" t="s">
        <v>62</v>
      </c>
      <c r="C922" s="1" t="s">
        <v>1795</v>
      </c>
      <c r="D922" s="1">
        <v>6</v>
      </c>
      <c r="E922" s="1">
        <v>128</v>
      </c>
      <c r="F922" s="1" t="s">
        <v>69</v>
      </c>
      <c r="G922" s="1" t="s">
        <v>1796</v>
      </c>
    </row>
    <row r="923" spans="1:7" x14ac:dyDescent="0.25">
      <c r="A923" s="1" t="s">
        <v>1797</v>
      </c>
      <c r="B923" s="1" t="s">
        <v>62</v>
      </c>
      <c r="C923" s="1" t="s">
        <v>850</v>
      </c>
      <c r="D923" s="1">
        <v>6</v>
      </c>
      <c r="E923" s="1">
        <v>64</v>
      </c>
      <c r="F923" s="1" t="s">
        <v>55</v>
      </c>
      <c r="G923" s="1" t="s">
        <v>392</v>
      </c>
    </row>
    <row r="924" spans="1:7" x14ac:dyDescent="0.25">
      <c r="A924" s="1" t="s">
        <v>1798</v>
      </c>
      <c r="B924" s="1" t="s">
        <v>62</v>
      </c>
      <c r="C924" s="1" t="s">
        <v>1799</v>
      </c>
      <c r="D924" s="1">
        <v>4</v>
      </c>
      <c r="E924" s="1">
        <v>64</v>
      </c>
      <c r="F924" s="1" t="s">
        <v>64</v>
      </c>
      <c r="G924" s="1" t="s">
        <v>1618</v>
      </c>
    </row>
    <row r="925" spans="1:7" x14ac:dyDescent="0.25">
      <c r="A925" s="1" t="s">
        <v>1800</v>
      </c>
      <c r="B925" s="1" t="s">
        <v>62</v>
      </c>
      <c r="C925" s="1" t="s">
        <v>77</v>
      </c>
      <c r="D925" s="1">
        <v>6</v>
      </c>
      <c r="E925" s="1">
        <v>128</v>
      </c>
      <c r="F925" s="1" t="s">
        <v>64</v>
      </c>
      <c r="G925" s="1" t="s">
        <v>1801</v>
      </c>
    </row>
    <row r="926" spans="1:7" x14ac:dyDescent="0.25">
      <c r="A926" s="1" t="s">
        <v>1802</v>
      </c>
      <c r="B926" s="1" t="s">
        <v>62</v>
      </c>
      <c r="C926" s="1" t="s">
        <v>77</v>
      </c>
      <c r="D926" s="1">
        <v>6</v>
      </c>
      <c r="E926" s="1">
        <v>64</v>
      </c>
      <c r="F926" s="1" t="s">
        <v>81</v>
      </c>
      <c r="G926" s="1" t="s">
        <v>1803</v>
      </c>
    </row>
    <row r="927" spans="1:7" x14ac:dyDescent="0.25">
      <c r="A927" s="1" t="s">
        <v>1840</v>
      </c>
      <c r="B927" s="1" t="s">
        <v>62</v>
      </c>
      <c r="C927" s="1" t="s">
        <v>1577</v>
      </c>
      <c r="D927" s="1">
        <v>8</v>
      </c>
      <c r="E927" s="1">
        <v>128</v>
      </c>
      <c r="F927" s="1" t="s">
        <v>91</v>
      </c>
      <c r="G927" s="1" t="s">
        <v>1841</v>
      </c>
    </row>
    <row r="928" spans="1:7" x14ac:dyDescent="0.25">
      <c r="A928" s="1" t="s">
        <v>1868</v>
      </c>
      <c r="B928" s="1" t="s">
        <v>62</v>
      </c>
      <c r="C928" s="1" t="s">
        <v>1055</v>
      </c>
      <c r="D928" s="1">
        <v>8</v>
      </c>
      <c r="E928" s="1">
        <v>256</v>
      </c>
      <c r="F928" s="1" t="s">
        <v>55</v>
      </c>
      <c r="G928" s="1" t="s">
        <v>1524</v>
      </c>
    </row>
    <row r="929" spans="1:7" x14ac:dyDescent="0.25">
      <c r="A929" s="1" t="s">
        <v>1883</v>
      </c>
      <c r="B929" s="1" t="s">
        <v>62</v>
      </c>
      <c r="C929" s="1" t="s">
        <v>999</v>
      </c>
      <c r="D929" s="1">
        <v>8</v>
      </c>
      <c r="E929" s="1">
        <v>256</v>
      </c>
      <c r="F929" s="1" t="s">
        <v>55</v>
      </c>
      <c r="G929" s="1" t="s">
        <v>1884</v>
      </c>
    </row>
    <row r="930" spans="1:7" x14ac:dyDescent="0.25">
      <c r="A930" s="1" t="s">
        <v>1902</v>
      </c>
      <c r="B930" s="1" t="s">
        <v>62</v>
      </c>
      <c r="C930" s="1" t="s">
        <v>1757</v>
      </c>
      <c r="D930" s="1">
        <v>3</v>
      </c>
      <c r="E930" s="1">
        <v>64</v>
      </c>
      <c r="F930" s="1" t="s">
        <v>69</v>
      </c>
      <c r="G930" s="1" t="s">
        <v>1903</v>
      </c>
    </row>
    <row r="931" spans="1:7" x14ac:dyDescent="0.25">
      <c r="A931" s="1" t="s">
        <v>1920</v>
      </c>
      <c r="B931" s="1" t="s">
        <v>62</v>
      </c>
      <c r="C931" s="1" t="s">
        <v>1921</v>
      </c>
      <c r="D931" s="1">
        <v>4</v>
      </c>
      <c r="E931" s="1">
        <v>64</v>
      </c>
      <c r="F931" s="1" t="s">
        <v>78</v>
      </c>
      <c r="G931" s="1" t="s">
        <v>1656</v>
      </c>
    </row>
    <row r="932" spans="1:7" x14ac:dyDescent="0.25">
      <c r="A932" s="1" t="s">
        <v>1931</v>
      </c>
      <c r="B932" s="1" t="s">
        <v>62</v>
      </c>
      <c r="C932" s="1" t="s">
        <v>115</v>
      </c>
      <c r="D932" s="1">
        <v>6</v>
      </c>
      <c r="E932" s="1">
        <v>64</v>
      </c>
      <c r="F932" s="1" t="s">
        <v>55</v>
      </c>
      <c r="G932" s="1" t="s">
        <v>530</v>
      </c>
    </row>
    <row r="933" spans="1:7" x14ac:dyDescent="0.25">
      <c r="A933" s="1" t="s">
        <v>1938</v>
      </c>
      <c r="B933" s="1" t="s">
        <v>62</v>
      </c>
      <c r="C933" s="1" t="s">
        <v>330</v>
      </c>
      <c r="D933" s="1">
        <v>4</v>
      </c>
      <c r="E933" s="1">
        <v>128</v>
      </c>
      <c r="F933" s="1" t="s">
        <v>69</v>
      </c>
      <c r="G933" s="1" t="s">
        <v>826</v>
      </c>
    </row>
    <row r="934" spans="1:7" x14ac:dyDescent="0.25">
      <c r="A934" s="1" t="s">
        <v>1980</v>
      </c>
      <c r="B934" s="1" t="s">
        <v>62</v>
      </c>
      <c r="C934" s="1" t="s">
        <v>1577</v>
      </c>
      <c r="D934" s="1">
        <v>6</v>
      </c>
      <c r="E934" s="1">
        <v>128</v>
      </c>
      <c r="F934" s="1" t="s">
        <v>91</v>
      </c>
      <c r="G934" s="1" t="s">
        <v>1023</v>
      </c>
    </row>
    <row r="935" spans="1:7" x14ac:dyDescent="0.25">
      <c r="A935" s="1" t="s">
        <v>1986</v>
      </c>
      <c r="B935" s="1" t="s">
        <v>62</v>
      </c>
      <c r="C935" s="1">
        <v>12</v>
      </c>
      <c r="D935" s="1">
        <v>8</v>
      </c>
      <c r="E935" s="1">
        <v>128</v>
      </c>
      <c r="F935" s="1" t="s">
        <v>301</v>
      </c>
      <c r="G935" s="1" t="s">
        <v>1987</v>
      </c>
    </row>
    <row r="936" spans="1:7" x14ac:dyDescent="0.25">
      <c r="A936" s="1" t="s">
        <v>1988</v>
      </c>
      <c r="B936" s="1" t="s">
        <v>62</v>
      </c>
      <c r="C936" s="1" t="s">
        <v>199</v>
      </c>
      <c r="D936" s="1">
        <v>4</v>
      </c>
      <c r="E936" s="1">
        <v>128</v>
      </c>
      <c r="F936" s="1" t="s">
        <v>55</v>
      </c>
      <c r="G936" s="1" t="s">
        <v>1989</v>
      </c>
    </row>
    <row r="937" spans="1:7" x14ac:dyDescent="0.25">
      <c r="A937" s="1" t="s">
        <v>2014</v>
      </c>
      <c r="B937" s="1" t="s">
        <v>62</v>
      </c>
      <c r="C937" s="1" t="s">
        <v>196</v>
      </c>
      <c r="D937" s="1">
        <v>3</v>
      </c>
      <c r="E937" s="1">
        <v>32</v>
      </c>
      <c r="F937" s="1" t="s">
        <v>64</v>
      </c>
      <c r="G937" s="1" t="s">
        <v>434</v>
      </c>
    </row>
    <row r="938" spans="1:7" x14ac:dyDescent="0.25">
      <c r="A938" s="1" t="s">
        <v>2055</v>
      </c>
      <c r="B938" s="1" t="s">
        <v>62</v>
      </c>
      <c r="C938" s="1" t="s">
        <v>1003</v>
      </c>
      <c r="D938" s="1">
        <v>8</v>
      </c>
      <c r="E938" s="1">
        <v>128</v>
      </c>
      <c r="F938" s="1" t="s">
        <v>64</v>
      </c>
      <c r="G938" s="1" t="s">
        <v>2056</v>
      </c>
    </row>
    <row r="939" spans="1:7" x14ac:dyDescent="0.25">
      <c r="A939" s="1" t="s">
        <v>2062</v>
      </c>
      <c r="B939" s="1" t="s">
        <v>62</v>
      </c>
      <c r="C939" s="1" t="s">
        <v>1799</v>
      </c>
      <c r="D939" s="1">
        <v>3</v>
      </c>
      <c r="E939" s="1">
        <v>32</v>
      </c>
      <c r="F939" s="1" t="s">
        <v>55</v>
      </c>
      <c r="G939" s="1" t="s">
        <v>1710</v>
      </c>
    </row>
    <row r="940" spans="1:7" x14ac:dyDescent="0.25">
      <c r="A940" s="1" t="s">
        <v>2063</v>
      </c>
      <c r="B940" s="1" t="s">
        <v>62</v>
      </c>
      <c r="C940" s="1" t="s">
        <v>850</v>
      </c>
      <c r="D940" s="1">
        <v>8</v>
      </c>
      <c r="E940" s="1">
        <v>256</v>
      </c>
      <c r="F940" s="1" t="s">
        <v>55</v>
      </c>
      <c r="G940" s="1" t="s">
        <v>1143</v>
      </c>
    </row>
    <row r="941" spans="1:7" x14ac:dyDescent="0.25">
      <c r="A941" s="1" t="s">
        <v>2068</v>
      </c>
      <c r="B941" s="1" t="s">
        <v>62</v>
      </c>
      <c r="C941" s="1" t="s">
        <v>336</v>
      </c>
      <c r="D941" s="1">
        <v>8</v>
      </c>
      <c r="E941" s="1">
        <v>128</v>
      </c>
      <c r="F941" s="1" t="s">
        <v>78</v>
      </c>
      <c r="G941" s="1" t="s">
        <v>614</v>
      </c>
    </row>
    <row r="942" spans="1:7" x14ac:dyDescent="0.25">
      <c r="A942" s="1" t="s">
        <v>2072</v>
      </c>
      <c r="B942" s="1" t="s">
        <v>62</v>
      </c>
      <c r="C942" s="1" t="s">
        <v>850</v>
      </c>
      <c r="D942" s="1">
        <v>4</v>
      </c>
      <c r="E942" s="1">
        <v>64</v>
      </c>
      <c r="F942" s="1" t="s">
        <v>64</v>
      </c>
      <c r="G942" s="1" t="s">
        <v>457</v>
      </c>
    </row>
    <row r="943" spans="1:7" x14ac:dyDescent="0.25">
      <c r="A943" s="1" t="s">
        <v>2099</v>
      </c>
      <c r="B943" s="1" t="s">
        <v>62</v>
      </c>
      <c r="C943" s="1" t="s">
        <v>1192</v>
      </c>
      <c r="D943" s="1">
        <v>6</v>
      </c>
      <c r="E943" s="1">
        <v>64</v>
      </c>
      <c r="F943" s="1" t="s">
        <v>69</v>
      </c>
      <c r="G943" s="1" t="s">
        <v>2100</v>
      </c>
    </row>
    <row r="944" spans="1:7" x14ac:dyDescent="0.25">
      <c r="A944" s="1" t="s">
        <v>2101</v>
      </c>
      <c r="B944" s="1" t="s">
        <v>62</v>
      </c>
      <c r="C944" s="1" t="s">
        <v>2102</v>
      </c>
      <c r="D944" s="1">
        <v>3</v>
      </c>
      <c r="E944" s="1">
        <v>32</v>
      </c>
      <c r="F944" s="1" t="s">
        <v>124</v>
      </c>
      <c r="G944" s="1" t="s">
        <v>2103</v>
      </c>
    </row>
    <row r="945" spans="1:7" x14ac:dyDescent="0.25">
      <c r="A945" s="1" t="s">
        <v>2106</v>
      </c>
      <c r="B945" s="1" t="s">
        <v>62</v>
      </c>
      <c r="C945" s="1" t="s">
        <v>850</v>
      </c>
      <c r="D945" s="1">
        <v>4</v>
      </c>
      <c r="E945" s="1">
        <v>128</v>
      </c>
      <c r="F945" s="1" t="s">
        <v>69</v>
      </c>
      <c r="G945" s="1" t="s">
        <v>498</v>
      </c>
    </row>
    <row r="946" spans="1:7" x14ac:dyDescent="0.25">
      <c r="A946" s="1" t="s">
        <v>2107</v>
      </c>
      <c r="B946" s="1" t="s">
        <v>62</v>
      </c>
      <c r="C946" s="1" t="s">
        <v>850</v>
      </c>
      <c r="D946" s="1">
        <v>6</v>
      </c>
      <c r="E946" s="1">
        <v>64</v>
      </c>
      <c r="F946" s="1" t="s">
        <v>64</v>
      </c>
      <c r="G946" s="1" t="s">
        <v>530</v>
      </c>
    </row>
    <row r="947" spans="1:7" x14ac:dyDescent="0.25">
      <c r="A947" s="1" t="s">
        <v>2110</v>
      </c>
      <c r="B947" s="1" t="s">
        <v>62</v>
      </c>
      <c r="C947" s="1" t="s">
        <v>63</v>
      </c>
      <c r="D947" s="1">
        <v>6</v>
      </c>
      <c r="E947" s="1">
        <v>128</v>
      </c>
      <c r="F947" s="1" t="s">
        <v>78</v>
      </c>
      <c r="G947" s="1" t="s">
        <v>2111</v>
      </c>
    </row>
    <row r="948" spans="1:7" x14ac:dyDescent="0.25">
      <c r="A948" s="1" t="s">
        <v>2112</v>
      </c>
      <c r="B948" s="1" t="s">
        <v>62</v>
      </c>
      <c r="C948" s="1" t="s">
        <v>1921</v>
      </c>
      <c r="D948" s="1">
        <v>4</v>
      </c>
      <c r="E948" s="1">
        <v>64</v>
      </c>
      <c r="F948" s="1" t="s">
        <v>69</v>
      </c>
      <c r="G948" s="1" t="s">
        <v>2113</v>
      </c>
    </row>
    <row r="949" spans="1:7" x14ac:dyDescent="0.25">
      <c r="A949" s="1" t="s">
        <v>2115</v>
      </c>
      <c r="B949" s="1" t="s">
        <v>62</v>
      </c>
      <c r="C949" s="1" t="s">
        <v>683</v>
      </c>
      <c r="D949" s="1">
        <v>8</v>
      </c>
      <c r="E949" s="1">
        <v>128</v>
      </c>
      <c r="F949" s="1" t="s">
        <v>64</v>
      </c>
      <c r="G949" s="1" t="s">
        <v>382</v>
      </c>
    </row>
    <row r="950" spans="1:7" x14ac:dyDescent="0.25">
      <c r="A950" s="1" t="s">
        <v>2118</v>
      </c>
      <c r="B950" s="1" t="s">
        <v>62</v>
      </c>
      <c r="C950" s="1" t="s">
        <v>1414</v>
      </c>
      <c r="D950" s="1">
        <v>4</v>
      </c>
      <c r="E950" s="1">
        <v>128</v>
      </c>
      <c r="F950" s="1" t="s">
        <v>55</v>
      </c>
      <c r="G950" s="1" t="s">
        <v>2119</v>
      </c>
    </row>
    <row r="951" spans="1:7" x14ac:dyDescent="0.25">
      <c r="A951" s="1" t="s">
        <v>2124</v>
      </c>
      <c r="B951" s="1" t="s">
        <v>62</v>
      </c>
      <c r="C951" s="1">
        <v>10</v>
      </c>
      <c r="D951" s="1">
        <v>8</v>
      </c>
      <c r="E951" s="1">
        <v>256</v>
      </c>
      <c r="F951" s="1" t="s">
        <v>64</v>
      </c>
      <c r="G951" s="1" t="s">
        <v>2125</v>
      </c>
    </row>
    <row r="952" spans="1:7" x14ac:dyDescent="0.25">
      <c r="A952" s="1" t="s">
        <v>2133</v>
      </c>
      <c r="B952" s="1" t="s">
        <v>62</v>
      </c>
      <c r="C952" s="1" t="s">
        <v>1138</v>
      </c>
      <c r="D952" s="1">
        <v>8</v>
      </c>
      <c r="E952" s="1">
        <v>256</v>
      </c>
      <c r="F952" s="1" t="s">
        <v>91</v>
      </c>
      <c r="G952" s="1" t="s">
        <v>1139</v>
      </c>
    </row>
    <row r="953" spans="1:7" x14ac:dyDescent="0.25">
      <c r="A953" s="1" t="s">
        <v>2146</v>
      </c>
      <c r="B953" s="1" t="s">
        <v>62</v>
      </c>
      <c r="C953" s="1" t="s">
        <v>1076</v>
      </c>
      <c r="D953" s="1">
        <v>8</v>
      </c>
      <c r="E953" s="1">
        <v>128</v>
      </c>
      <c r="F953" s="1" t="s">
        <v>78</v>
      </c>
      <c r="G953" s="1" t="s">
        <v>2147</v>
      </c>
    </row>
    <row r="954" spans="1:7" x14ac:dyDescent="0.25">
      <c r="A954" s="1" t="s">
        <v>2148</v>
      </c>
      <c r="B954" s="1" t="s">
        <v>62</v>
      </c>
      <c r="C954" s="1" t="s">
        <v>1124</v>
      </c>
      <c r="D954" s="1">
        <v>6</v>
      </c>
      <c r="E954" s="1">
        <v>128</v>
      </c>
      <c r="F954" s="1" t="s">
        <v>78</v>
      </c>
      <c r="G954" s="1" t="s">
        <v>1650</v>
      </c>
    </row>
    <row r="955" spans="1:7" x14ac:dyDescent="0.25">
      <c r="A955" s="1" t="s">
        <v>2149</v>
      </c>
      <c r="B955" s="1" t="s">
        <v>62</v>
      </c>
      <c r="C955" s="1" t="s">
        <v>850</v>
      </c>
      <c r="D955" s="1">
        <v>8</v>
      </c>
      <c r="E955" s="1">
        <v>128</v>
      </c>
      <c r="F955" s="1" t="s">
        <v>64</v>
      </c>
      <c r="G955" s="1" t="s">
        <v>2150</v>
      </c>
    </row>
    <row r="956" spans="1:7" x14ac:dyDescent="0.25">
      <c r="A956" s="1" t="s">
        <v>2183</v>
      </c>
      <c r="B956" s="1" t="s">
        <v>62</v>
      </c>
      <c r="C956" s="1" t="s">
        <v>1577</v>
      </c>
      <c r="D956" s="1">
        <v>8</v>
      </c>
      <c r="E956" s="1">
        <v>128</v>
      </c>
      <c r="F956" s="1" t="s">
        <v>78</v>
      </c>
      <c r="G956" s="1" t="s">
        <v>2184</v>
      </c>
    </row>
    <row r="957" spans="1:7" x14ac:dyDescent="0.25">
      <c r="A957" s="1" t="s">
        <v>2185</v>
      </c>
      <c r="B957" s="1" t="s">
        <v>62</v>
      </c>
      <c r="C957" s="1" t="s">
        <v>476</v>
      </c>
      <c r="D957" s="1">
        <v>4</v>
      </c>
      <c r="E957" s="1">
        <v>64</v>
      </c>
      <c r="F957" s="1" t="s">
        <v>69</v>
      </c>
      <c r="G957" s="1" t="s">
        <v>2186</v>
      </c>
    </row>
    <row r="958" spans="1:7" x14ac:dyDescent="0.25">
      <c r="A958" s="1" t="s">
        <v>2202</v>
      </c>
      <c r="B958" s="1" t="s">
        <v>62</v>
      </c>
      <c r="C958" s="1" t="s">
        <v>1414</v>
      </c>
      <c r="D958" s="1">
        <v>6</v>
      </c>
      <c r="E958" s="1">
        <v>128</v>
      </c>
      <c r="F958" s="1" t="s">
        <v>78</v>
      </c>
      <c r="G958" s="1" t="s">
        <v>2203</v>
      </c>
    </row>
    <row r="959" spans="1:7" x14ac:dyDescent="0.25">
      <c r="A959" s="1" t="s">
        <v>2208</v>
      </c>
      <c r="B959" s="1" t="s">
        <v>62</v>
      </c>
      <c r="C959" s="1" t="s">
        <v>622</v>
      </c>
      <c r="D959" s="1">
        <v>8</v>
      </c>
      <c r="E959" s="1">
        <v>128</v>
      </c>
      <c r="F959" s="1" t="s">
        <v>55</v>
      </c>
      <c r="G959" s="1" t="s">
        <v>2209</v>
      </c>
    </row>
    <row r="960" spans="1:7" x14ac:dyDescent="0.25">
      <c r="A960" s="1" t="s">
        <v>2210</v>
      </c>
      <c r="B960" s="1" t="s">
        <v>62</v>
      </c>
      <c r="C960" s="1" t="s">
        <v>2211</v>
      </c>
      <c r="D960" s="1">
        <v>8</v>
      </c>
      <c r="E960" s="1">
        <v>256</v>
      </c>
      <c r="F960" s="1" t="s">
        <v>55</v>
      </c>
      <c r="G960" s="1" t="s">
        <v>2212</v>
      </c>
    </row>
    <row r="961" spans="1:7" x14ac:dyDescent="0.25">
      <c r="A961" s="1" t="s">
        <v>2233</v>
      </c>
      <c r="B961" s="1" t="s">
        <v>62</v>
      </c>
      <c r="C961" s="1" t="s">
        <v>1757</v>
      </c>
      <c r="D961" s="1">
        <v>3</v>
      </c>
      <c r="E961" s="1">
        <v>64</v>
      </c>
      <c r="F961" s="1" t="s">
        <v>64</v>
      </c>
      <c r="G961" s="1" t="s">
        <v>177</v>
      </c>
    </row>
    <row r="962" spans="1:7" x14ac:dyDescent="0.25">
      <c r="A962" s="1" t="s">
        <v>2260</v>
      </c>
      <c r="B962" s="1" t="s">
        <v>62</v>
      </c>
      <c r="C962" s="1" t="s">
        <v>1577</v>
      </c>
      <c r="D962" s="1">
        <v>8</v>
      </c>
      <c r="E962" s="1">
        <v>256</v>
      </c>
      <c r="F962" s="1" t="s">
        <v>91</v>
      </c>
      <c r="G962" s="1" t="s">
        <v>614</v>
      </c>
    </row>
    <row r="963" spans="1:7" x14ac:dyDescent="0.25">
      <c r="A963" s="1" t="s">
        <v>2261</v>
      </c>
      <c r="B963" s="1" t="s">
        <v>62</v>
      </c>
      <c r="C963" s="1" t="s">
        <v>1795</v>
      </c>
      <c r="D963" s="1">
        <v>6</v>
      </c>
      <c r="E963" s="1">
        <v>128</v>
      </c>
      <c r="F963" s="1" t="s">
        <v>81</v>
      </c>
      <c r="G963" s="1" t="s">
        <v>960</v>
      </c>
    </row>
    <row r="964" spans="1:7" x14ac:dyDescent="0.25">
      <c r="A964" s="1" t="s">
        <v>2268</v>
      </c>
      <c r="B964" s="1" t="s">
        <v>62</v>
      </c>
      <c r="C964" s="1" t="s">
        <v>115</v>
      </c>
      <c r="D964" s="1">
        <v>6</v>
      </c>
      <c r="E964" s="1">
        <v>128</v>
      </c>
      <c r="F964" s="1" t="s">
        <v>69</v>
      </c>
      <c r="G964" s="1" t="s">
        <v>291</v>
      </c>
    </row>
    <row r="965" spans="1:7" x14ac:dyDescent="0.25">
      <c r="A965" s="1" t="s">
        <v>2315</v>
      </c>
      <c r="B965" s="1" t="s">
        <v>62</v>
      </c>
      <c r="C965" s="1">
        <v>10</v>
      </c>
      <c r="D965" s="1">
        <v>8</v>
      </c>
      <c r="E965" s="1">
        <v>128</v>
      </c>
      <c r="F965" s="1" t="s">
        <v>64</v>
      </c>
      <c r="G965" s="1" t="s">
        <v>2125</v>
      </c>
    </row>
    <row r="966" spans="1:7" x14ac:dyDescent="0.25">
      <c r="A966" s="1" t="s">
        <v>2316</v>
      </c>
      <c r="B966" s="1" t="s">
        <v>62</v>
      </c>
      <c r="C966" s="1">
        <v>10</v>
      </c>
      <c r="D966" s="1">
        <v>6</v>
      </c>
      <c r="E966" s="1">
        <v>128</v>
      </c>
      <c r="F966" s="1" t="s">
        <v>55</v>
      </c>
      <c r="G966" s="1" t="s">
        <v>1165</v>
      </c>
    </row>
    <row r="967" spans="1:7" x14ac:dyDescent="0.25">
      <c r="A967" s="1" t="s">
        <v>2317</v>
      </c>
      <c r="B967" s="1" t="s">
        <v>62</v>
      </c>
      <c r="C967" s="1">
        <v>10</v>
      </c>
      <c r="D967" s="1">
        <v>6</v>
      </c>
      <c r="E967" s="1">
        <v>128</v>
      </c>
      <c r="F967" s="1" t="s">
        <v>64</v>
      </c>
      <c r="G967" s="1" t="s">
        <v>1165</v>
      </c>
    </row>
    <row r="968" spans="1:7" x14ac:dyDescent="0.25">
      <c r="A968" s="1" t="s">
        <v>2319</v>
      </c>
      <c r="B968" s="1" t="s">
        <v>62</v>
      </c>
      <c r="C968" s="1" t="s">
        <v>1414</v>
      </c>
      <c r="D968" s="1">
        <v>6</v>
      </c>
      <c r="E968" s="1">
        <v>64</v>
      </c>
      <c r="F968" s="1" t="s">
        <v>55</v>
      </c>
      <c r="G968" s="1" t="s">
        <v>2291</v>
      </c>
    </row>
    <row r="969" spans="1:7" x14ac:dyDescent="0.25">
      <c r="A969" s="1" t="s">
        <v>2321</v>
      </c>
      <c r="B969" s="1" t="s">
        <v>62</v>
      </c>
      <c r="C969" s="1" t="s">
        <v>77</v>
      </c>
      <c r="D969" s="1">
        <v>6</v>
      </c>
      <c r="E969" s="1">
        <v>128</v>
      </c>
      <c r="F969" s="1" t="s">
        <v>81</v>
      </c>
      <c r="G969" s="1" t="s">
        <v>2322</v>
      </c>
    </row>
    <row r="970" spans="1:7" x14ac:dyDescent="0.25">
      <c r="A970" s="1" t="s">
        <v>2347</v>
      </c>
      <c r="B970" s="1" t="s">
        <v>62</v>
      </c>
      <c r="C970" s="1" t="s">
        <v>850</v>
      </c>
      <c r="D970" s="1">
        <v>4</v>
      </c>
      <c r="E970" s="1">
        <v>128</v>
      </c>
      <c r="F970" s="1" t="s">
        <v>64</v>
      </c>
      <c r="G970" s="1" t="s">
        <v>2348</v>
      </c>
    </row>
    <row r="971" spans="1:7" x14ac:dyDescent="0.25">
      <c r="A971" s="1" t="s">
        <v>2694</v>
      </c>
      <c r="B971" s="1" t="s">
        <v>62</v>
      </c>
      <c r="C971" s="1" t="s">
        <v>330</v>
      </c>
      <c r="D971" s="1">
        <v>4</v>
      </c>
      <c r="E971" s="1">
        <v>128</v>
      </c>
      <c r="F971" s="1" t="s">
        <v>78</v>
      </c>
      <c r="G971" s="1" t="s">
        <v>826</v>
      </c>
    </row>
    <row r="972" spans="1:7" x14ac:dyDescent="0.25">
      <c r="A972" s="1" t="s">
        <v>2695</v>
      </c>
      <c r="B972" s="1" t="s">
        <v>62</v>
      </c>
      <c r="C972" s="1" t="s">
        <v>330</v>
      </c>
      <c r="D972" s="1">
        <v>4</v>
      </c>
      <c r="E972" s="1">
        <v>64</v>
      </c>
      <c r="F972" s="1" t="s">
        <v>55</v>
      </c>
      <c r="G972" s="1" t="s">
        <v>2143</v>
      </c>
    </row>
    <row r="973" spans="1:7" x14ac:dyDescent="0.25">
      <c r="A973" s="1" t="s">
        <v>2696</v>
      </c>
      <c r="B973" s="1" t="s">
        <v>62</v>
      </c>
      <c r="C973" s="1" t="s">
        <v>330</v>
      </c>
      <c r="D973" s="1">
        <v>4</v>
      </c>
      <c r="E973" s="1">
        <v>64</v>
      </c>
      <c r="F973" s="1" t="s">
        <v>69</v>
      </c>
      <c r="G973" s="1" t="s">
        <v>826</v>
      </c>
    </row>
    <row r="974" spans="1:7" x14ac:dyDescent="0.25">
      <c r="A974" s="1" t="s">
        <v>2697</v>
      </c>
      <c r="B974" s="1" t="s">
        <v>62</v>
      </c>
      <c r="C974" s="1" t="s">
        <v>330</v>
      </c>
      <c r="D974" s="1">
        <v>4</v>
      </c>
      <c r="E974" s="1">
        <v>64</v>
      </c>
      <c r="F974" s="1" t="s">
        <v>78</v>
      </c>
      <c r="G974" s="1" t="s">
        <v>995</v>
      </c>
    </row>
    <row r="975" spans="1:7" x14ac:dyDescent="0.25">
      <c r="A975" s="1" t="s">
        <v>3036</v>
      </c>
      <c r="B975" s="1" t="s">
        <v>62</v>
      </c>
      <c r="C975" s="1" t="s">
        <v>999</v>
      </c>
      <c r="D975" s="1">
        <v>8</v>
      </c>
      <c r="E975" s="1">
        <v>128</v>
      </c>
      <c r="F975" s="1" t="s">
        <v>69</v>
      </c>
      <c r="G975" s="1" t="s">
        <v>3037</v>
      </c>
    </row>
    <row r="976" spans="1:7" x14ac:dyDescent="0.25">
      <c r="A976" s="1" t="s">
        <v>3038</v>
      </c>
      <c r="B976" s="1" t="s">
        <v>62</v>
      </c>
      <c r="C976" s="1" t="s">
        <v>999</v>
      </c>
      <c r="D976" s="1">
        <v>8</v>
      </c>
      <c r="E976" s="1">
        <v>256</v>
      </c>
      <c r="F976" s="1" t="s">
        <v>69</v>
      </c>
      <c r="G976" s="1" t="s">
        <v>3039</v>
      </c>
    </row>
    <row r="977" spans="1:7" x14ac:dyDescent="0.25">
      <c r="A977" s="1" t="s">
        <v>3040</v>
      </c>
      <c r="B977" s="1" t="s">
        <v>62</v>
      </c>
      <c r="C977" s="1" t="s">
        <v>999</v>
      </c>
      <c r="D977" s="1">
        <v>8</v>
      </c>
      <c r="E977" s="1">
        <v>256</v>
      </c>
      <c r="F977" s="1" t="s">
        <v>64</v>
      </c>
      <c r="G977" s="1" t="s">
        <v>3041</v>
      </c>
    </row>
    <row r="978" spans="1:7" x14ac:dyDescent="0.25">
      <c r="A978" s="1" t="s">
        <v>3042</v>
      </c>
      <c r="B978" s="1" t="s">
        <v>62</v>
      </c>
      <c r="C978" s="1" t="s">
        <v>622</v>
      </c>
      <c r="D978" s="1">
        <v>8</v>
      </c>
      <c r="E978" s="1">
        <v>128</v>
      </c>
      <c r="F978" s="1" t="s">
        <v>69</v>
      </c>
      <c r="G978" s="1" t="s">
        <v>3043</v>
      </c>
    </row>
    <row r="979" spans="1:7" x14ac:dyDescent="0.25">
      <c r="A979" s="1" t="s">
        <v>3044</v>
      </c>
      <c r="B979" s="1" t="s">
        <v>62</v>
      </c>
      <c r="C979" s="1" t="s">
        <v>622</v>
      </c>
      <c r="D979" s="1">
        <v>8</v>
      </c>
      <c r="E979" s="1">
        <v>128</v>
      </c>
      <c r="F979" s="1" t="s">
        <v>64</v>
      </c>
      <c r="G979" s="1" t="s">
        <v>3045</v>
      </c>
    </row>
    <row r="980" spans="1:7" x14ac:dyDescent="0.25">
      <c r="A980" s="1" t="s">
        <v>3046</v>
      </c>
      <c r="B980" s="1" t="s">
        <v>62</v>
      </c>
      <c r="C980" s="1">
        <v>12</v>
      </c>
      <c r="D980" s="1">
        <v>8</v>
      </c>
      <c r="E980" s="1">
        <v>256</v>
      </c>
      <c r="F980" s="1" t="s">
        <v>301</v>
      </c>
      <c r="G980" s="1" t="s">
        <v>3047</v>
      </c>
    </row>
    <row r="981" spans="1:7" x14ac:dyDescent="0.25">
      <c r="A981" s="1" t="s">
        <v>3048</v>
      </c>
      <c r="B981" s="1" t="s">
        <v>62</v>
      </c>
      <c r="C981" s="1" t="s">
        <v>336</v>
      </c>
      <c r="D981" s="1">
        <v>8</v>
      </c>
      <c r="E981" s="1">
        <v>128</v>
      </c>
      <c r="F981" s="1" t="s">
        <v>55</v>
      </c>
      <c r="G981" s="1" t="s">
        <v>3049</v>
      </c>
    </row>
    <row r="982" spans="1:7" x14ac:dyDescent="0.25">
      <c r="A982" s="1" t="s">
        <v>3050</v>
      </c>
      <c r="B982" s="1" t="s">
        <v>62</v>
      </c>
      <c r="C982" s="1" t="s">
        <v>336</v>
      </c>
      <c r="D982" s="1">
        <v>8</v>
      </c>
      <c r="E982" s="1">
        <v>128</v>
      </c>
      <c r="F982" s="1" t="s">
        <v>91</v>
      </c>
      <c r="G982" s="1" t="s">
        <v>3049</v>
      </c>
    </row>
    <row r="983" spans="1:7" x14ac:dyDescent="0.25">
      <c r="A983" s="1" t="s">
        <v>3051</v>
      </c>
      <c r="B983" s="1" t="s">
        <v>62</v>
      </c>
      <c r="C983" s="1" t="s">
        <v>1577</v>
      </c>
      <c r="D983" s="1">
        <v>6</v>
      </c>
      <c r="E983" s="1">
        <v>128</v>
      </c>
      <c r="F983" s="1" t="s">
        <v>78</v>
      </c>
      <c r="G983" s="1" t="s">
        <v>1659</v>
      </c>
    </row>
    <row r="984" spans="1:7" x14ac:dyDescent="0.25">
      <c r="A984" s="1" t="s">
        <v>3052</v>
      </c>
      <c r="B984" s="1" t="s">
        <v>62</v>
      </c>
      <c r="C984" s="1" t="s">
        <v>1577</v>
      </c>
      <c r="D984" s="1">
        <v>6</v>
      </c>
      <c r="E984" s="1">
        <v>128</v>
      </c>
      <c r="F984" s="1" t="s">
        <v>55</v>
      </c>
      <c r="G984" s="1" t="s">
        <v>3053</v>
      </c>
    </row>
    <row r="985" spans="1:7" x14ac:dyDescent="0.25">
      <c r="A985" s="1" t="s">
        <v>3054</v>
      </c>
      <c r="B985" s="1" t="s">
        <v>62</v>
      </c>
      <c r="C985" s="1" t="s">
        <v>1577</v>
      </c>
      <c r="D985" s="1">
        <v>6</v>
      </c>
      <c r="E985" s="1">
        <v>128</v>
      </c>
      <c r="F985" s="1" t="s">
        <v>305</v>
      </c>
      <c r="G985" s="1" t="s">
        <v>3055</v>
      </c>
    </row>
    <row r="986" spans="1:7" x14ac:dyDescent="0.25">
      <c r="A986" s="1" t="s">
        <v>3056</v>
      </c>
      <c r="B986" s="1" t="s">
        <v>62</v>
      </c>
      <c r="C986" s="1" t="s">
        <v>1055</v>
      </c>
      <c r="D986" s="1">
        <v>8</v>
      </c>
      <c r="E986" s="1">
        <v>128</v>
      </c>
      <c r="F986" s="1" t="s">
        <v>78</v>
      </c>
      <c r="G986" s="1" t="s">
        <v>1673</v>
      </c>
    </row>
    <row r="987" spans="1:7" x14ac:dyDescent="0.25">
      <c r="A987" s="1" t="s">
        <v>3057</v>
      </c>
      <c r="B987" s="1" t="s">
        <v>62</v>
      </c>
      <c r="C987" s="1" t="s">
        <v>1055</v>
      </c>
      <c r="D987" s="1">
        <v>12</v>
      </c>
      <c r="E987" s="1">
        <v>256</v>
      </c>
      <c r="F987" s="1" t="s">
        <v>69</v>
      </c>
      <c r="G987" s="1" t="s">
        <v>3058</v>
      </c>
    </row>
    <row r="988" spans="1:7" x14ac:dyDescent="0.25">
      <c r="A988" s="1" t="s">
        <v>3059</v>
      </c>
      <c r="B988" s="1" t="s">
        <v>62</v>
      </c>
      <c r="C988" s="1" t="s">
        <v>1138</v>
      </c>
      <c r="D988" s="1">
        <v>8</v>
      </c>
      <c r="E988" s="1">
        <v>128</v>
      </c>
      <c r="F988" s="1" t="s">
        <v>91</v>
      </c>
      <c r="G988" s="1" t="s">
        <v>1994</v>
      </c>
    </row>
    <row r="989" spans="1:7" x14ac:dyDescent="0.25">
      <c r="A989" s="1" t="s">
        <v>3062</v>
      </c>
      <c r="B989" s="1" t="s">
        <v>62</v>
      </c>
      <c r="C989" s="1" t="s">
        <v>1124</v>
      </c>
      <c r="D989" s="1">
        <v>6</v>
      </c>
      <c r="E989" s="1">
        <v>128</v>
      </c>
      <c r="F989" s="1" t="s">
        <v>69</v>
      </c>
      <c r="G989" s="1" t="s">
        <v>3063</v>
      </c>
    </row>
    <row r="990" spans="1:7" x14ac:dyDescent="0.25">
      <c r="A990" s="1" t="s">
        <v>3064</v>
      </c>
      <c r="B990" s="1" t="s">
        <v>62</v>
      </c>
      <c r="C990" s="1" t="s">
        <v>1124</v>
      </c>
      <c r="D990" s="1">
        <v>6</v>
      </c>
      <c r="E990" s="1">
        <v>128</v>
      </c>
      <c r="F990" s="1" t="s">
        <v>64</v>
      </c>
      <c r="G990" s="1" t="s">
        <v>3061</v>
      </c>
    </row>
    <row r="991" spans="1:7" x14ac:dyDescent="0.25">
      <c r="A991" s="1" t="s">
        <v>3065</v>
      </c>
      <c r="B991" s="1" t="s">
        <v>62</v>
      </c>
      <c r="C991" s="1" t="s">
        <v>3066</v>
      </c>
      <c r="D991" s="1">
        <v>6</v>
      </c>
      <c r="E991" s="1">
        <v>128</v>
      </c>
      <c r="F991" s="1" t="s">
        <v>78</v>
      </c>
      <c r="G991" s="1" t="s">
        <v>3067</v>
      </c>
    </row>
    <row r="992" spans="1:7" x14ac:dyDescent="0.25">
      <c r="A992" s="1" t="s">
        <v>3068</v>
      </c>
      <c r="B992" s="1" t="s">
        <v>62</v>
      </c>
      <c r="C992" s="1" t="s">
        <v>3069</v>
      </c>
      <c r="D992" s="1">
        <v>8</v>
      </c>
      <c r="E992" s="1">
        <v>128</v>
      </c>
      <c r="F992" s="1" t="s">
        <v>69</v>
      </c>
      <c r="G992" s="1" t="s">
        <v>3070</v>
      </c>
    </row>
    <row r="993" spans="1:7" x14ac:dyDescent="0.25">
      <c r="A993" s="1" t="s">
        <v>3073</v>
      </c>
      <c r="B993" s="1" t="s">
        <v>62</v>
      </c>
      <c r="C993" s="1" t="s">
        <v>1795</v>
      </c>
      <c r="D993" s="1">
        <v>6</v>
      </c>
      <c r="E993" s="1">
        <v>128</v>
      </c>
      <c r="F993" s="1" t="s">
        <v>78</v>
      </c>
      <c r="G993" s="1" t="s">
        <v>3074</v>
      </c>
    </row>
    <row r="994" spans="1:7" x14ac:dyDescent="0.25">
      <c r="A994" s="1" t="s">
        <v>3075</v>
      </c>
      <c r="B994" s="1" t="s">
        <v>62</v>
      </c>
      <c r="C994" s="1" t="s">
        <v>3076</v>
      </c>
      <c r="D994" s="1">
        <v>4</v>
      </c>
      <c r="E994" s="1">
        <v>64</v>
      </c>
      <c r="F994" s="1" t="s">
        <v>49</v>
      </c>
      <c r="G994" s="1" t="s">
        <v>3077</v>
      </c>
    </row>
    <row r="995" spans="1:7" x14ac:dyDescent="0.25">
      <c r="A995" s="1" t="s">
        <v>3078</v>
      </c>
      <c r="B995" s="1" t="s">
        <v>62</v>
      </c>
      <c r="C995" s="1" t="s">
        <v>3076</v>
      </c>
      <c r="D995" s="1">
        <v>4</v>
      </c>
      <c r="E995" s="1">
        <v>64</v>
      </c>
      <c r="F995" s="1" t="s">
        <v>55</v>
      </c>
      <c r="G995" s="1" t="s">
        <v>3079</v>
      </c>
    </row>
    <row r="996" spans="1:7" x14ac:dyDescent="0.25">
      <c r="A996" s="1" t="s">
        <v>3080</v>
      </c>
      <c r="B996" s="1" t="s">
        <v>62</v>
      </c>
      <c r="C996" s="1" t="s">
        <v>3081</v>
      </c>
      <c r="D996" s="1">
        <v>8</v>
      </c>
      <c r="E996" s="1">
        <v>128</v>
      </c>
      <c r="F996" s="1" t="s">
        <v>64</v>
      </c>
      <c r="G996" s="1" t="s">
        <v>3082</v>
      </c>
    </row>
    <row r="997" spans="1:7" x14ac:dyDescent="0.25">
      <c r="A997" s="1" t="s">
        <v>3083</v>
      </c>
      <c r="B997" s="1" t="s">
        <v>62</v>
      </c>
      <c r="C997" s="1" t="s">
        <v>1233</v>
      </c>
      <c r="D997" s="1">
        <v>6</v>
      </c>
      <c r="E997" s="1">
        <v>128</v>
      </c>
      <c r="F997" s="1" t="s">
        <v>55</v>
      </c>
      <c r="G997" s="1" t="s">
        <v>3084</v>
      </c>
    </row>
    <row r="998" spans="1:7" x14ac:dyDescent="0.25">
      <c r="A998" s="1" t="s">
        <v>3089</v>
      </c>
      <c r="B998" s="1" t="s">
        <v>62</v>
      </c>
      <c r="C998" s="1" t="s">
        <v>476</v>
      </c>
      <c r="D998" s="1">
        <v>4</v>
      </c>
      <c r="E998" s="1">
        <v>64</v>
      </c>
      <c r="F998" s="1" t="s">
        <v>81</v>
      </c>
      <c r="G998" s="1" t="s">
        <v>107</v>
      </c>
    </row>
    <row r="999" spans="1:7" x14ac:dyDescent="0.25">
      <c r="A999" s="1" t="s">
        <v>3092</v>
      </c>
      <c r="B999" s="1" t="s">
        <v>62</v>
      </c>
      <c r="C999" s="1" t="s">
        <v>199</v>
      </c>
      <c r="D999" s="1">
        <v>4</v>
      </c>
      <c r="E999" s="1">
        <v>128</v>
      </c>
      <c r="F999" s="1" t="s">
        <v>91</v>
      </c>
      <c r="G999" s="1" t="s">
        <v>3093</v>
      </c>
    </row>
    <row r="1000" spans="1:7" x14ac:dyDescent="0.25">
      <c r="A1000" s="1" t="s">
        <v>3096</v>
      </c>
      <c r="B1000" s="1" t="s">
        <v>62</v>
      </c>
      <c r="C1000" s="1" t="s">
        <v>1751</v>
      </c>
      <c r="D1000" s="1">
        <v>4</v>
      </c>
      <c r="E1000" s="1">
        <v>64</v>
      </c>
      <c r="F1000" s="1" t="s">
        <v>301</v>
      </c>
      <c r="G1000" s="1" t="s">
        <v>1752</v>
      </c>
    </row>
    <row r="1001" spans="1:7" x14ac:dyDescent="0.25">
      <c r="A1001" s="1" t="s">
        <v>3106</v>
      </c>
      <c r="B1001" s="1" t="s">
        <v>62</v>
      </c>
      <c r="C1001" s="1" t="s">
        <v>172</v>
      </c>
      <c r="D1001" s="1">
        <v>2</v>
      </c>
      <c r="E1001" s="1">
        <v>32</v>
      </c>
      <c r="F1001" s="1" t="s">
        <v>55</v>
      </c>
      <c r="G1001" s="1" t="s">
        <v>220</v>
      </c>
    </row>
    <row r="1002" spans="1:7" x14ac:dyDescent="0.25">
      <c r="A1002" s="1" t="s">
        <v>3107</v>
      </c>
      <c r="B1002" s="1" t="s">
        <v>62</v>
      </c>
      <c r="C1002" s="1" t="s">
        <v>172</v>
      </c>
      <c r="D1002" s="1">
        <v>2</v>
      </c>
      <c r="E1002" s="1">
        <v>32</v>
      </c>
      <c r="F1002" s="1" t="s">
        <v>272</v>
      </c>
      <c r="G1002" s="1" t="s">
        <v>3108</v>
      </c>
    </row>
    <row r="1003" spans="1:7" x14ac:dyDescent="0.25">
      <c r="A1003" s="1" t="s">
        <v>3109</v>
      </c>
      <c r="B1003" s="1" t="s">
        <v>62</v>
      </c>
      <c r="C1003" s="1" t="s">
        <v>172</v>
      </c>
      <c r="D1003" s="1">
        <v>4</v>
      </c>
      <c r="E1003" s="1">
        <v>128</v>
      </c>
      <c r="F1003" s="1" t="s">
        <v>55</v>
      </c>
      <c r="G1003" s="1" t="s">
        <v>110</v>
      </c>
    </row>
    <row r="1004" spans="1:7" x14ac:dyDescent="0.25">
      <c r="A1004" s="1" t="s">
        <v>3112</v>
      </c>
      <c r="B1004" s="1" t="s">
        <v>62</v>
      </c>
      <c r="C1004" s="1" t="s">
        <v>172</v>
      </c>
      <c r="D1004" s="1">
        <v>3</v>
      </c>
      <c r="E1004" s="1">
        <v>64</v>
      </c>
      <c r="F1004" s="1" t="s">
        <v>55</v>
      </c>
      <c r="G1004" s="1" t="s">
        <v>3113</v>
      </c>
    </row>
    <row r="1005" spans="1:7" x14ac:dyDescent="0.25">
      <c r="A1005" s="1" t="s">
        <v>3118</v>
      </c>
      <c r="B1005" s="1" t="s">
        <v>62</v>
      </c>
      <c r="C1005" s="1" t="s">
        <v>850</v>
      </c>
      <c r="D1005" s="1">
        <v>4</v>
      </c>
      <c r="E1005" s="1">
        <v>128</v>
      </c>
      <c r="F1005" s="1" t="s">
        <v>55</v>
      </c>
      <c r="G1005" s="1" t="s">
        <v>3119</v>
      </c>
    </row>
    <row r="1006" spans="1:7" x14ac:dyDescent="0.25">
      <c r="A1006" s="1" t="s">
        <v>3121</v>
      </c>
      <c r="B1006" s="1" t="s">
        <v>62</v>
      </c>
      <c r="C1006" s="1" t="s">
        <v>850</v>
      </c>
      <c r="D1006" s="1">
        <v>4</v>
      </c>
      <c r="E1006" s="1">
        <v>128</v>
      </c>
      <c r="F1006" s="1" t="s">
        <v>81</v>
      </c>
      <c r="G1006" s="1" t="s">
        <v>99</v>
      </c>
    </row>
    <row r="1007" spans="1:7" x14ac:dyDescent="0.25">
      <c r="A1007" s="1" t="s">
        <v>3122</v>
      </c>
      <c r="B1007" s="1" t="s">
        <v>62</v>
      </c>
      <c r="C1007" s="1" t="s">
        <v>850</v>
      </c>
      <c r="D1007" s="1">
        <v>4</v>
      </c>
      <c r="E1007" s="1">
        <v>64</v>
      </c>
      <c r="F1007" s="1" t="s">
        <v>91</v>
      </c>
      <c r="G1007" s="1" t="s">
        <v>1277</v>
      </c>
    </row>
    <row r="1008" spans="1:7" x14ac:dyDescent="0.25">
      <c r="A1008" s="1" t="s">
        <v>3123</v>
      </c>
      <c r="B1008" s="1" t="s">
        <v>62</v>
      </c>
      <c r="C1008" s="1" t="s">
        <v>850</v>
      </c>
      <c r="D1008" s="1">
        <v>4</v>
      </c>
      <c r="E1008" s="1">
        <v>64</v>
      </c>
      <c r="F1008" s="1" t="s">
        <v>81</v>
      </c>
      <c r="G1008" s="1" t="s">
        <v>457</v>
      </c>
    </row>
    <row r="1009" spans="1:7" x14ac:dyDescent="0.25">
      <c r="A1009" s="1" t="s">
        <v>3124</v>
      </c>
      <c r="B1009" s="1" t="s">
        <v>62</v>
      </c>
      <c r="C1009" s="1" t="s">
        <v>850</v>
      </c>
      <c r="D1009" s="1">
        <v>6</v>
      </c>
      <c r="E1009" s="1">
        <v>128</v>
      </c>
      <c r="F1009" s="1" t="s">
        <v>327</v>
      </c>
      <c r="G1009" s="1" t="s">
        <v>84</v>
      </c>
    </row>
    <row r="1010" spans="1:7" x14ac:dyDescent="0.25">
      <c r="A1010" s="1" t="s">
        <v>3125</v>
      </c>
      <c r="B1010" s="1" t="s">
        <v>62</v>
      </c>
      <c r="C1010" s="1" t="s">
        <v>850</v>
      </c>
      <c r="D1010" s="1">
        <v>6</v>
      </c>
      <c r="E1010" s="1">
        <v>64</v>
      </c>
      <c r="F1010" s="1" t="s">
        <v>327</v>
      </c>
      <c r="G1010" s="1" t="s">
        <v>3126</v>
      </c>
    </row>
    <row r="1011" spans="1:7" x14ac:dyDescent="0.25">
      <c r="A1011" s="1" t="s">
        <v>3127</v>
      </c>
      <c r="B1011" s="1" t="s">
        <v>62</v>
      </c>
      <c r="C1011" s="1" t="s">
        <v>1326</v>
      </c>
      <c r="D1011" s="1">
        <v>6</v>
      </c>
      <c r="E1011" s="1">
        <v>128</v>
      </c>
      <c r="F1011" s="1" t="s">
        <v>55</v>
      </c>
      <c r="G1011" s="1" t="s">
        <v>3128</v>
      </c>
    </row>
    <row r="1012" spans="1:7" x14ac:dyDescent="0.25">
      <c r="A1012" s="1" t="s">
        <v>3129</v>
      </c>
      <c r="B1012" s="1" t="s">
        <v>62</v>
      </c>
      <c r="C1012" s="1" t="s">
        <v>1326</v>
      </c>
      <c r="D1012" s="1">
        <v>6</v>
      </c>
      <c r="E1012" s="1">
        <v>64</v>
      </c>
      <c r="F1012" s="1" t="s">
        <v>69</v>
      </c>
      <c r="G1012" s="1" t="s">
        <v>1390</v>
      </c>
    </row>
    <row r="1013" spans="1:7" x14ac:dyDescent="0.25">
      <c r="A1013" s="1" t="s">
        <v>3136</v>
      </c>
      <c r="B1013" s="1" t="s">
        <v>62</v>
      </c>
      <c r="C1013" s="1" t="s">
        <v>115</v>
      </c>
      <c r="D1013" s="1">
        <v>6</v>
      </c>
      <c r="E1013" s="1">
        <v>64</v>
      </c>
      <c r="F1013" s="1" t="s">
        <v>64</v>
      </c>
      <c r="G1013" s="1" t="s">
        <v>291</v>
      </c>
    </row>
    <row r="1014" spans="1:7" x14ac:dyDescent="0.25">
      <c r="A1014" s="1" t="s">
        <v>3137</v>
      </c>
      <c r="B1014" s="1" t="s">
        <v>62</v>
      </c>
      <c r="C1014" s="1" t="s">
        <v>115</v>
      </c>
      <c r="D1014" s="1">
        <v>8</v>
      </c>
      <c r="E1014" s="1">
        <v>128</v>
      </c>
      <c r="F1014" s="1" t="s">
        <v>69</v>
      </c>
      <c r="G1014" s="1" t="s">
        <v>3138</v>
      </c>
    </row>
    <row r="1015" spans="1:7" x14ac:dyDescent="0.25">
      <c r="A1015" s="1" t="s">
        <v>3143</v>
      </c>
      <c r="B1015" s="1" t="s">
        <v>62</v>
      </c>
      <c r="C1015" s="1" t="s">
        <v>115</v>
      </c>
      <c r="D1015" s="1">
        <v>6</v>
      </c>
      <c r="E1015" s="1">
        <v>128</v>
      </c>
      <c r="F1015" s="1" t="s">
        <v>81</v>
      </c>
      <c r="G1015" s="1" t="s">
        <v>3144</v>
      </c>
    </row>
    <row r="1016" spans="1:7" x14ac:dyDescent="0.25">
      <c r="A1016" s="1" t="s">
        <v>3149</v>
      </c>
      <c r="B1016" s="1" t="s">
        <v>62</v>
      </c>
      <c r="C1016" s="1" t="s">
        <v>1921</v>
      </c>
      <c r="D1016" s="1">
        <v>4</v>
      </c>
      <c r="E1016" s="1">
        <v>64</v>
      </c>
      <c r="F1016" s="1" t="s">
        <v>55</v>
      </c>
      <c r="G1016" s="1" t="s">
        <v>3150</v>
      </c>
    </row>
    <row r="1017" spans="1:7" x14ac:dyDescent="0.25">
      <c r="A1017" s="1" t="s">
        <v>3151</v>
      </c>
      <c r="B1017" s="1" t="s">
        <v>62</v>
      </c>
      <c r="C1017" s="1" t="s">
        <v>1757</v>
      </c>
      <c r="D1017" s="1">
        <v>3</v>
      </c>
      <c r="E1017" s="1">
        <v>64</v>
      </c>
      <c r="F1017" s="1" t="s">
        <v>81</v>
      </c>
      <c r="G1017" s="1" t="s">
        <v>177</v>
      </c>
    </row>
    <row r="1018" spans="1:7" x14ac:dyDescent="0.25">
      <c r="A1018" s="1" t="s">
        <v>3152</v>
      </c>
      <c r="B1018" s="1" t="s">
        <v>62</v>
      </c>
      <c r="C1018" s="1" t="s">
        <v>77</v>
      </c>
      <c r="D1018" s="1">
        <v>6</v>
      </c>
      <c r="E1018" s="1">
        <v>64</v>
      </c>
      <c r="F1018" s="1" t="s">
        <v>64</v>
      </c>
      <c r="G1018" s="1" t="s">
        <v>3153</v>
      </c>
    </row>
    <row r="1019" spans="1:7" x14ac:dyDescent="0.25">
      <c r="A1019" s="1" t="s">
        <v>3154</v>
      </c>
      <c r="B1019" s="1" t="s">
        <v>62</v>
      </c>
      <c r="C1019" s="1" t="s">
        <v>3155</v>
      </c>
      <c r="D1019" s="1">
        <v>4</v>
      </c>
      <c r="E1019" s="1">
        <v>64</v>
      </c>
      <c r="F1019" s="1" t="s">
        <v>55</v>
      </c>
      <c r="G1019" s="1" t="s">
        <v>3156</v>
      </c>
    </row>
    <row r="1020" spans="1:7" x14ac:dyDescent="0.25">
      <c r="A1020" s="1" t="s">
        <v>3157</v>
      </c>
      <c r="B1020" s="1" t="s">
        <v>62</v>
      </c>
      <c r="C1020" s="1" t="s">
        <v>1187</v>
      </c>
      <c r="D1020" s="1">
        <v>4</v>
      </c>
      <c r="E1020" s="1">
        <v>64</v>
      </c>
      <c r="F1020" s="1" t="s">
        <v>78</v>
      </c>
      <c r="G1020" s="1" t="s">
        <v>3158</v>
      </c>
    </row>
    <row r="1021" spans="1:7" x14ac:dyDescent="0.25">
      <c r="A1021" s="1" t="s">
        <v>3159</v>
      </c>
      <c r="B1021" s="1" t="s">
        <v>62</v>
      </c>
      <c r="C1021" s="1" t="s">
        <v>1187</v>
      </c>
      <c r="D1021" s="1">
        <v>4</v>
      </c>
      <c r="E1021" s="1">
        <v>64</v>
      </c>
      <c r="F1021" s="1" t="s">
        <v>301</v>
      </c>
      <c r="G1021" s="1" t="s">
        <v>3160</v>
      </c>
    </row>
    <row r="1022" spans="1:7" x14ac:dyDescent="0.25">
      <c r="A1022" s="1" t="s">
        <v>3275</v>
      </c>
      <c r="B1022" s="1" t="s">
        <v>62</v>
      </c>
      <c r="C1022" s="1" t="s">
        <v>1076</v>
      </c>
      <c r="D1022" s="1">
        <v>8</v>
      </c>
      <c r="E1022" s="1">
        <v>128</v>
      </c>
      <c r="F1022" s="1" t="s">
        <v>69</v>
      </c>
      <c r="G1022" s="1" t="s">
        <v>3045</v>
      </c>
    </row>
    <row r="1023" spans="1:7" x14ac:dyDescent="0.25">
      <c r="A1023" s="1" t="s">
        <v>3276</v>
      </c>
      <c r="B1023" s="1" t="s">
        <v>62</v>
      </c>
      <c r="C1023" s="1" t="s">
        <v>622</v>
      </c>
      <c r="D1023" s="1">
        <v>8</v>
      </c>
      <c r="E1023" s="1">
        <v>256</v>
      </c>
      <c r="F1023" s="1" t="s">
        <v>69</v>
      </c>
      <c r="G1023" s="1" t="s">
        <v>1608</v>
      </c>
    </row>
    <row r="1024" spans="1:7" x14ac:dyDescent="0.25">
      <c r="A1024" s="1" t="s">
        <v>3277</v>
      </c>
      <c r="B1024" s="1" t="s">
        <v>62</v>
      </c>
      <c r="C1024" s="1">
        <v>10</v>
      </c>
      <c r="D1024" s="1">
        <v>8</v>
      </c>
      <c r="E1024" s="1">
        <v>256</v>
      </c>
      <c r="F1024" s="1" t="s">
        <v>81</v>
      </c>
      <c r="G1024" s="1" t="s">
        <v>2125</v>
      </c>
    </row>
    <row r="1025" spans="1:7" x14ac:dyDescent="0.25">
      <c r="A1025" s="1" t="s">
        <v>3278</v>
      </c>
      <c r="B1025" s="1" t="s">
        <v>62</v>
      </c>
      <c r="C1025" s="1">
        <v>10</v>
      </c>
      <c r="D1025" s="1">
        <v>6</v>
      </c>
      <c r="E1025" s="1">
        <v>64</v>
      </c>
      <c r="F1025" s="1" t="s">
        <v>64</v>
      </c>
      <c r="G1025" s="1" t="s">
        <v>3279</v>
      </c>
    </row>
    <row r="1026" spans="1:7" x14ac:dyDescent="0.25">
      <c r="A1026" s="1" t="s">
        <v>3280</v>
      </c>
      <c r="B1026" s="1" t="s">
        <v>62</v>
      </c>
      <c r="C1026" s="1" t="s">
        <v>1577</v>
      </c>
      <c r="D1026" s="1">
        <v>6</v>
      </c>
      <c r="E1026" s="1">
        <v>64</v>
      </c>
      <c r="F1026" s="1" t="s">
        <v>55</v>
      </c>
      <c r="G1026" s="1" t="s">
        <v>1713</v>
      </c>
    </row>
    <row r="1027" spans="1:7" x14ac:dyDescent="0.25">
      <c r="A1027" s="1" t="s">
        <v>3281</v>
      </c>
      <c r="B1027" s="1" t="s">
        <v>62</v>
      </c>
      <c r="C1027" s="1" t="s">
        <v>1055</v>
      </c>
      <c r="D1027" s="1">
        <v>6</v>
      </c>
      <c r="E1027" s="1">
        <v>64</v>
      </c>
      <c r="F1027" s="1" t="s">
        <v>78</v>
      </c>
      <c r="G1027" s="1" t="s">
        <v>3282</v>
      </c>
    </row>
    <row r="1028" spans="1:7" x14ac:dyDescent="0.25">
      <c r="A1028" s="1" t="s">
        <v>3284</v>
      </c>
      <c r="B1028" s="1" t="s">
        <v>62</v>
      </c>
      <c r="C1028" s="1" t="s">
        <v>1795</v>
      </c>
      <c r="D1028" s="1">
        <v>6</v>
      </c>
      <c r="E1028" s="1">
        <v>128</v>
      </c>
      <c r="F1028" s="1" t="s">
        <v>301</v>
      </c>
      <c r="G1028" s="1" t="s">
        <v>273</v>
      </c>
    </row>
    <row r="1029" spans="1:7" x14ac:dyDescent="0.25">
      <c r="A1029" s="1" t="s">
        <v>3285</v>
      </c>
      <c r="B1029" s="1" t="s">
        <v>62</v>
      </c>
      <c r="C1029" s="1" t="s">
        <v>1795</v>
      </c>
      <c r="D1029" s="1">
        <v>8</v>
      </c>
      <c r="E1029" s="1">
        <v>256</v>
      </c>
      <c r="F1029" s="1" t="s">
        <v>81</v>
      </c>
      <c r="G1029" s="1" t="s">
        <v>2548</v>
      </c>
    </row>
    <row r="1030" spans="1:7" x14ac:dyDescent="0.25">
      <c r="A1030" s="1" t="s">
        <v>3288</v>
      </c>
      <c r="B1030" s="1" t="s">
        <v>62</v>
      </c>
      <c r="C1030" s="1" t="s">
        <v>3289</v>
      </c>
      <c r="D1030" s="1">
        <v>6</v>
      </c>
      <c r="E1030" s="1">
        <v>128</v>
      </c>
      <c r="F1030" s="1" t="s">
        <v>55</v>
      </c>
      <c r="G1030" s="1" t="s">
        <v>3290</v>
      </c>
    </row>
    <row r="1031" spans="1:7" x14ac:dyDescent="0.25">
      <c r="A1031" s="1" t="s">
        <v>3291</v>
      </c>
      <c r="B1031" s="1" t="s">
        <v>62</v>
      </c>
      <c r="C1031" s="1" t="s">
        <v>1751</v>
      </c>
      <c r="D1031" s="1">
        <v>3</v>
      </c>
      <c r="E1031" s="1">
        <v>32</v>
      </c>
      <c r="F1031" s="1" t="s">
        <v>64</v>
      </c>
      <c r="G1031" s="1" t="s">
        <v>1290</v>
      </c>
    </row>
    <row r="1032" spans="1:7" x14ac:dyDescent="0.25">
      <c r="A1032" s="1" t="s">
        <v>3292</v>
      </c>
      <c r="B1032" s="1" t="s">
        <v>62</v>
      </c>
      <c r="C1032" s="1" t="s">
        <v>1414</v>
      </c>
      <c r="D1032" s="1">
        <v>4</v>
      </c>
      <c r="E1032" s="1">
        <v>64</v>
      </c>
      <c r="F1032" s="1" t="s">
        <v>81</v>
      </c>
      <c r="G1032" s="1" t="s">
        <v>1867</v>
      </c>
    </row>
    <row r="1033" spans="1:7" x14ac:dyDescent="0.25">
      <c r="A1033" s="1" t="s">
        <v>3295</v>
      </c>
      <c r="B1033" s="1" t="s">
        <v>62</v>
      </c>
      <c r="C1033" s="1" t="s">
        <v>1921</v>
      </c>
      <c r="D1033" s="1">
        <v>4</v>
      </c>
      <c r="E1033" s="1">
        <v>128</v>
      </c>
      <c r="F1033" s="1" t="s">
        <v>78</v>
      </c>
      <c r="G1033" s="1" t="s">
        <v>3296</v>
      </c>
    </row>
    <row r="1034" spans="1:7" x14ac:dyDescent="0.25">
      <c r="A1034" s="1" t="s">
        <v>3298</v>
      </c>
      <c r="B1034" s="1" t="s">
        <v>62</v>
      </c>
      <c r="C1034" s="1" t="s">
        <v>1799</v>
      </c>
      <c r="D1034" s="1">
        <v>4</v>
      </c>
      <c r="E1034" s="1">
        <v>128</v>
      </c>
      <c r="F1034" s="1" t="s">
        <v>55</v>
      </c>
      <c r="G1034" s="1" t="s">
        <v>1752</v>
      </c>
    </row>
    <row r="1035" spans="1:7" x14ac:dyDescent="0.25">
      <c r="A1035" s="1" t="s">
        <v>3299</v>
      </c>
      <c r="B1035" s="1" t="s">
        <v>62</v>
      </c>
      <c r="C1035" s="1" t="s">
        <v>1757</v>
      </c>
      <c r="D1035" s="1">
        <v>4</v>
      </c>
      <c r="E1035" s="1">
        <v>128</v>
      </c>
      <c r="F1035" s="1" t="s">
        <v>69</v>
      </c>
      <c r="G1035" s="1" t="s">
        <v>462</v>
      </c>
    </row>
    <row r="1036" spans="1:7" x14ac:dyDescent="0.25">
      <c r="A1036" s="1" t="s">
        <v>3300</v>
      </c>
      <c r="B1036" s="1" t="s">
        <v>62</v>
      </c>
      <c r="C1036" s="1" t="s">
        <v>3155</v>
      </c>
      <c r="D1036" s="1">
        <v>4</v>
      </c>
      <c r="E1036" s="1">
        <v>64</v>
      </c>
      <c r="F1036" s="1" t="s">
        <v>64</v>
      </c>
      <c r="G1036" s="1" t="s">
        <v>3301</v>
      </c>
    </row>
    <row r="1037" spans="1:7" x14ac:dyDescent="0.25">
      <c r="A1037" s="1" t="s">
        <v>3302</v>
      </c>
      <c r="B1037" s="1" t="s">
        <v>62</v>
      </c>
      <c r="C1037" s="1" t="s">
        <v>3155</v>
      </c>
      <c r="D1037" s="1">
        <v>6</v>
      </c>
      <c r="E1037" s="1">
        <v>128</v>
      </c>
      <c r="F1037" s="1" t="s">
        <v>64</v>
      </c>
      <c r="G1037" s="1" t="s">
        <v>2125</v>
      </c>
    </row>
    <row r="1038" spans="1:7" x14ac:dyDescent="0.25">
      <c r="A1038" s="1" t="s">
        <v>384</v>
      </c>
      <c r="B1038" s="1" t="s">
        <v>385</v>
      </c>
      <c r="C1038" s="1" t="s">
        <v>386</v>
      </c>
      <c r="D1038" s="1">
        <v>2</v>
      </c>
      <c r="E1038" s="1">
        <v>64</v>
      </c>
      <c r="F1038" s="1" t="s">
        <v>55</v>
      </c>
      <c r="G1038" s="1" t="s">
        <v>220</v>
      </c>
    </row>
    <row r="1039" spans="1:7" x14ac:dyDescent="0.25">
      <c r="A1039" s="1" t="s">
        <v>464</v>
      </c>
      <c r="B1039" s="1" t="s">
        <v>385</v>
      </c>
      <c r="C1039" s="1" t="s">
        <v>386</v>
      </c>
      <c r="D1039" s="1">
        <v>2</v>
      </c>
      <c r="E1039" s="1">
        <v>64</v>
      </c>
      <c r="F1039" s="1" t="s">
        <v>64</v>
      </c>
      <c r="G1039" s="1" t="s">
        <v>220</v>
      </c>
    </row>
    <row r="1040" spans="1:7" x14ac:dyDescent="0.25">
      <c r="A1040" s="1" t="s">
        <v>485</v>
      </c>
      <c r="B1040" s="1" t="s">
        <v>385</v>
      </c>
      <c r="C1040" s="1" t="s">
        <v>486</v>
      </c>
      <c r="D1040" s="1">
        <v>3</v>
      </c>
      <c r="E1040" s="1">
        <v>64</v>
      </c>
      <c r="F1040" s="1" t="s">
        <v>64</v>
      </c>
      <c r="G1040" s="1" t="s">
        <v>487</v>
      </c>
    </row>
    <row r="1041" spans="1:7" x14ac:dyDescent="0.25">
      <c r="A1041" s="1" t="s">
        <v>627</v>
      </c>
      <c r="B1041" s="1" t="s">
        <v>385</v>
      </c>
      <c r="C1041" s="1" t="s">
        <v>486</v>
      </c>
      <c r="D1041" s="1">
        <v>3</v>
      </c>
      <c r="E1041" s="1">
        <v>64</v>
      </c>
      <c r="F1041" s="1" t="s">
        <v>55</v>
      </c>
      <c r="G1041" s="1" t="s">
        <v>487</v>
      </c>
    </row>
    <row r="1042" spans="1:7" x14ac:dyDescent="0.25">
      <c r="A1042" s="1" t="s">
        <v>750</v>
      </c>
      <c r="B1042" s="1" t="s">
        <v>385</v>
      </c>
      <c r="C1042" s="1" t="s">
        <v>751</v>
      </c>
      <c r="D1042" s="1">
        <v>4</v>
      </c>
      <c r="E1042" s="1">
        <v>128</v>
      </c>
      <c r="F1042" s="1" t="s">
        <v>78</v>
      </c>
      <c r="G1042" s="1" t="s">
        <v>107</v>
      </c>
    </row>
    <row r="1043" spans="1:7" x14ac:dyDescent="0.25">
      <c r="A1043" s="1" t="s">
        <v>838</v>
      </c>
      <c r="B1043" s="1" t="s">
        <v>385</v>
      </c>
      <c r="C1043" s="1" t="s">
        <v>751</v>
      </c>
      <c r="D1043" s="1">
        <v>4</v>
      </c>
      <c r="E1043" s="1">
        <v>128</v>
      </c>
      <c r="F1043" s="1" t="s">
        <v>81</v>
      </c>
      <c r="G1043" s="1" t="s">
        <v>107</v>
      </c>
    </row>
    <row r="1044" spans="1:7" x14ac:dyDescent="0.25">
      <c r="A1044" s="1" t="s">
        <v>1156</v>
      </c>
      <c r="B1044" s="1" t="s">
        <v>385</v>
      </c>
      <c r="C1044" s="1" t="s">
        <v>386</v>
      </c>
      <c r="D1044" s="1">
        <v>2</v>
      </c>
      <c r="E1044" s="1">
        <v>32</v>
      </c>
      <c r="F1044" s="1" t="s">
        <v>64</v>
      </c>
      <c r="G1044" s="1" t="s">
        <v>177</v>
      </c>
    </row>
    <row r="1045" spans="1:7" x14ac:dyDescent="0.25">
      <c r="A1045" s="1" t="s">
        <v>1561</v>
      </c>
      <c r="B1045" s="1" t="s">
        <v>385</v>
      </c>
      <c r="C1045" s="1" t="s">
        <v>917</v>
      </c>
      <c r="D1045" s="1">
        <v>2</v>
      </c>
      <c r="E1045" s="1">
        <v>32</v>
      </c>
      <c r="F1045" s="1" t="s">
        <v>55</v>
      </c>
      <c r="G1045" s="1" t="s">
        <v>1562</v>
      </c>
    </row>
    <row r="1046" spans="1:7" x14ac:dyDescent="0.25">
      <c r="A1046" s="1" t="s">
        <v>2190</v>
      </c>
      <c r="B1046" s="1" t="s">
        <v>385</v>
      </c>
      <c r="C1046" s="1" t="s">
        <v>386</v>
      </c>
      <c r="D1046" s="1">
        <v>2</v>
      </c>
      <c r="E1046" s="1">
        <v>32</v>
      </c>
      <c r="F1046" s="1" t="s">
        <v>81</v>
      </c>
      <c r="G1046" s="1" t="s">
        <v>177</v>
      </c>
    </row>
    <row r="1047" spans="1:7" x14ac:dyDescent="0.25">
      <c r="A1047" s="1" t="s">
        <v>3161</v>
      </c>
      <c r="B1047" s="1" t="s">
        <v>385</v>
      </c>
      <c r="C1047" s="1" t="s">
        <v>917</v>
      </c>
      <c r="D1047" s="1">
        <v>2</v>
      </c>
      <c r="E1047" s="1">
        <v>32</v>
      </c>
      <c r="F1047" s="1" t="s">
        <v>64</v>
      </c>
      <c r="G1047" s="1" t="s">
        <v>1562</v>
      </c>
    </row>
    <row r="1048" spans="1:7" x14ac:dyDescent="0.25">
      <c r="A1048" s="1" t="s">
        <v>3162</v>
      </c>
      <c r="B1048" s="1" t="s">
        <v>385</v>
      </c>
      <c r="C1048" s="1" t="s">
        <v>3163</v>
      </c>
      <c r="D1048" s="1">
        <v>2</v>
      </c>
      <c r="E1048" s="1">
        <v>32</v>
      </c>
      <c r="F1048" s="1" t="s">
        <v>55</v>
      </c>
      <c r="G1048" s="1" t="s">
        <v>3164</v>
      </c>
    </row>
    <row r="1049" spans="1:7" x14ac:dyDescent="0.25">
      <c r="A1049" s="1" t="s">
        <v>3165</v>
      </c>
      <c r="B1049" s="1" t="s">
        <v>385</v>
      </c>
      <c r="C1049" s="1" t="s">
        <v>3163</v>
      </c>
      <c r="D1049" s="1">
        <v>2</v>
      </c>
      <c r="E1049" s="1">
        <v>32</v>
      </c>
      <c r="F1049" s="1" t="s">
        <v>78</v>
      </c>
      <c r="G1049" s="1" t="s">
        <v>3166</v>
      </c>
    </row>
    <row r="1050" spans="1:7" x14ac:dyDescent="0.25">
      <c r="A1050" s="1" t="s">
        <v>3167</v>
      </c>
      <c r="B1050" s="1" t="s">
        <v>385</v>
      </c>
      <c r="C1050" s="1" t="s">
        <v>3168</v>
      </c>
      <c r="D1050" s="1">
        <v>2</v>
      </c>
      <c r="E1050" s="1">
        <v>32</v>
      </c>
      <c r="F1050" s="1" t="s">
        <v>64</v>
      </c>
      <c r="G1050" s="1" t="s">
        <v>3169</v>
      </c>
    </row>
    <row r="1051" spans="1:7" x14ac:dyDescent="0.25">
      <c r="A1051" s="1" t="s">
        <v>3170</v>
      </c>
      <c r="B1051" s="1" t="s">
        <v>385</v>
      </c>
      <c r="C1051" s="1" t="s">
        <v>3171</v>
      </c>
      <c r="D1051" s="1">
        <v>3</v>
      </c>
      <c r="E1051" s="1">
        <v>64</v>
      </c>
      <c r="F1051" s="1" t="s">
        <v>64</v>
      </c>
      <c r="G1051" s="1" t="s">
        <v>3172</v>
      </c>
    </row>
    <row r="1052" spans="1:7" x14ac:dyDescent="0.25">
      <c r="A1052" s="1" t="s">
        <v>3173</v>
      </c>
      <c r="B1052" s="1" t="s">
        <v>385</v>
      </c>
      <c r="C1052" s="1" t="s">
        <v>3174</v>
      </c>
      <c r="D1052" s="1">
        <v>4</v>
      </c>
      <c r="E1052" s="1">
        <v>128</v>
      </c>
      <c r="F1052" s="1" t="s">
        <v>64</v>
      </c>
      <c r="G1052" s="1" t="s">
        <v>3175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8"/>
  <sheetViews>
    <sheetView workbookViewId="0">
      <selection activeCell="A9" sqref="A9"/>
    </sheetView>
  </sheetViews>
  <sheetFormatPr defaultRowHeight="15" x14ac:dyDescent="0.25"/>
  <cols>
    <col min="1" max="1" width="93.85546875" bestFit="1" customWidth="1"/>
    <col min="2" max="2" width="10.5703125" bestFit="1" customWidth="1"/>
    <col min="3" max="3" width="17.85546875" bestFit="1" customWidth="1"/>
    <col min="4" max="4" width="5.140625" bestFit="1" customWidth="1"/>
    <col min="5" max="5" width="7.7109375" bestFit="1" customWidth="1"/>
    <col min="6" max="6" width="9.85546875" bestFit="1" customWidth="1"/>
    <col min="7" max="7" width="10.140625" bestFit="1" customWidth="1"/>
  </cols>
  <sheetData>
    <row r="1" spans="1:7" x14ac:dyDescent="0.25">
      <c r="A1" s="11" t="s">
        <v>40</v>
      </c>
      <c r="B1" s="11" t="s">
        <v>41</v>
      </c>
      <c r="C1" s="11" t="s">
        <v>42</v>
      </c>
      <c r="D1" s="11" t="s">
        <v>9</v>
      </c>
      <c r="E1" s="11" t="s">
        <v>12</v>
      </c>
      <c r="F1" s="11" t="s">
        <v>43</v>
      </c>
      <c r="G1" s="11" t="s">
        <v>45</v>
      </c>
    </row>
    <row r="2" spans="1:7" x14ac:dyDescent="0.25">
      <c r="A2" s="1" t="s">
        <v>317</v>
      </c>
      <c r="B2" s="1" t="s">
        <v>285</v>
      </c>
      <c r="C2" s="1" t="s">
        <v>318</v>
      </c>
      <c r="D2" s="1">
        <v>2</v>
      </c>
      <c r="E2" s="1">
        <v>32</v>
      </c>
      <c r="F2" s="1" t="s">
        <v>78</v>
      </c>
      <c r="G2" s="1" t="s">
        <v>319</v>
      </c>
    </row>
    <row r="3" spans="1:7" x14ac:dyDescent="0.25">
      <c r="A3" s="1" t="s">
        <v>366</v>
      </c>
      <c r="B3" s="1" t="s">
        <v>285</v>
      </c>
      <c r="C3" s="1" t="s">
        <v>318</v>
      </c>
      <c r="D3" s="1">
        <v>2</v>
      </c>
      <c r="E3" s="1">
        <v>32</v>
      </c>
      <c r="F3" s="1" t="s">
        <v>55</v>
      </c>
      <c r="G3" s="1" t="s">
        <v>319</v>
      </c>
    </row>
    <row r="4" spans="1:7" x14ac:dyDescent="0.25">
      <c r="A4" s="1" t="s">
        <v>3180</v>
      </c>
      <c r="B4" s="1" t="s">
        <v>285</v>
      </c>
      <c r="C4" s="1" t="s">
        <v>1977</v>
      </c>
      <c r="D4" s="1">
        <v>6</v>
      </c>
      <c r="E4" s="1">
        <v>64</v>
      </c>
      <c r="F4" s="1" t="s">
        <v>64</v>
      </c>
      <c r="G4" s="1" t="s">
        <v>3181</v>
      </c>
    </row>
    <row r="5" spans="1:7" x14ac:dyDescent="0.25">
      <c r="A5" s="1" t="s">
        <v>1976</v>
      </c>
      <c r="B5" s="1" t="s">
        <v>285</v>
      </c>
      <c r="C5" s="1" t="s">
        <v>1977</v>
      </c>
      <c r="D5" s="1">
        <v>6</v>
      </c>
      <c r="E5" s="1">
        <v>64</v>
      </c>
      <c r="F5" s="1" t="s">
        <v>81</v>
      </c>
      <c r="G5" s="1" t="s">
        <v>1978</v>
      </c>
    </row>
    <row r="6" spans="1:7" x14ac:dyDescent="0.25">
      <c r="A6" s="1" t="s">
        <v>284</v>
      </c>
      <c r="B6" s="1" t="s">
        <v>285</v>
      </c>
      <c r="C6" s="1" t="s">
        <v>286</v>
      </c>
      <c r="D6" s="1">
        <v>1</v>
      </c>
      <c r="E6" s="1">
        <v>16</v>
      </c>
      <c r="F6" s="1" t="s">
        <v>55</v>
      </c>
      <c r="G6" s="1" t="s">
        <v>287</v>
      </c>
    </row>
    <row r="7" spans="1:7" x14ac:dyDescent="0.25">
      <c r="A7" s="1" t="s">
        <v>288</v>
      </c>
      <c r="B7" s="1" t="s">
        <v>285</v>
      </c>
      <c r="C7" s="1" t="s">
        <v>286</v>
      </c>
      <c r="D7" s="1">
        <v>1</v>
      </c>
      <c r="E7" s="1">
        <v>16</v>
      </c>
      <c r="F7" s="1" t="s">
        <v>78</v>
      </c>
      <c r="G7" s="1" t="s">
        <v>287</v>
      </c>
    </row>
    <row r="8" spans="1:7" x14ac:dyDescent="0.25">
      <c r="A8" s="1" t="s">
        <v>2353</v>
      </c>
      <c r="B8" s="1" t="s">
        <v>285</v>
      </c>
      <c r="C8" s="1" t="s">
        <v>2354</v>
      </c>
      <c r="D8" s="1">
        <v>2</v>
      </c>
      <c r="E8" s="1">
        <v>32</v>
      </c>
      <c r="F8" s="1" t="s">
        <v>78</v>
      </c>
      <c r="G8" s="1" t="s">
        <v>1205</v>
      </c>
    </row>
    <row r="9" spans="1:7" x14ac:dyDescent="0.25">
      <c r="A9" s="1" t="s">
        <v>2351</v>
      </c>
      <c r="B9" s="1" t="s">
        <v>2018</v>
      </c>
      <c r="C9" s="1" t="s">
        <v>2352</v>
      </c>
      <c r="D9" s="1">
        <v>8</v>
      </c>
      <c r="E9" s="1">
        <v>128</v>
      </c>
      <c r="F9" s="1" t="s">
        <v>78</v>
      </c>
      <c r="G9" s="1" t="s">
        <v>3306</v>
      </c>
    </row>
    <row r="10" spans="1:7" x14ac:dyDescent="0.25">
      <c r="A10" s="1" t="s">
        <v>2296</v>
      </c>
      <c r="B10" s="1" t="s">
        <v>2018</v>
      </c>
      <c r="C10" s="1" t="s">
        <v>2297</v>
      </c>
      <c r="D10" s="1">
        <v>8</v>
      </c>
      <c r="E10" s="1">
        <v>256</v>
      </c>
      <c r="F10" s="1" t="s">
        <v>78</v>
      </c>
      <c r="G10" s="1" t="s">
        <v>2298</v>
      </c>
    </row>
    <row r="11" spans="1:7" x14ac:dyDescent="0.25">
      <c r="A11" s="1" t="s">
        <v>2017</v>
      </c>
      <c r="B11" s="1" t="s">
        <v>2018</v>
      </c>
      <c r="C11" s="1" t="s">
        <v>2019</v>
      </c>
      <c r="D11" s="1">
        <v>12</v>
      </c>
      <c r="E11" s="1">
        <v>256</v>
      </c>
      <c r="F11" s="1" t="s">
        <v>78</v>
      </c>
      <c r="G11" s="1" t="s">
        <v>2020</v>
      </c>
    </row>
    <row r="12" spans="1:7" x14ac:dyDescent="0.25">
      <c r="A12" s="1" t="s">
        <v>1910</v>
      </c>
      <c r="B12" s="1" t="s">
        <v>1911</v>
      </c>
      <c r="C12" s="1" t="s">
        <v>1912</v>
      </c>
      <c r="D12" s="1">
        <v>3</v>
      </c>
      <c r="E12" s="1">
        <v>16</v>
      </c>
      <c r="F12" s="1" t="s">
        <v>78</v>
      </c>
      <c r="G12" s="1" t="s">
        <v>1913</v>
      </c>
    </row>
    <row r="13" spans="1:7" x14ac:dyDescent="0.25">
      <c r="A13" s="1" t="s">
        <v>2372</v>
      </c>
      <c r="B13" s="1" t="s">
        <v>1911</v>
      </c>
      <c r="C13" s="1" t="s">
        <v>2370</v>
      </c>
      <c r="D13" s="1">
        <v>3</v>
      </c>
      <c r="E13" s="1">
        <v>16</v>
      </c>
      <c r="F13" s="1" t="s">
        <v>78</v>
      </c>
      <c r="G13" s="1" t="s">
        <v>2373</v>
      </c>
    </row>
    <row r="14" spans="1:7" x14ac:dyDescent="0.25">
      <c r="A14" s="1" t="s">
        <v>2369</v>
      </c>
      <c r="B14" s="1" t="s">
        <v>1911</v>
      </c>
      <c r="C14" s="1" t="s">
        <v>2370</v>
      </c>
      <c r="D14" s="1">
        <v>3</v>
      </c>
      <c r="E14" s="1">
        <v>16</v>
      </c>
      <c r="F14" s="1" t="s">
        <v>55</v>
      </c>
      <c r="G14" s="1" t="s">
        <v>2371</v>
      </c>
    </row>
    <row r="15" spans="1:7" x14ac:dyDescent="0.25">
      <c r="A15" s="1" t="s">
        <v>2374</v>
      </c>
      <c r="B15" s="1" t="s">
        <v>1911</v>
      </c>
      <c r="C15" s="1" t="s">
        <v>2370</v>
      </c>
      <c r="D15" s="1">
        <v>3</v>
      </c>
      <c r="E15" s="1">
        <v>16</v>
      </c>
      <c r="F15" s="1" t="s">
        <v>81</v>
      </c>
      <c r="G15" s="1" t="s">
        <v>2371</v>
      </c>
    </row>
    <row r="16" spans="1:7" x14ac:dyDescent="0.25">
      <c r="A16" s="1" t="s">
        <v>2375</v>
      </c>
      <c r="B16" s="1" t="s">
        <v>1911</v>
      </c>
      <c r="C16" s="1" t="s">
        <v>2370</v>
      </c>
      <c r="D16" s="1">
        <v>4</v>
      </c>
      <c r="E16" s="1">
        <v>64</v>
      </c>
      <c r="F16" s="1" t="s">
        <v>78</v>
      </c>
      <c r="G16" s="1" t="s">
        <v>2376</v>
      </c>
    </row>
    <row r="17" spans="1:7" x14ac:dyDescent="0.25">
      <c r="A17" s="1" t="s">
        <v>2365</v>
      </c>
      <c r="B17" s="1" t="s">
        <v>1911</v>
      </c>
      <c r="C17" s="1" t="s">
        <v>2363</v>
      </c>
      <c r="D17" s="1">
        <v>6</v>
      </c>
      <c r="E17" s="1">
        <v>128</v>
      </c>
      <c r="F17" s="1" t="s">
        <v>78</v>
      </c>
      <c r="G17" s="1" t="s">
        <v>251</v>
      </c>
    </row>
    <row r="18" spans="1:7" x14ac:dyDescent="0.25">
      <c r="A18" s="1" t="s">
        <v>2368</v>
      </c>
      <c r="B18" s="1" t="s">
        <v>1911</v>
      </c>
      <c r="C18" s="1" t="s">
        <v>2363</v>
      </c>
      <c r="D18" s="1">
        <v>6</v>
      </c>
      <c r="E18" s="1">
        <v>128</v>
      </c>
      <c r="F18" s="1" t="s">
        <v>81</v>
      </c>
      <c r="G18" s="1" t="s">
        <v>251</v>
      </c>
    </row>
    <row r="19" spans="1:7" x14ac:dyDescent="0.25">
      <c r="A19" s="1" t="s">
        <v>2366</v>
      </c>
      <c r="B19" s="1" t="s">
        <v>1911</v>
      </c>
      <c r="C19" s="1" t="s">
        <v>2363</v>
      </c>
      <c r="D19" s="1">
        <v>6</v>
      </c>
      <c r="E19" s="1">
        <v>128</v>
      </c>
      <c r="F19" s="1" t="s">
        <v>305</v>
      </c>
      <c r="G19" s="1" t="s">
        <v>2367</v>
      </c>
    </row>
    <row r="20" spans="1:7" x14ac:dyDescent="0.25">
      <c r="A20" s="1" t="s">
        <v>2362</v>
      </c>
      <c r="B20" s="1" t="s">
        <v>1911</v>
      </c>
      <c r="C20" s="1" t="s">
        <v>2363</v>
      </c>
      <c r="D20" s="1">
        <v>6</v>
      </c>
      <c r="E20" s="1">
        <v>128</v>
      </c>
      <c r="F20" s="1" t="s">
        <v>55</v>
      </c>
      <c r="G20" s="1" t="s">
        <v>2364</v>
      </c>
    </row>
    <row r="21" spans="1:7" x14ac:dyDescent="0.25">
      <c r="A21" s="1" t="s">
        <v>2134</v>
      </c>
      <c r="B21" s="1" t="s">
        <v>1911</v>
      </c>
      <c r="C21" s="1" t="s">
        <v>2135</v>
      </c>
      <c r="D21" s="1">
        <v>8</v>
      </c>
      <c r="E21" s="1">
        <v>128</v>
      </c>
      <c r="F21" s="1" t="s">
        <v>272</v>
      </c>
      <c r="G21" s="1" t="s">
        <v>2136</v>
      </c>
    </row>
    <row r="22" spans="1:7" x14ac:dyDescent="0.25">
      <c r="A22" s="1" t="s">
        <v>521</v>
      </c>
      <c r="B22" s="1" t="s">
        <v>522</v>
      </c>
      <c r="C22" s="1" t="s">
        <v>523</v>
      </c>
      <c r="D22" s="1">
        <v>3</v>
      </c>
      <c r="E22" s="1">
        <v>32</v>
      </c>
      <c r="F22" s="1" t="s">
        <v>78</v>
      </c>
      <c r="G22" s="1" t="s">
        <v>524</v>
      </c>
    </row>
    <row r="23" spans="1:7" x14ac:dyDescent="0.25">
      <c r="A23" s="1" t="s">
        <v>2413</v>
      </c>
      <c r="B23" s="1" t="s">
        <v>522</v>
      </c>
      <c r="C23" s="1" t="s">
        <v>2414</v>
      </c>
      <c r="D23" s="1">
        <v>3</v>
      </c>
      <c r="E23" s="1">
        <v>32</v>
      </c>
      <c r="F23" s="1" t="s">
        <v>78</v>
      </c>
      <c r="G23" s="1" t="s">
        <v>2415</v>
      </c>
    </row>
    <row r="24" spans="1:7" x14ac:dyDescent="0.25">
      <c r="A24" s="1" t="s">
        <v>1733</v>
      </c>
      <c r="B24" s="1" t="s">
        <v>522</v>
      </c>
      <c r="C24" s="1" t="s">
        <v>1734</v>
      </c>
      <c r="D24" s="1">
        <v>6</v>
      </c>
      <c r="E24" s="1">
        <v>128</v>
      </c>
      <c r="F24" s="1" t="s">
        <v>78</v>
      </c>
      <c r="G24" s="1" t="s">
        <v>1735</v>
      </c>
    </row>
    <row r="25" spans="1:7" x14ac:dyDescent="0.25">
      <c r="A25" s="1" t="s">
        <v>1933</v>
      </c>
      <c r="B25" s="1" t="s">
        <v>522</v>
      </c>
      <c r="C25" s="1" t="s">
        <v>1934</v>
      </c>
      <c r="D25" s="1">
        <v>6</v>
      </c>
      <c r="E25" s="1">
        <v>128</v>
      </c>
      <c r="F25" s="1" t="s">
        <v>78</v>
      </c>
      <c r="G25" s="1" t="s">
        <v>1935</v>
      </c>
    </row>
    <row r="26" spans="1:7" x14ac:dyDescent="0.25">
      <c r="A26" s="1" t="s">
        <v>980</v>
      </c>
      <c r="B26" s="1" t="s">
        <v>522</v>
      </c>
      <c r="C26" s="1" t="s">
        <v>981</v>
      </c>
      <c r="D26" s="1">
        <v>6</v>
      </c>
      <c r="E26" s="1">
        <v>128</v>
      </c>
      <c r="F26" s="1" t="s">
        <v>78</v>
      </c>
      <c r="G26" s="1" t="s">
        <v>982</v>
      </c>
    </row>
    <row r="27" spans="1:7" x14ac:dyDescent="0.25">
      <c r="A27" s="1" t="s">
        <v>3207</v>
      </c>
      <c r="B27" s="1" t="s">
        <v>2417</v>
      </c>
      <c r="C27" s="1" t="s">
        <v>3208</v>
      </c>
      <c r="D27" s="1">
        <v>2</v>
      </c>
      <c r="E27" s="1">
        <v>32</v>
      </c>
      <c r="F27" s="1" t="s">
        <v>78</v>
      </c>
      <c r="G27" s="1" t="s">
        <v>149</v>
      </c>
    </row>
    <row r="28" spans="1:7" x14ac:dyDescent="0.25">
      <c r="A28" s="1" t="s">
        <v>2420</v>
      </c>
      <c r="B28" s="1" t="s">
        <v>2417</v>
      </c>
      <c r="C28" s="1" t="s">
        <v>2421</v>
      </c>
      <c r="D28" s="1">
        <v>3</v>
      </c>
      <c r="E28" s="1">
        <v>32</v>
      </c>
      <c r="F28" s="1" t="s">
        <v>78</v>
      </c>
      <c r="G28" s="1" t="s">
        <v>2422</v>
      </c>
    </row>
    <row r="29" spans="1:7" x14ac:dyDescent="0.25">
      <c r="A29" s="1" t="s">
        <v>2426</v>
      </c>
      <c r="B29" s="1" t="s">
        <v>2417</v>
      </c>
      <c r="C29" s="1" t="s">
        <v>2427</v>
      </c>
      <c r="D29" s="1">
        <v>3</v>
      </c>
      <c r="E29" s="1">
        <v>32</v>
      </c>
      <c r="F29" s="1" t="s">
        <v>78</v>
      </c>
      <c r="G29" s="1" t="s">
        <v>2428</v>
      </c>
    </row>
    <row r="30" spans="1:7" x14ac:dyDescent="0.25">
      <c r="A30" s="1" t="s">
        <v>2423</v>
      </c>
      <c r="B30" s="1" t="s">
        <v>2417</v>
      </c>
      <c r="C30" s="1" t="s">
        <v>2424</v>
      </c>
      <c r="D30" s="1">
        <v>4</v>
      </c>
      <c r="E30" s="1">
        <v>64</v>
      </c>
      <c r="F30" s="1" t="s">
        <v>78</v>
      </c>
      <c r="G30" s="1" t="s">
        <v>2425</v>
      </c>
    </row>
    <row r="31" spans="1:7" x14ac:dyDescent="0.25">
      <c r="A31" s="1" t="s">
        <v>2416</v>
      </c>
      <c r="B31" s="1" t="s">
        <v>2417</v>
      </c>
      <c r="C31" s="1" t="s">
        <v>2418</v>
      </c>
      <c r="D31" s="1">
        <v>4</v>
      </c>
      <c r="E31" s="1">
        <v>64</v>
      </c>
      <c r="F31" s="1" t="s">
        <v>78</v>
      </c>
      <c r="G31" s="1" t="s">
        <v>2419</v>
      </c>
    </row>
    <row r="32" spans="1:7" x14ac:dyDescent="0.25">
      <c r="A32" s="1" t="s">
        <v>3209</v>
      </c>
      <c r="B32" s="1" t="s">
        <v>2417</v>
      </c>
      <c r="C32" s="1" t="s">
        <v>1551</v>
      </c>
      <c r="D32" s="1">
        <v>4</v>
      </c>
      <c r="E32" s="1">
        <v>64</v>
      </c>
      <c r="F32" s="1" t="s">
        <v>78</v>
      </c>
      <c r="G32" s="1" t="s">
        <v>75</v>
      </c>
    </row>
    <row r="33" spans="1:7" x14ac:dyDescent="0.25">
      <c r="A33" s="1" t="s">
        <v>1639</v>
      </c>
      <c r="B33" s="1" t="s">
        <v>567</v>
      </c>
      <c r="C33" s="1" t="s">
        <v>1640</v>
      </c>
      <c r="D33" s="1">
        <v>4</v>
      </c>
      <c r="E33" s="1">
        <v>64</v>
      </c>
      <c r="F33" s="1" t="s">
        <v>327</v>
      </c>
      <c r="G33" s="1" t="s">
        <v>1641</v>
      </c>
    </row>
    <row r="34" spans="1:7" x14ac:dyDescent="0.25">
      <c r="A34" s="1" t="s">
        <v>1532</v>
      </c>
      <c r="B34" s="1" t="s">
        <v>567</v>
      </c>
      <c r="C34" s="1" t="s">
        <v>1533</v>
      </c>
      <c r="D34" s="1">
        <v>6</v>
      </c>
      <c r="E34" s="1">
        <v>128</v>
      </c>
      <c r="F34" s="1" t="s">
        <v>69</v>
      </c>
      <c r="G34" s="1" t="s">
        <v>887</v>
      </c>
    </row>
    <row r="35" spans="1:7" x14ac:dyDescent="0.25">
      <c r="A35" s="1" t="s">
        <v>1581</v>
      </c>
      <c r="B35" s="1" t="s">
        <v>567</v>
      </c>
      <c r="C35" s="1" t="s">
        <v>1582</v>
      </c>
      <c r="D35" s="1">
        <v>4</v>
      </c>
      <c r="E35" s="1">
        <v>64</v>
      </c>
      <c r="F35" s="1" t="s">
        <v>272</v>
      </c>
      <c r="G35" s="1" t="s">
        <v>1583</v>
      </c>
    </row>
    <row r="36" spans="1:7" x14ac:dyDescent="0.25">
      <c r="A36" s="1" t="s">
        <v>1148</v>
      </c>
      <c r="B36" s="1" t="s">
        <v>567</v>
      </c>
      <c r="C36" s="1" t="s">
        <v>1149</v>
      </c>
      <c r="D36" s="1">
        <v>8</v>
      </c>
      <c r="E36" s="1">
        <v>256</v>
      </c>
      <c r="F36" s="1" t="s">
        <v>301</v>
      </c>
      <c r="G36" s="1" t="s">
        <v>165</v>
      </c>
    </row>
    <row r="37" spans="1:7" x14ac:dyDescent="0.25">
      <c r="A37" s="1" t="s">
        <v>1161</v>
      </c>
      <c r="B37" s="1" t="s">
        <v>567</v>
      </c>
      <c r="C37" s="1" t="s">
        <v>1149</v>
      </c>
      <c r="D37" s="1">
        <v>8</v>
      </c>
      <c r="E37" s="1">
        <v>256</v>
      </c>
      <c r="F37" s="1" t="s">
        <v>55</v>
      </c>
      <c r="G37" s="1" t="s">
        <v>165</v>
      </c>
    </row>
    <row r="38" spans="1:7" x14ac:dyDescent="0.25">
      <c r="A38" s="1" t="s">
        <v>1201</v>
      </c>
      <c r="B38" s="1" t="s">
        <v>567</v>
      </c>
      <c r="C38" s="1" t="s">
        <v>1149</v>
      </c>
      <c r="D38" s="1">
        <v>8</v>
      </c>
      <c r="E38" s="1">
        <v>256</v>
      </c>
      <c r="F38" s="1" t="s">
        <v>78</v>
      </c>
      <c r="G38" s="1" t="s">
        <v>165</v>
      </c>
    </row>
    <row r="39" spans="1:7" x14ac:dyDescent="0.25">
      <c r="A39" s="1" t="s">
        <v>566</v>
      </c>
      <c r="B39" s="1" t="s">
        <v>567</v>
      </c>
      <c r="C39" s="1" t="s">
        <v>568</v>
      </c>
      <c r="D39" s="1">
        <v>8</v>
      </c>
      <c r="E39" s="1">
        <v>256</v>
      </c>
      <c r="F39" s="1" t="s">
        <v>78</v>
      </c>
      <c r="G39" s="1" t="s">
        <v>515</v>
      </c>
    </row>
    <row r="40" spans="1:7" x14ac:dyDescent="0.25">
      <c r="A40" s="1" t="s">
        <v>1223</v>
      </c>
      <c r="B40" s="1" t="s">
        <v>567</v>
      </c>
      <c r="C40" s="1" t="s">
        <v>1224</v>
      </c>
      <c r="D40" s="1">
        <v>12</v>
      </c>
      <c r="E40" s="1">
        <v>256</v>
      </c>
      <c r="F40" s="1" t="s">
        <v>78</v>
      </c>
      <c r="G40" s="1" t="s">
        <v>1225</v>
      </c>
    </row>
    <row r="41" spans="1:7" x14ac:dyDescent="0.25">
      <c r="A41" s="1" t="s">
        <v>1484</v>
      </c>
      <c r="B41" s="1" t="s">
        <v>567</v>
      </c>
      <c r="C41" s="1" t="s">
        <v>1485</v>
      </c>
      <c r="D41" s="1">
        <v>8</v>
      </c>
      <c r="E41" s="1">
        <v>128</v>
      </c>
      <c r="F41" s="1" t="s">
        <v>78</v>
      </c>
      <c r="G41" s="1" t="s">
        <v>1486</v>
      </c>
    </row>
    <row r="42" spans="1:7" x14ac:dyDescent="0.25">
      <c r="A42" s="1" t="s">
        <v>836</v>
      </c>
      <c r="B42" s="1" t="s">
        <v>567</v>
      </c>
      <c r="C42" s="1" t="s">
        <v>837</v>
      </c>
      <c r="D42" s="1">
        <v>12</v>
      </c>
      <c r="E42" s="1">
        <v>256</v>
      </c>
      <c r="F42" s="1" t="s">
        <v>78</v>
      </c>
      <c r="G42" s="1" t="s">
        <v>149</v>
      </c>
    </row>
    <row r="43" spans="1:7" x14ac:dyDescent="0.25">
      <c r="A43" s="1" t="s">
        <v>2459</v>
      </c>
      <c r="B43" s="1" t="s">
        <v>2457</v>
      </c>
      <c r="C43" s="1">
        <v>8100</v>
      </c>
      <c r="D43" s="1">
        <v>2</v>
      </c>
      <c r="E43" s="1">
        <v>32</v>
      </c>
      <c r="F43" s="1" t="s">
        <v>78</v>
      </c>
      <c r="G43" s="1" t="s">
        <v>2460</v>
      </c>
    </row>
    <row r="44" spans="1:7" x14ac:dyDescent="0.25">
      <c r="A44" s="1" t="s">
        <v>2461</v>
      </c>
      <c r="B44" s="1" t="s">
        <v>2457</v>
      </c>
      <c r="C44" s="1">
        <v>8100</v>
      </c>
      <c r="D44" s="1">
        <v>2</v>
      </c>
      <c r="E44" s="1">
        <v>32</v>
      </c>
      <c r="F44" s="1" t="s">
        <v>305</v>
      </c>
      <c r="G44" s="1" t="s">
        <v>2460</v>
      </c>
    </row>
    <row r="45" spans="1:7" x14ac:dyDescent="0.25">
      <c r="A45" s="1" t="s">
        <v>2466</v>
      </c>
      <c r="B45" s="1" t="s">
        <v>2467</v>
      </c>
      <c r="C45" s="1" t="s">
        <v>2468</v>
      </c>
      <c r="D45" s="1">
        <v>2</v>
      </c>
      <c r="E45" s="1">
        <v>16</v>
      </c>
      <c r="F45" s="1" t="s">
        <v>55</v>
      </c>
      <c r="G45" s="1" t="s">
        <v>2469</v>
      </c>
    </row>
    <row r="46" spans="1:7" x14ac:dyDescent="0.25">
      <c r="A46" s="1" t="s">
        <v>2470</v>
      </c>
      <c r="B46" s="1" t="s">
        <v>2471</v>
      </c>
      <c r="C46" s="1" t="s">
        <v>2472</v>
      </c>
      <c r="D46" s="1">
        <v>2</v>
      </c>
      <c r="E46" s="1">
        <v>32</v>
      </c>
      <c r="F46" s="1" t="s">
        <v>78</v>
      </c>
      <c r="G46" s="1" t="s">
        <v>2473</v>
      </c>
    </row>
    <row r="47" spans="1:7" x14ac:dyDescent="0.25">
      <c r="A47" s="1" t="s">
        <v>2477</v>
      </c>
      <c r="B47" s="1" t="s">
        <v>2471</v>
      </c>
      <c r="C47" s="1" t="s">
        <v>2475</v>
      </c>
      <c r="D47" s="1">
        <v>4</v>
      </c>
      <c r="E47" s="1">
        <v>64</v>
      </c>
      <c r="F47" s="1" t="s">
        <v>78</v>
      </c>
      <c r="G47" s="1" t="s">
        <v>2478</v>
      </c>
    </row>
    <row r="48" spans="1:7" x14ac:dyDescent="0.25">
      <c r="A48" s="1" t="s">
        <v>2474</v>
      </c>
      <c r="B48" s="1" t="s">
        <v>2471</v>
      </c>
      <c r="C48" s="1" t="s">
        <v>2475</v>
      </c>
      <c r="D48" s="1">
        <v>3</v>
      </c>
      <c r="E48" s="1">
        <v>32</v>
      </c>
      <c r="F48" s="1" t="s">
        <v>78</v>
      </c>
      <c r="G48" s="1" t="s">
        <v>2476</v>
      </c>
    </row>
    <row r="49" spans="1:7" x14ac:dyDescent="0.25">
      <c r="A49" s="1" t="s">
        <v>1328</v>
      </c>
      <c r="B49" s="1" t="s">
        <v>625</v>
      </c>
      <c r="C49" s="1" t="s">
        <v>1329</v>
      </c>
      <c r="D49" s="1">
        <v>12</v>
      </c>
      <c r="E49" s="1">
        <v>128</v>
      </c>
      <c r="F49" s="1" t="s">
        <v>78</v>
      </c>
      <c r="G49" s="1" t="s">
        <v>1330</v>
      </c>
    </row>
    <row r="50" spans="1:7" x14ac:dyDescent="0.25">
      <c r="A50" s="1" t="s">
        <v>2479</v>
      </c>
      <c r="B50" s="1" t="s">
        <v>625</v>
      </c>
      <c r="C50" s="1" t="s">
        <v>2480</v>
      </c>
      <c r="D50" s="1">
        <v>4</v>
      </c>
      <c r="E50" s="1">
        <v>64</v>
      </c>
      <c r="F50" s="1" t="s">
        <v>78</v>
      </c>
      <c r="G50" s="1" t="s">
        <v>2481</v>
      </c>
    </row>
    <row r="51" spans="1:7" x14ac:dyDescent="0.25">
      <c r="A51" s="1" t="s">
        <v>1272</v>
      </c>
      <c r="B51" s="1" t="s">
        <v>625</v>
      </c>
      <c r="C51" s="1" t="s">
        <v>1273</v>
      </c>
      <c r="D51" s="1">
        <v>6</v>
      </c>
      <c r="E51" s="1">
        <v>128</v>
      </c>
      <c r="F51" s="1" t="s">
        <v>78</v>
      </c>
      <c r="G51" s="1" t="s">
        <v>1274</v>
      </c>
    </row>
    <row r="52" spans="1:7" x14ac:dyDescent="0.25">
      <c r="A52" s="1" t="s">
        <v>1686</v>
      </c>
      <c r="B52" s="1" t="s">
        <v>625</v>
      </c>
      <c r="C52" s="1" t="s">
        <v>1687</v>
      </c>
      <c r="D52" s="1">
        <v>6</v>
      </c>
      <c r="E52" s="1">
        <v>64</v>
      </c>
      <c r="F52" s="1" t="s">
        <v>78</v>
      </c>
      <c r="G52" s="1" t="s">
        <v>1688</v>
      </c>
    </row>
    <row r="53" spans="1:7" x14ac:dyDescent="0.25">
      <c r="A53" s="1" t="s">
        <v>624</v>
      </c>
      <c r="B53" s="1" t="s">
        <v>625</v>
      </c>
      <c r="C53" s="1" t="s">
        <v>626</v>
      </c>
      <c r="D53" s="1">
        <v>6</v>
      </c>
      <c r="E53" s="1">
        <v>128</v>
      </c>
      <c r="F53" s="1" t="s">
        <v>78</v>
      </c>
      <c r="G53" s="1" t="s">
        <v>137</v>
      </c>
    </row>
    <row r="54" spans="1:7" x14ac:dyDescent="0.25">
      <c r="A54" s="1" t="s">
        <v>1167</v>
      </c>
      <c r="B54" s="1" t="s">
        <v>625</v>
      </c>
      <c r="C54" s="1" t="s">
        <v>626</v>
      </c>
      <c r="D54" s="1">
        <v>6</v>
      </c>
      <c r="E54" s="1">
        <v>128</v>
      </c>
      <c r="F54" s="1" t="s">
        <v>81</v>
      </c>
      <c r="G54" s="1" t="s">
        <v>1168</v>
      </c>
    </row>
    <row r="55" spans="1:7" x14ac:dyDescent="0.25">
      <c r="A55" s="1" t="s">
        <v>665</v>
      </c>
      <c r="B55" s="1" t="s">
        <v>625</v>
      </c>
      <c r="C55" s="1" t="s">
        <v>666</v>
      </c>
      <c r="D55" s="1">
        <v>8</v>
      </c>
      <c r="E55" s="1">
        <v>128</v>
      </c>
      <c r="F55" s="1" t="s">
        <v>81</v>
      </c>
      <c r="G55" s="1" t="s">
        <v>667</v>
      </c>
    </row>
    <row r="56" spans="1:7" x14ac:dyDescent="0.25">
      <c r="A56" s="1" t="s">
        <v>949</v>
      </c>
      <c r="B56" s="1" t="s">
        <v>625</v>
      </c>
      <c r="C56" s="1" t="s">
        <v>666</v>
      </c>
      <c r="D56" s="1">
        <v>8</v>
      </c>
      <c r="E56" s="1">
        <v>128</v>
      </c>
      <c r="F56" s="1" t="s">
        <v>69</v>
      </c>
      <c r="G56" s="1" t="s">
        <v>950</v>
      </c>
    </row>
    <row r="57" spans="1:7" x14ac:dyDescent="0.25">
      <c r="A57" s="1" t="s">
        <v>1426</v>
      </c>
      <c r="B57" s="1" t="s">
        <v>625</v>
      </c>
      <c r="C57" s="1" t="s">
        <v>1329</v>
      </c>
      <c r="D57" s="1">
        <v>8</v>
      </c>
      <c r="E57" s="1">
        <v>128</v>
      </c>
      <c r="F57" s="1" t="s">
        <v>78</v>
      </c>
      <c r="G57" s="1" t="s">
        <v>1427</v>
      </c>
    </row>
    <row r="58" spans="1:7" x14ac:dyDescent="0.25">
      <c r="A58" s="1" t="s">
        <v>2492</v>
      </c>
      <c r="B58" s="1" t="s">
        <v>1819</v>
      </c>
      <c r="C58" s="1" t="s">
        <v>2488</v>
      </c>
      <c r="D58" s="1">
        <v>3</v>
      </c>
      <c r="E58" s="1">
        <v>32</v>
      </c>
      <c r="F58" s="1" t="s">
        <v>272</v>
      </c>
      <c r="G58" s="1" t="s">
        <v>2493</v>
      </c>
    </row>
    <row r="59" spans="1:7" x14ac:dyDescent="0.25">
      <c r="A59" s="1" t="s">
        <v>2502</v>
      </c>
      <c r="B59" s="1" t="s">
        <v>1819</v>
      </c>
      <c r="C59" s="1" t="s">
        <v>2503</v>
      </c>
      <c r="D59" s="1">
        <v>3</v>
      </c>
      <c r="E59" s="1">
        <v>32</v>
      </c>
      <c r="F59" s="1" t="s">
        <v>272</v>
      </c>
      <c r="G59" s="1" t="s">
        <v>2504</v>
      </c>
    </row>
    <row r="60" spans="1:7" x14ac:dyDescent="0.25">
      <c r="A60" s="1" t="s">
        <v>1818</v>
      </c>
      <c r="B60" s="1" t="s">
        <v>1819</v>
      </c>
      <c r="C60" s="1" t="s">
        <v>1820</v>
      </c>
      <c r="D60" s="1">
        <v>4</v>
      </c>
      <c r="E60" s="1">
        <v>64</v>
      </c>
      <c r="F60" s="1" t="s">
        <v>272</v>
      </c>
      <c r="G60" s="1" t="s">
        <v>1821</v>
      </c>
    </row>
    <row r="61" spans="1:7" x14ac:dyDescent="0.25">
      <c r="A61" s="1" t="s">
        <v>2482</v>
      </c>
      <c r="B61" s="1" t="s">
        <v>1819</v>
      </c>
      <c r="C61" s="1" t="s">
        <v>2483</v>
      </c>
      <c r="D61" s="1">
        <v>4</v>
      </c>
      <c r="E61" s="1">
        <v>64</v>
      </c>
      <c r="F61" s="1" t="s">
        <v>78</v>
      </c>
      <c r="G61" s="1" t="s">
        <v>1821</v>
      </c>
    </row>
    <row r="62" spans="1:7" x14ac:dyDescent="0.25">
      <c r="A62" s="1" t="s">
        <v>2497</v>
      </c>
      <c r="B62" s="1" t="s">
        <v>1819</v>
      </c>
      <c r="C62" s="1" t="s">
        <v>1820</v>
      </c>
      <c r="D62" s="1">
        <v>4</v>
      </c>
      <c r="E62" s="1">
        <v>64</v>
      </c>
      <c r="F62" s="1" t="s">
        <v>91</v>
      </c>
      <c r="G62" s="1" t="s">
        <v>1821</v>
      </c>
    </row>
    <row r="63" spans="1:7" x14ac:dyDescent="0.25">
      <c r="A63" s="1" t="s">
        <v>2490</v>
      </c>
      <c r="B63" s="1" t="s">
        <v>1819</v>
      </c>
      <c r="C63" s="1" t="s">
        <v>2488</v>
      </c>
      <c r="D63" s="1">
        <v>3</v>
      </c>
      <c r="E63" s="1">
        <v>32</v>
      </c>
      <c r="F63" s="1" t="s">
        <v>91</v>
      </c>
      <c r="G63" s="1" t="s">
        <v>2491</v>
      </c>
    </row>
    <row r="64" spans="1:7" x14ac:dyDescent="0.25">
      <c r="A64" s="1" t="s">
        <v>1875</v>
      </c>
      <c r="B64" s="1" t="s">
        <v>1819</v>
      </c>
      <c r="C64" s="1" t="s">
        <v>1876</v>
      </c>
      <c r="D64" s="1">
        <v>6</v>
      </c>
      <c r="E64" s="1">
        <v>128</v>
      </c>
      <c r="F64" s="1" t="s">
        <v>272</v>
      </c>
      <c r="G64" s="1" t="s">
        <v>1877</v>
      </c>
    </row>
    <row r="65" spans="1:7" x14ac:dyDescent="0.25">
      <c r="A65" s="1" t="s">
        <v>2487</v>
      </c>
      <c r="B65" s="1" t="s">
        <v>1819</v>
      </c>
      <c r="C65" s="1" t="s">
        <v>2488</v>
      </c>
      <c r="D65" s="1">
        <v>3</v>
      </c>
      <c r="E65" s="1">
        <v>32</v>
      </c>
      <c r="F65" s="1" t="s">
        <v>78</v>
      </c>
      <c r="G65" s="1" t="s">
        <v>2489</v>
      </c>
    </row>
    <row r="66" spans="1:7" x14ac:dyDescent="0.25">
      <c r="A66" s="1" t="s">
        <v>2484</v>
      </c>
      <c r="B66" s="1" t="s">
        <v>1819</v>
      </c>
      <c r="C66" s="1" t="s">
        <v>2485</v>
      </c>
      <c r="D66" s="1">
        <v>6</v>
      </c>
      <c r="E66" s="1">
        <v>128</v>
      </c>
      <c r="F66" s="1" t="s">
        <v>78</v>
      </c>
      <c r="G66" s="1" t="s">
        <v>2486</v>
      </c>
    </row>
    <row r="67" spans="1:7" x14ac:dyDescent="0.25">
      <c r="A67" s="1" t="s">
        <v>2495</v>
      </c>
      <c r="B67" s="1" t="s">
        <v>1819</v>
      </c>
      <c r="C67" s="1" t="s">
        <v>1876</v>
      </c>
      <c r="D67" s="1">
        <v>3</v>
      </c>
      <c r="E67" s="1">
        <v>32</v>
      </c>
      <c r="F67" s="1" t="s">
        <v>272</v>
      </c>
      <c r="G67" s="1" t="s">
        <v>2496</v>
      </c>
    </row>
    <row r="68" spans="1:7" x14ac:dyDescent="0.25">
      <c r="A68" s="1" t="s">
        <v>1936</v>
      </c>
      <c r="B68" s="1" t="s">
        <v>1067</v>
      </c>
      <c r="C68" s="1" t="s">
        <v>1937</v>
      </c>
      <c r="D68" s="1">
        <v>4</v>
      </c>
      <c r="E68" s="1">
        <v>64</v>
      </c>
      <c r="F68" s="1" t="s">
        <v>78</v>
      </c>
      <c r="G68" s="1" t="s">
        <v>764</v>
      </c>
    </row>
    <row r="69" spans="1:7" x14ac:dyDescent="0.25">
      <c r="A69" s="1" t="s">
        <v>1632</v>
      </c>
      <c r="B69" s="1" t="s">
        <v>1067</v>
      </c>
      <c r="C69" s="1" t="s">
        <v>1633</v>
      </c>
      <c r="D69" s="1">
        <v>6</v>
      </c>
      <c r="E69" s="1">
        <v>128</v>
      </c>
      <c r="F69" s="1" t="s">
        <v>78</v>
      </c>
      <c r="G69" s="1" t="s">
        <v>110</v>
      </c>
    </row>
    <row r="70" spans="1:7" x14ac:dyDescent="0.25">
      <c r="A70" s="1" t="s">
        <v>1908</v>
      </c>
      <c r="B70" s="1" t="s">
        <v>1067</v>
      </c>
      <c r="C70" s="1" t="s">
        <v>1389</v>
      </c>
      <c r="D70" s="1">
        <v>6</v>
      </c>
      <c r="E70" s="1">
        <v>128</v>
      </c>
      <c r="F70" s="1" t="s">
        <v>78</v>
      </c>
      <c r="G70" s="1" t="s">
        <v>1909</v>
      </c>
    </row>
    <row r="71" spans="1:7" x14ac:dyDescent="0.25">
      <c r="A71" s="1" t="s">
        <v>1066</v>
      </c>
      <c r="B71" s="1" t="s">
        <v>1067</v>
      </c>
      <c r="C71" s="1" t="s">
        <v>1068</v>
      </c>
      <c r="D71" s="1">
        <v>6</v>
      </c>
      <c r="E71" s="1">
        <v>128</v>
      </c>
      <c r="F71" s="1" t="s">
        <v>55</v>
      </c>
      <c r="G71" s="1" t="s">
        <v>1069</v>
      </c>
    </row>
    <row r="72" spans="1:7" x14ac:dyDescent="0.25">
      <c r="A72" s="1" t="s">
        <v>1388</v>
      </c>
      <c r="B72" s="1" t="s">
        <v>1067</v>
      </c>
      <c r="C72" s="1" t="s">
        <v>1389</v>
      </c>
      <c r="D72" s="1">
        <v>6</v>
      </c>
      <c r="E72" s="1">
        <v>128</v>
      </c>
      <c r="F72" s="1" t="s">
        <v>363</v>
      </c>
      <c r="G72" s="1" t="s">
        <v>1390</v>
      </c>
    </row>
    <row r="73" spans="1:7" x14ac:dyDescent="0.25">
      <c r="A73" s="1" t="s">
        <v>1399</v>
      </c>
      <c r="B73" s="1" t="s">
        <v>1067</v>
      </c>
      <c r="C73" s="1" t="s">
        <v>1400</v>
      </c>
      <c r="D73" s="1">
        <v>4</v>
      </c>
      <c r="E73" s="1">
        <v>128</v>
      </c>
      <c r="F73" s="1" t="s">
        <v>78</v>
      </c>
      <c r="G73" s="1" t="s">
        <v>1401</v>
      </c>
    </row>
    <row r="74" spans="1:7" x14ac:dyDescent="0.25">
      <c r="A74" s="1" t="s">
        <v>1906</v>
      </c>
      <c r="B74" s="1" t="s">
        <v>1067</v>
      </c>
      <c r="C74" s="1" t="s">
        <v>1068</v>
      </c>
      <c r="D74" s="1">
        <v>6</v>
      </c>
      <c r="E74" s="1">
        <v>128</v>
      </c>
      <c r="F74" s="1" t="s">
        <v>78</v>
      </c>
      <c r="G74" s="1" t="s">
        <v>1907</v>
      </c>
    </row>
    <row r="75" spans="1:7" x14ac:dyDescent="0.25">
      <c r="A75" s="1" t="s">
        <v>1372</v>
      </c>
      <c r="B75" s="1" t="s">
        <v>1067</v>
      </c>
      <c r="C75" s="1">
        <v>70</v>
      </c>
      <c r="D75" s="1">
        <v>8</v>
      </c>
      <c r="E75" s="1">
        <v>256</v>
      </c>
      <c r="F75" s="1" t="s">
        <v>78</v>
      </c>
      <c r="G75" s="1" t="s">
        <v>1373</v>
      </c>
    </row>
    <row r="76" spans="1:7" x14ac:dyDescent="0.25">
      <c r="A76" s="1" t="s">
        <v>1309</v>
      </c>
      <c r="B76" s="1" t="s">
        <v>1067</v>
      </c>
      <c r="C76" s="1" t="s">
        <v>1310</v>
      </c>
      <c r="D76" s="1">
        <v>6</v>
      </c>
      <c r="E76" s="1">
        <v>128</v>
      </c>
      <c r="F76" s="1" t="s">
        <v>81</v>
      </c>
      <c r="G76" s="1" t="s">
        <v>1311</v>
      </c>
    </row>
    <row r="77" spans="1:7" x14ac:dyDescent="0.25">
      <c r="A77" s="1" t="s">
        <v>1291</v>
      </c>
      <c r="B77" s="1" t="s">
        <v>1067</v>
      </c>
      <c r="C77" s="1">
        <v>70</v>
      </c>
      <c r="D77" s="1">
        <v>8</v>
      </c>
      <c r="E77" s="1">
        <v>256</v>
      </c>
      <c r="F77" s="1" t="s">
        <v>81</v>
      </c>
      <c r="G77" s="1" t="s">
        <v>1292</v>
      </c>
    </row>
    <row r="78" spans="1:7" x14ac:dyDescent="0.25">
      <c r="A78" s="1" t="s">
        <v>1657</v>
      </c>
      <c r="B78" s="1" t="s">
        <v>1145</v>
      </c>
      <c r="C78" s="1" t="s">
        <v>1146</v>
      </c>
      <c r="D78" s="1">
        <v>4</v>
      </c>
      <c r="E78" s="1">
        <v>128</v>
      </c>
      <c r="F78" s="1" t="s">
        <v>1658</v>
      </c>
      <c r="G78" s="1" t="s">
        <v>1659</v>
      </c>
    </row>
    <row r="79" spans="1:7" x14ac:dyDescent="0.25">
      <c r="A79" s="1" t="s">
        <v>1850</v>
      </c>
      <c r="B79" s="1" t="s">
        <v>1145</v>
      </c>
      <c r="C79" s="1" t="s">
        <v>1146</v>
      </c>
      <c r="D79" s="1">
        <v>6</v>
      </c>
      <c r="E79" s="1">
        <v>128</v>
      </c>
      <c r="F79" s="1" t="s">
        <v>1658</v>
      </c>
      <c r="G79" s="1" t="s">
        <v>180</v>
      </c>
    </row>
    <row r="80" spans="1:7" x14ac:dyDescent="0.25">
      <c r="A80" s="1" t="s">
        <v>1579</v>
      </c>
      <c r="B80" s="1" t="s">
        <v>1145</v>
      </c>
      <c r="C80" s="1" t="s">
        <v>1146</v>
      </c>
      <c r="D80" s="1">
        <v>6</v>
      </c>
      <c r="E80" s="1">
        <v>128</v>
      </c>
      <c r="F80" s="1" t="s">
        <v>55</v>
      </c>
      <c r="G80" s="1" t="s">
        <v>1580</v>
      </c>
    </row>
    <row r="81" spans="1:7" x14ac:dyDescent="0.25">
      <c r="A81" s="1" t="s">
        <v>1957</v>
      </c>
      <c r="B81" s="1" t="s">
        <v>1145</v>
      </c>
      <c r="C81" s="1" t="s">
        <v>1958</v>
      </c>
      <c r="D81" s="1">
        <v>8</v>
      </c>
      <c r="E81" s="1">
        <v>128</v>
      </c>
      <c r="F81" s="1" t="s">
        <v>78</v>
      </c>
      <c r="G81" s="1" t="s">
        <v>1959</v>
      </c>
    </row>
    <row r="82" spans="1:7" x14ac:dyDescent="0.25">
      <c r="A82" s="1" t="s">
        <v>1700</v>
      </c>
      <c r="B82" s="1" t="s">
        <v>1145</v>
      </c>
      <c r="C82" s="1" t="s">
        <v>1146</v>
      </c>
      <c r="D82" s="1">
        <v>4</v>
      </c>
      <c r="E82" s="1">
        <v>128</v>
      </c>
      <c r="F82" s="1" t="s">
        <v>55</v>
      </c>
      <c r="G82" s="1" t="s">
        <v>1701</v>
      </c>
    </row>
    <row r="83" spans="1:7" x14ac:dyDescent="0.25">
      <c r="A83" s="1" t="s">
        <v>1885</v>
      </c>
      <c r="B83" s="1" t="s">
        <v>1145</v>
      </c>
      <c r="C83" s="1" t="s">
        <v>1886</v>
      </c>
      <c r="D83" s="1">
        <v>8</v>
      </c>
      <c r="E83" s="1">
        <v>128</v>
      </c>
      <c r="F83" s="1" t="s">
        <v>78</v>
      </c>
      <c r="G83" s="1" t="s">
        <v>1648</v>
      </c>
    </row>
    <row r="84" spans="1:7" x14ac:dyDescent="0.25">
      <c r="A84" s="1" t="s">
        <v>1440</v>
      </c>
      <c r="B84" s="1" t="s">
        <v>1145</v>
      </c>
      <c r="C84" s="1" t="s">
        <v>1346</v>
      </c>
      <c r="D84" s="1">
        <v>8</v>
      </c>
      <c r="E84" s="1">
        <v>256</v>
      </c>
      <c r="F84" s="1" t="s">
        <v>91</v>
      </c>
      <c r="G84" s="1" t="s">
        <v>1441</v>
      </c>
    </row>
    <row r="85" spans="1:7" x14ac:dyDescent="0.25">
      <c r="A85" s="1" t="s">
        <v>1144</v>
      </c>
      <c r="B85" s="1" t="s">
        <v>1145</v>
      </c>
      <c r="C85" s="1" t="s">
        <v>1146</v>
      </c>
      <c r="D85" s="1">
        <v>8</v>
      </c>
      <c r="E85" s="1">
        <v>128</v>
      </c>
      <c r="F85" s="1" t="s">
        <v>78</v>
      </c>
      <c r="G85" s="1" t="s">
        <v>1147</v>
      </c>
    </row>
    <row r="86" spans="1:7" x14ac:dyDescent="0.25">
      <c r="A86" s="1" t="s">
        <v>1758</v>
      </c>
      <c r="B86" s="1" t="s">
        <v>1145</v>
      </c>
      <c r="C86" s="1" t="s">
        <v>1759</v>
      </c>
      <c r="D86" s="1">
        <v>8</v>
      </c>
      <c r="E86" s="1">
        <v>256</v>
      </c>
      <c r="F86" s="1" t="s">
        <v>124</v>
      </c>
      <c r="G86" s="1" t="s">
        <v>1760</v>
      </c>
    </row>
    <row r="87" spans="1:7" x14ac:dyDescent="0.25">
      <c r="A87" s="1" t="s">
        <v>1345</v>
      </c>
      <c r="B87" s="1" t="s">
        <v>1145</v>
      </c>
      <c r="C87" s="1" t="s">
        <v>1346</v>
      </c>
      <c r="D87" s="1">
        <v>8</v>
      </c>
      <c r="E87" s="1">
        <v>256</v>
      </c>
      <c r="F87" s="1" t="s">
        <v>78</v>
      </c>
      <c r="G87" s="1" t="s">
        <v>1347</v>
      </c>
    </row>
    <row r="88" spans="1:7" x14ac:dyDescent="0.25">
      <c r="A88" s="1" t="s">
        <v>3216</v>
      </c>
      <c r="B88" s="1" t="s">
        <v>3217</v>
      </c>
      <c r="C88" s="1" t="s">
        <v>3218</v>
      </c>
      <c r="D88" s="1">
        <v>12</v>
      </c>
      <c r="E88" s="1">
        <v>256</v>
      </c>
      <c r="F88" s="1" t="s">
        <v>78</v>
      </c>
      <c r="G88" s="1" t="s">
        <v>3219</v>
      </c>
    </row>
    <row r="89" spans="1:7" x14ac:dyDescent="0.25">
      <c r="A89" s="1" t="s">
        <v>2601</v>
      </c>
      <c r="B89" s="1" t="s">
        <v>2602</v>
      </c>
      <c r="C89" s="1" t="s">
        <v>2603</v>
      </c>
      <c r="D89" s="1">
        <v>6</v>
      </c>
      <c r="E89" s="1">
        <v>128</v>
      </c>
      <c r="F89" s="1" t="s">
        <v>55</v>
      </c>
      <c r="G89" s="1" t="s">
        <v>2604</v>
      </c>
    </row>
    <row r="90" spans="1:7" x14ac:dyDescent="0.25">
      <c r="A90" s="1" t="s">
        <v>2605</v>
      </c>
      <c r="B90" s="1" t="s">
        <v>2606</v>
      </c>
      <c r="C90" s="1" t="s">
        <v>2607</v>
      </c>
      <c r="D90" s="1">
        <v>3</v>
      </c>
      <c r="E90" s="1">
        <v>32</v>
      </c>
      <c r="F90" s="1" t="s">
        <v>78</v>
      </c>
      <c r="G90" s="1" t="s">
        <v>2608</v>
      </c>
    </row>
    <row r="91" spans="1:7" x14ac:dyDescent="0.25">
      <c r="A91" s="1" t="s">
        <v>2073</v>
      </c>
      <c r="B91" s="1" t="s">
        <v>2074</v>
      </c>
      <c r="C91" s="1" t="s">
        <v>2075</v>
      </c>
      <c r="D91" s="1">
        <v>6</v>
      </c>
      <c r="E91" s="1">
        <v>256</v>
      </c>
      <c r="F91" s="1" t="s">
        <v>69</v>
      </c>
      <c r="G91" s="1" t="s">
        <v>2076</v>
      </c>
    </row>
    <row r="92" spans="1:7" x14ac:dyDescent="0.25">
      <c r="A92" s="1" t="s">
        <v>128</v>
      </c>
      <c r="B92" s="1" t="s">
        <v>58</v>
      </c>
      <c r="C92" s="1" t="s">
        <v>129</v>
      </c>
      <c r="D92" s="1">
        <v>2</v>
      </c>
      <c r="E92" s="1">
        <v>32</v>
      </c>
      <c r="F92" s="1" t="s">
        <v>64</v>
      </c>
      <c r="G92" s="1" t="s">
        <v>130</v>
      </c>
    </row>
    <row r="93" spans="1:7" x14ac:dyDescent="0.25">
      <c r="A93" s="1" t="s">
        <v>218</v>
      </c>
      <c r="B93" s="1" t="s">
        <v>58</v>
      </c>
      <c r="C93" s="1" t="s">
        <v>219</v>
      </c>
      <c r="D93" s="1">
        <v>2</v>
      </c>
      <c r="E93" s="1">
        <v>64</v>
      </c>
      <c r="F93" s="1" t="s">
        <v>78</v>
      </c>
      <c r="G93" s="1" t="s">
        <v>220</v>
      </c>
    </row>
    <row r="94" spans="1:7" x14ac:dyDescent="0.25">
      <c r="A94" s="1" t="s">
        <v>71</v>
      </c>
      <c r="B94" s="1" t="s">
        <v>58</v>
      </c>
      <c r="C94" s="1" t="s">
        <v>72</v>
      </c>
      <c r="D94" s="1">
        <v>4</v>
      </c>
      <c r="E94" s="1">
        <v>64</v>
      </c>
      <c r="F94" s="1" t="s">
        <v>64</v>
      </c>
      <c r="G94" s="1" t="s">
        <v>73</v>
      </c>
    </row>
    <row r="95" spans="1:7" x14ac:dyDescent="0.25">
      <c r="A95" s="1" t="s">
        <v>211</v>
      </c>
      <c r="B95" s="1" t="s">
        <v>58</v>
      </c>
      <c r="C95" s="1" t="s">
        <v>59</v>
      </c>
      <c r="D95" s="1">
        <v>4</v>
      </c>
      <c r="E95" s="1">
        <v>128</v>
      </c>
      <c r="F95" s="1" t="s">
        <v>64</v>
      </c>
      <c r="G95" s="1" t="s">
        <v>107</v>
      </c>
    </row>
    <row r="96" spans="1:7" x14ac:dyDescent="0.25">
      <c r="A96" s="1" t="s">
        <v>57</v>
      </c>
      <c r="B96" s="1" t="s">
        <v>58</v>
      </c>
      <c r="C96" s="1" t="s">
        <v>59</v>
      </c>
      <c r="D96" s="1">
        <v>4</v>
      </c>
      <c r="E96" s="1">
        <v>128</v>
      </c>
      <c r="F96" s="1" t="s">
        <v>55</v>
      </c>
      <c r="G96" s="1" t="s">
        <v>60</v>
      </c>
    </row>
    <row r="97" spans="1:7" x14ac:dyDescent="0.25">
      <c r="A97" s="1" t="s">
        <v>178</v>
      </c>
      <c r="B97" s="1" t="s">
        <v>58</v>
      </c>
      <c r="C97" s="1" t="s">
        <v>179</v>
      </c>
      <c r="D97" s="1">
        <v>6</v>
      </c>
      <c r="E97" s="1">
        <v>128</v>
      </c>
      <c r="F97" s="1" t="s">
        <v>91</v>
      </c>
      <c r="G97" s="1" t="s">
        <v>180</v>
      </c>
    </row>
    <row r="98" spans="1:7" x14ac:dyDescent="0.25">
      <c r="A98" s="1" t="s">
        <v>277</v>
      </c>
      <c r="B98" s="1" t="s">
        <v>58</v>
      </c>
      <c r="C98" s="1" t="s">
        <v>179</v>
      </c>
      <c r="D98" s="1">
        <v>6</v>
      </c>
      <c r="E98" s="1">
        <v>128</v>
      </c>
      <c r="F98" s="1" t="s">
        <v>64</v>
      </c>
      <c r="G98" s="1" t="s">
        <v>180</v>
      </c>
    </row>
    <row r="99" spans="1:7" x14ac:dyDescent="0.25">
      <c r="A99" s="1" t="s">
        <v>163</v>
      </c>
      <c r="B99" s="1" t="s">
        <v>58</v>
      </c>
      <c r="C99" s="1" t="s">
        <v>164</v>
      </c>
      <c r="D99" s="1">
        <v>8</v>
      </c>
      <c r="E99" s="1">
        <v>128</v>
      </c>
      <c r="F99" s="1" t="s">
        <v>64</v>
      </c>
      <c r="G99" s="1" t="s">
        <v>165</v>
      </c>
    </row>
    <row r="100" spans="1:7" x14ac:dyDescent="0.25">
      <c r="A100" s="1" t="s">
        <v>187</v>
      </c>
      <c r="B100" s="1" t="s">
        <v>58</v>
      </c>
      <c r="C100" s="1" t="s">
        <v>188</v>
      </c>
      <c r="D100" s="1">
        <v>8</v>
      </c>
      <c r="E100" s="1">
        <v>256</v>
      </c>
      <c r="F100" s="1" t="s">
        <v>124</v>
      </c>
      <c r="G100" s="1" t="s">
        <v>149</v>
      </c>
    </row>
    <row r="101" spans="1:7" x14ac:dyDescent="0.25">
      <c r="A101" s="1" t="s">
        <v>221</v>
      </c>
      <c r="B101" s="1" t="s">
        <v>58</v>
      </c>
      <c r="C101" s="1" t="s">
        <v>222</v>
      </c>
      <c r="D101" s="1">
        <v>12</v>
      </c>
      <c r="E101" s="1">
        <v>256</v>
      </c>
      <c r="F101" s="1" t="s">
        <v>64</v>
      </c>
      <c r="G101" s="1" t="s">
        <v>223</v>
      </c>
    </row>
    <row r="102" spans="1:7" x14ac:dyDescent="0.25">
      <c r="A102" s="1" t="s">
        <v>2349</v>
      </c>
      <c r="B102" s="1" t="s">
        <v>1012</v>
      </c>
      <c r="C102" s="1" t="s">
        <v>11</v>
      </c>
      <c r="D102" s="1">
        <v>2</v>
      </c>
      <c r="E102" s="1">
        <v>32</v>
      </c>
      <c r="F102" s="1" t="s">
        <v>55</v>
      </c>
      <c r="G102" s="1" t="s">
        <v>2350</v>
      </c>
    </row>
    <row r="103" spans="1:7" x14ac:dyDescent="0.25">
      <c r="A103" s="1" t="s">
        <v>2653</v>
      </c>
      <c r="B103" s="1" t="s">
        <v>1012</v>
      </c>
      <c r="C103" s="1" t="s">
        <v>2654</v>
      </c>
      <c r="D103" s="1">
        <v>2</v>
      </c>
      <c r="E103" s="1">
        <v>32</v>
      </c>
      <c r="F103" s="1" t="s">
        <v>64</v>
      </c>
      <c r="G103" s="1" t="s">
        <v>2655</v>
      </c>
    </row>
    <row r="104" spans="1:7" x14ac:dyDescent="0.25">
      <c r="A104" s="1" t="s">
        <v>2658</v>
      </c>
      <c r="B104" s="1" t="s">
        <v>1012</v>
      </c>
      <c r="C104" s="1" t="s">
        <v>2659</v>
      </c>
      <c r="D104" s="1">
        <v>3</v>
      </c>
      <c r="E104" s="1">
        <v>32</v>
      </c>
      <c r="F104" s="1" t="s">
        <v>55</v>
      </c>
      <c r="G104" s="1" t="s">
        <v>2660</v>
      </c>
    </row>
    <row r="105" spans="1:7" x14ac:dyDescent="0.25">
      <c r="A105" s="1" t="s">
        <v>2650</v>
      </c>
      <c r="B105" s="1" t="s">
        <v>1012</v>
      </c>
      <c r="C105" s="1" t="s">
        <v>2651</v>
      </c>
      <c r="D105" s="1">
        <v>2</v>
      </c>
      <c r="E105" s="1">
        <v>32</v>
      </c>
      <c r="F105" s="1" t="s">
        <v>55</v>
      </c>
      <c r="G105" s="1" t="s">
        <v>2652</v>
      </c>
    </row>
    <row r="106" spans="1:7" x14ac:dyDescent="0.25">
      <c r="A106" s="1" t="s">
        <v>2330</v>
      </c>
      <c r="B106" s="1" t="s">
        <v>1012</v>
      </c>
      <c r="C106" s="1" t="s">
        <v>2331</v>
      </c>
      <c r="D106" s="1">
        <v>4</v>
      </c>
      <c r="E106" s="1">
        <v>64</v>
      </c>
      <c r="F106" s="1" t="s">
        <v>78</v>
      </c>
      <c r="G106" s="1" t="s">
        <v>2332</v>
      </c>
    </row>
    <row r="107" spans="1:7" x14ac:dyDescent="0.25">
      <c r="A107" s="1" t="s">
        <v>2656</v>
      </c>
      <c r="B107" s="1" t="s">
        <v>1012</v>
      </c>
      <c r="C107" s="1" t="s">
        <v>90</v>
      </c>
      <c r="D107" s="1">
        <v>4</v>
      </c>
      <c r="E107" s="1">
        <v>64</v>
      </c>
      <c r="F107" s="1" t="s">
        <v>64</v>
      </c>
      <c r="G107" s="1" t="s">
        <v>2657</v>
      </c>
    </row>
    <row r="108" spans="1:7" x14ac:dyDescent="0.25">
      <c r="A108" s="1" t="s">
        <v>2645</v>
      </c>
      <c r="B108" s="1" t="s">
        <v>1012</v>
      </c>
      <c r="C108" s="1" t="s">
        <v>2646</v>
      </c>
      <c r="D108" s="1">
        <v>3</v>
      </c>
      <c r="E108" s="1">
        <v>64</v>
      </c>
      <c r="F108" s="1" t="s">
        <v>78</v>
      </c>
      <c r="G108" s="1" t="s">
        <v>2647</v>
      </c>
    </row>
    <row r="109" spans="1:7" x14ac:dyDescent="0.25">
      <c r="A109" s="1" t="s">
        <v>1823</v>
      </c>
      <c r="B109" s="1" t="s">
        <v>1012</v>
      </c>
      <c r="C109" s="1" t="s">
        <v>1824</v>
      </c>
      <c r="D109" s="1">
        <v>4</v>
      </c>
      <c r="E109" s="1">
        <v>64</v>
      </c>
      <c r="F109" s="1" t="s">
        <v>55</v>
      </c>
      <c r="G109" s="1" t="s">
        <v>1825</v>
      </c>
    </row>
    <row r="110" spans="1:7" x14ac:dyDescent="0.25">
      <c r="A110" s="1" t="s">
        <v>2661</v>
      </c>
      <c r="B110" s="1" t="s">
        <v>1012</v>
      </c>
      <c r="C110" s="1" t="s">
        <v>2662</v>
      </c>
      <c r="D110" s="1">
        <v>4</v>
      </c>
      <c r="E110" s="1">
        <v>128</v>
      </c>
      <c r="F110" s="1" t="s">
        <v>81</v>
      </c>
      <c r="G110" s="1" t="s">
        <v>2663</v>
      </c>
    </row>
    <row r="111" spans="1:7" x14ac:dyDescent="0.25">
      <c r="A111" s="1" t="s">
        <v>3222</v>
      </c>
      <c r="B111" s="1" t="s">
        <v>1012</v>
      </c>
      <c r="C111" s="1" t="s">
        <v>3223</v>
      </c>
      <c r="D111" s="1">
        <v>8</v>
      </c>
      <c r="E111" s="1">
        <v>128</v>
      </c>
      <c r="F111" s="1" t="s">
        <v>78</v>
      </c>
      <c r="G111" s="1" t="s">
        <v>676</v>
      </c>
    </row>
    <row r="112" spans="1:7" x14ac:dyDescent="0.25">
      <c r="A112" s="1" t="s">
        <v>338</v>
      </c>
      <c r="B112" s="1" t="s">
        <v>67</v>
      </c>
      <c r="C112" s="1" t="s">
        <v>339</v>
      </c>
      <c r="D112" s="1">
        <v>8</v>
      </c>
      <c r="E112" s="1">
        <v>256</v>
      </c>
      <c r="F112" s="1" t="s">
        <v>78</v>
      </c>
      <c r="G112" s="1" t="s">
        <v>244</v>
      </c>
    </row>
    <row r="113" spans="1:7" x14ac:dyDescent="0.25">
      <c r="A113" s="1" t="s">
        <v>381</v>
      </c>
      <c r="B113" s="1" t="s">
        <v>67</v>
      </c>
      <c r="C113" s="1" t="s">
        <v>339</v>
      </c>
      <c r="D113" s="1">
        <v>12</v>
      </c>
      <c r="E113" s="1">
        <v>256</v>
      </c>
      <c r="F113" s="1" t="s">
        <v>78</v>
      </c>
      <c r="G113" s="1" t="s">
        <v>382</v>
      </c>
    </row>
    <row r="114" spans="1:7" x14ac:dyDescent="0.25">
      <c r="A114" s="1" t="s">
        <v>531</v>
      </c>
      <c r="B114" s="1" t="s">
        <v>67</v>
      </c>
      <c r="C114" s="1" t="s">
        <v>339</v>
      </c>
      <c r="D114" s="1">
        <v>12</v>
      </c>
      <c r="E114" s="1">
        <v>256</v>
      </c>
      <c r="F114" s="1" t="s">
        <v>69</v>
      </c>
      <c r="G114" s="1" t="s">
        <v>382</v>
      </c>
    </row>
    <row r="115" spans="1:7" x14ac:dyDescent="0.25">
      <c r="A115" s="1" t="s">
        <v>1647</v>
      </c>
      <c r="B115" s="1" t="s">
        <v>67</v>
      </c>
      <c r="C115" s="1" t="s">
        <v>339</v>
      </c>
      <c r="D115" s="1">
        <v>8</v>
      </c>
      <c r="E115" s="1">
        <v>128</v>
      </c>
      <c r="F115" s="1" t="s">
        <v>78</v>
      </c>
      <c r="G115" s="1" t="s">
        <v>1648</v>
      </c>
    </row>
    <row r="116" spans="1:7" x14ac:dyDescent="0.25">
      <c r="A116" s="1" t="s">
        <v>74</v>
      </c>
      <c r="B116" s="1" t="s">
        <v>67</v>
      </c>
      <c r="C116" s="1" t="s">
        <v>68</v>
      </c>
      <c r="D116" s="1">
        <v>12</v>
      </c>
      <c r="E116" s="1">
        <v>256</v>
      </c>
      <c r="F116" s="1" t="s">
        <v>69</v>
      </c>
      <c r="G116" s="1" t="s">
        <v>75</v>
      </c>
    </row>
    <row r="117" spans="1:7" x14ac:dyDescent="0.25">
      <c r="A117" s="1" t="s">
        <v>186</v>
      </c>
      <c r="B117" s="1" t="s">
        <v>67</v>
      </c>
      <c r="C117" s="1" t="s">
        <v>68</v>
      </c>
      <c r="D117" s="1">
        <v>12</v>
      </c>
      <c r="E117" s="1">
        <v>256</v>
      </c>
      <c r="F117" s="1" t="s">
        <v>64</v>
      </c>
      <c r="G117" s="1" t="s">
        <v>75</v>
      </c>
    </row>
    <row r="118" spans="1:7" x14ac:dyDescent="0.25">
      <c r="A118" s="1" t="s">
        <v>1517</v>
      </c>
      <c r="B118" s="1" t="s">
        <v>67</v>
      </c>
      <c r="C118" s="1" t="s">
        <v>339</v>
      </c>
      <c r="D118" s="1">
        <v>8</v>
      </c>
      <c r="E118" s="1">
        <v>256</v>
      </c>
      <c r="F118" s="1" t="s">
        <v>69</v>
      </c>
      <c r="G118" s="1" t="s">
        <v>1518</v>
      </c>
    </row>
    <row r="119" spans="1:7" x14ac:dyDescent="0.25">
      <c r="A119" s="1" t="s">
        <v>66</v>
      </c>
      <c r="B119" s="1" t="s">
        <v>67</v>
      </c>
      <c r="C119" s="1" t="s">
        <v>68</v>
      </c>
      <c r="D119" s="1">
        <v>12</v>
      </c>
      <c r="E119" s="1">
        <v>512</v>
      </c>
      <c r="F119" s="1" t="s">
        <v>69</v>
      </c>
      <c r="G119" s="1" t="s">
        <v>70</v>
      </c>
    </row>
    <row r="120" spans="1:7" x14ac:dyDescent="0.25">
      <c r="A120" s="1" t="s">
        <v>260</v>
      </c>
      <c r="B120" s="1" t="s">
        <v>67</v>
      </c>
      <c r="C120" s="1" t="s">
        <v>68</v>
      </c>
      <c r="D120" s="1">
        <v>12</v>
      </c>
      <c r="E120" s="1">
        <v>512</v>
      </c>
      <c r="F120" s="1" t="s">
        <v>64</v>
      </c>
      <c r="G120" s="1" t="s">
        <v>70</v>
      </c>
    </row>
    <row r="121" spans="1:7" x14ac:dyDescent="0.25">
      <c r="A121" s="1" t="s">
        <v>1378</v>
      </c>
      <c r="B121" s="1" t="s">
        <v>496</v>
      </c>
      <c r="C121" s="1">
        <v>8</v>
      </c>
      <c r="D121" s="1">
        <v>12</v>
      </c>
      <c r="E121" s="1">
        <v>256</v>
      </c>
      <c r="F121" s="1" t="s">
        <v>55</v>
      </c>
      <c r="G121" s="1" t="s">
        <v>784</v>
      </c>
    </row>
    <row r="122" spans="1:7" x14ac:dyDescent="0.25">
      <c r="A122" s="1" t="s">
        <v>958</v>
      </c>
      <c r="B122" s="1" t="s">
        <v>496</v>
      </c>
      <c r="C122" s="1" t="s">
        <v>959</v>
      </c>
      <c r="D122" s="1">
        <v>6</v>
      </c>
      <c r="E122" s="1">
        <v>128</v>
      </c>
      <c r="F122" s="1" t="s">
        <v>55</v>
      </c>
      <c r="G122" s="1" t="s">
        <v>960</v>
      </c>
    </row>
    <row r="123" spans="1:7" x14ac:dyDescent="0.25">
      <c r="A123" s="1" t="s">
        <v>495</v>
      </c>
      <c r="B123" s="1" t="s">
        <v>496</v>
      </c>
      <c r="C123" s="1" t="s">
        <v>497</v>
      </c>
      <c r="D123" s="1">
        <v>8</v>
      </c>
      <c r="E123" s="1">
        <v>128</v>
      </c>
      <c r="F123" s="1" t="s">
        <v>81</v>
      </c>
      <c r="G123" s="1" t="s">
        <v>498</v>
      </c>
    </row>
    <row r="124" spans="1:7" x14ac:dyDescent="0.25">
      <c r="A124" s="1" t="s">
        <v>563</v>
      </c>
      <c r="B124" s="1" t="s">
        <v>496</v>
      </c>
      <c r="C124" s="1" t="s">
        <v>564</v>
      </c>
      <c r="D124" s="1">
        <v>6</v>
      </c>
      <c r="E124" s="1">
        <v>128</v>
      </c>
      <c r="F124" s="1" t="s">
        <v>78</v>
      </c>
      <c r="G124" s="1" t="s">
        <v>565</v>
      </c>
    </row>
    <row r="125" spans="1:7" x14ac:dyDescent="0.25">
      <c r="A125" s="1" t="s">
        <v>1843</v>
      </c>
      <c r="B125" s="1" t="s">
        <v>496</v>
      </c>
      <c r="C125" s="1" t="s">
        <v>1421</v>
      </c>
      <c r="D125" s="1">
        <v>12</v>
      </c>
      <c r="E125" s="1">
        <v>256</v>
      </c>
      <c r="F125" s="1" t="s">
        <v>55</v>
      </c>
      <c r="G125" s="1" t="s">
        <v>1844</v>
      </c>
    </row>
    <row r="126" spans="1:7" x14ac:dyDescent="0.25">
      <c r="A126" s="1" t="s">
        <v>1667</v>
      </c>
      <c r="B126" s="1" t="s">
        <v>496</v>
      </c>
      <c r="C126" s="1" t="s">
        <v>1421</v>
      </c>
      <c r="D126" s="1">
        <v>8</v>
      </c>
      <c r="E126" s="1">
        <v>128</v>
      </c>
      <c r="F126" s="1" t="s">
        <v>78</v>
      </c>
      <c r="G126" s="1" t="s">
        <v>1668</v>
      </c>
    </row>
    <row r="127" spans="1:7" x14ac:dyDescent="0.25">
      <c r="A127" s="1" t="s">
        <v>2225</v>
      </c>
      <c r="B127" s="1" t="s">
        <v>496</v>
      </c>
      <c r="C127" s="1">
        <v>9</v>
      </c>
      <c r="D127" s="1">
        <v>12</v>
      </c>
      <c r="E127" s="1">
        <v>256</v>
      </c>
      <c r="F127" s="1" t="s">
        <v>78</v>
      </c>
      <c r="G127" s="1" t="s">
        <v>1650</v>
      </c>
    </row>
    <row r="128" spans="1:7" x14ac:dyDescent="0.25">
      <c r="A128" s="1" t="s">
        <v>1420</v>
      </c>
      <c r="B128" s="1" t="s">
        <v>496</v>
      </c>
      <c r="C128" s="1" t="s">
        <v>1421</v>
      </c>
      <c r="D128" s="1">
        <v>12</v>
      </c>
      <c r="E128" s="1">
        <v>256</v>
      </c>
      <c r="F128" s="1" t="s">
        <v>64</v>
      </c>
      <c r="G128" s="1" t="s">
        <v>1422</v>
      </c>
    </row>
    <row r="129" spans="1:7" x14ac:dyDescent="0.25">
      <c r="A129" s="1" t="s">
        <v>1996</v>
      </c>
      <c r="B129" s="1" t="s">
        <v>496</v>
      </c>
      <c r="C129" s="1" t="s">
        <v>1997</v>
      </c>
      <c r="D129" s="1">
        <v>8</v>
      </c>
      <c r="E129" s="1">
        <v>128</v>
      </c>
      <c r="F129" s="1" t="s">
        <v>81</v>
      </c>
      <c r="G129" s="1" t="s">
        <v>1998</v>
      </c>
    </row>
    <row r="130" spans="1:7" x14ac:dyDescent="0.25">
      <c r="A130" s="1" t="s">
        <v>2024</v>
      </c>
      <c r="B130" s="1" t="s">
        <v>496</v>
      </c>
      <c r="C130" s="1" t="s">
        <v>77</v>
      </c>
      <c r="D130" s="1">
        <v>8</v>
      </c>
      <c r="E130" s="1">
        <v>128</v>
      </c>
      <c r="F130" s="1" t="s">
        <v>78</v>
      </c>
      <c r="G130" s="1" t="s">
        <v>2025</v>
      </c>
    </row>
    <row r="131" spans="1:7" x14ac:dyDescent="0.25">
      <c r="A131" s="1" t="s">
        <v>3231</v>
      </c>
      <c r="B131" s="1" t="s">
        <v>270</v>
      </c>
      <c r="C131" s="1" t="s">
        <v>3232</v>
      </c>
      <c r="D131" s="1">
        <v>8</v>
      </c>
      <c r="E131" s="1">
        <v>128</v>
      </c>
      <c r="F131" s="1" t="s">
        <v>55</v>
      </c>
      <c r="G131" s="1" t="s">
        <v>3045</v>
      </c>
    </row>
    <row r="132" spans="1:7" x14ac:dyDescent="0.25">
      <c r="A132" s="1" t="s">
        <v>2668</v>
      </c>
      <c r="B132" s="1" t="s">
        <v>270</v>
      </c>
      <c r="C132" s="1" t="s">
        <v>1132</v>
      </c>
      <c r="D132" s="1">
        <v>4</v>
      </c>
      <c r="E132" s="1">
        <v>64</v>
      </c>
      <c r="F132" s="1" t="s">
        <v>55</v>
      </c>
      <c r="G132" s="1" t="s">
        <v>2669</v>
      </c>
    </row>
    <row r="133" spans="1:7" x14ac:dyDescent="0.25">
      <c r="A133" s="1" t="s">
        <v>3233</v>
      </c>
      <c r="B133" s="1" t="s">
        <v>270</v>
      </c>
      <c r="C133" s="1" t="s">
        <v>2071</v>
      </c>
      <c r="D133" s="1">
        <v>8</v>
      </c>
      <c r="E133" s="1">
        <v>128</v>
      </c>
      <c r="F133" s="1" t="s">
        <v>69</v>
      </c>
      <c r="G133" s="1" t="s">
        <v>1129</v>
      </c>
    </row>
    <row r="134" spans="1:7" x14ac:dyDescent="0.25">
      <c r="A134" s="1" t="s">
        <v>2670</v>
      </c>
      <c r="B134" s="1" t="s">
        <v>270</v>
      </c>
      <c r="C134" s="1" t="s">
        <v>1132</v>
      </c>
      <c r="D134" s="1">
        <v>6</v>
      </c>
      <c r="E134" s="1">
        <v>128</v>
      </c>
      <c r="F134" s="1" t="s">
        <v>78</v>
      </c>
      <c r="G134" s="1" t="s">
        <v>2671</v>
      </c>
    </row>
    <row r="135" spans="1:7" x14ac:dyDescent="0.25">
      <c r="A135" s="1" t="s">
        <v>2684</v>
      </c>
      <c r="B135" s="1" t="s">
        <v>270</v>
      </c>
      <c r="C135" s="1" t="s">
        <v>1128</v>
      </c>
      <c r="D135" s="1">
        <v>4</v>
      </c>
      <c r="E135" s="1">
        <v>128</v>
      </c>
      <c r="F135" s="1" t="s">
        <v>55</v>
      </c>
      <c r="G135" s="1" t="s">
        <v>1510</v>
      </c>
    </row>
    <row r="136" spans="1:7" x14ac:dyDescent="0.25">
      <c r="A136" s="1" t="s">
        <v>2685</v>
      </c>
      <c r="B136" s="1" t="s">
        <v>270</v>
      </c>
      <c r="C136" s="1" t="s">
        <v>2129</v>
      </c>
      <c r="D136" s="1">
        <v>8</v>
      </c>
      <c r="E136" s="1">
        <v>128</v>
      </c>
      <c r="F136" s="1" t="s">
        <v>55</v>
      </c>
      <c r="G136" s="1" t="s">
        <v>273</v>
      </c>
    </row>
    <row r="137" spans="1:7" x14ac:dyDescent="0.25">
      <c r="A137" s="1" t="s">
        <v>2689</v>
      </c>
      <c r="B137" s="1" t="s">
        <v>270</v>
      </c>
      <c r="C137" s="1" t="s">
        <v>972</v>
      </c>
      <c r="D137" s="1">
        <v>8</v>
      </c>
      <c r="E137" s="1">
        <v>128</v>
      </c>
      <c r="F137" s="1" t="s">
        <v>69</v>
      </c>
      <c r="G137" s="1" t="s">
        <v>232</v>
      </c>
    </row>
    <row r="138" spans="1:7" x14ac:dyDescent="0.25">
      <c r="A138" s="1" t="s">
        <v>2688</v>
      </c>
      <c r="B138" s="1" t="s">
        <v>270</v>
      </c>
      <c r="C138" s="1" t="s">
        <v>972</v>
      </c>
      <c r="D138" s="1">
        <v>8</v>
      </c>
      <c r="E138" s="1">
        <v>128</v>
      </c>
      <c r="F138" s="1" t="s">
        <v>55</v>
      </c>
      <c r="G138" s="1" t="s">
        <v>614</v>
      </c>
    </row>
    <row r="139" spans="1:7" x14ac:dyDescent="0.25">
      <c r="A139" s="1" t="s">
        <v>2686</v>
      </c>
      <c r="B139" s="1" t="s">
        <v>270</v>
      </c>
      <c r="C139" s="1" t="s">
        <v>1690</v>
      </c>
      <c r="D139" s="1">
        <v>12</v>
      </c>
      <c r="E139" s="1">
        <v>512</v>
      </c>
      <c r="F139" s="1" t="s">
        <v>272</v>
      </c>
      <c r="G139" s="1" t="s">
        <v>2687</v>
      </c>
    </row>
    <row r="140" spans="1:7" x14ac:dyDescent="0.25">
      <c r="A140" s="1" t="s">
        <v>2677</v>
      </c>
      <c r="B140" s="1" t="s">
        <v>270</v>
      </c>
      <c r="C140" s="1" t="s">
        <v>933</v>
      </c>
      <c r="D140" s="1">
        <v>12</v>
      </c>
      <c r="E140" s="1">
        <v>256</v>
      </c>
      <c r="F140" s="1" t="s">
        <v>64</v>
      </c>
      <c r="G140" s="1" t="s">
        <v>70</v>
      </c>
    </row>
    <row r="141" spans="1:7" x14ac:dyDescent="0.25">
      <c r="A141" s="1" t="s">
        <v>1370</v>
      </c>
      <c r="B141" s="1" t="s">
        <v>86</v>
      </c>
      <c r="C141" s="1" t="s">
        <v>250</v>
      </c>
      <c r="D141" s="1">
        <v>4</v>
      </c>
      <c r="E141" s="1">
        <v>64</v>
      </c>
      <c r="F141" s="1" t="s">
        <v>78</v>
      </c>
      <c r="G141" s="1" t="s">
        <v>1371</v>
      </c>
    </row>
    <row r="142" spans="1:7" x14ac:dyDescent="0.25">
      <c r="A142" s="1" t="s">
        <v>1379</v>
      </c>
      <c r="B142" s="1" t="s">
        <v>86</v>
      </c>
      <c r="C142" s="1" t="s">
        <v>250</v>
      </c>
      <c r="D142" s="1">
        <v>3</v>
      </c>
      <c r="E142" s="1">
        <v>32</v>
      </c>
      <c r="F142" s="1" t="s">
        <v>78</v>
      </c>
      <c r="G142" s="1" t="s">
        <v>434</v>
      </c>
    </row>
    <row r="143" spans="1:7" x14ac:dyDescent="0.25">
      <c r="A143" s="1" t="s">
        <v>1298</v>
      </c>
      <c r="B143" s="1" t="s">
        <v>86</v>
      </c>
      <c r="C143" s="1" t="s">
        <v>87</v>
      </c>
      <c r="D143" s="1">
        <v>4</v>
      </c>
      <c r="E143" s="1">
        <v>64</v>
      </c>
      <c r="F143" s="1" t="s">
        <v>55</v>
      </c>
      <c r="G143" s="1" t="s">
        <v>392</v>
      </c>
    </row>
    <row r="144" spans="1:7" x14ac:dyDescent="0.25">
      <c r="A144" s="1" t="s">
        <v>1336</v>
      </c>
      <c r="B144" s="1" t="s">
        <v>86</v>
      </c>
      <c r="C144" s="1" t="s">
        <v>87</v>
      </c>
      <c r="D144" s="1">
        <v>4</v>
      </c>
      <c r="E144" s="1">
        <v>64</v>
      </c>
      <c r="F144" s="1" t="s">
        <v>78</v>
      </c>
      <c r="G144" s="1" t="s">
        <v>392</v>
      </c>
    </row>
    <row r="145" spans="1:7" x14ac:dyDescent="0.25">
      <c r="A145" s="1" t="s">
        <v>1320</v>
      </c>
      <c r="B145" s="1" t="s">
        <v>86</v>
      </c>
      <c r="C145" s="1" t="s">
        <v>431</v>
      </c>
      <c r="D145" s="1">
        <v>4</v>
      </c>
      <c r="E145" s="1">
        <v>128</v>
      </c>
      <c r="F145" s="1" t="s">
        <v>49</v>
      </c>
      <c r="G145" s="1" t="s">
        <v>489</v>
      </c>
    </row>
    <row r="146" spans="1:7" x14ac:dyDescent="0.25">
      <c r="A146" s="1" t="s">
        <v>1091</v>
      </c>
      <c r="B146" s="1" t="s">
        <v>86</v>
      </c>
      <c r="C146" s="1" t="s">
        <v>262</v>
      </c>
      <c r="D146" s="1">
        <v>8</v>
      </c>
      <c r="E146" s="1">
        <v>256</v>
      </c>
      <c r="F146" s="1" t="s">
        <v>78</v>
      </c>
      <c r="G146" s="1" t="s">
        <v>641</v>
      </c>
    </row>
    <row r="147" spans="1:7" x14ac:dyDescent="0.25">
      <c r="A147" s="1" t="s">
        <v>1025</v>
      </c>
      <c r="B147" s="1" t="s">
        <v>86</v>
      </c>
      <c r="C147" s="1" t="s">
        <v>262</v>
      </c>
      <c r="D147" s="1">
        <v>8</v>
      </c>
      <c r="E147" s="1">
        <v>256</v>
      </c>
      <c r="F147" s="1" t="s">
        <v>69</v>
      </c>
      <c r="G147" s="1" t="s">
        <v>853</v>
      </c>
    </row>
    <row r="148" spans="1:7" x14ac:dyDescent="0.25">
      <c r="A148" s="1" t="s">
        <v>1048</v>
      </c>
      <c r="B148" s="1" t="s">
        <v>86</v>
      </c>
      <c r="C148" s="1" t="s">
        <v>262</v>
      </c>
      <c r="D148" s="1">
        <v>12</v>
      </c>
      <c r="E148" s="1">
        <v>256</v>
      </c>
      <c r="F148" s="1" t="s">
        <v>69</v>
      </c>
      <c r="G148" s="1" t="s">
        <v>263</v>
      </c>
    </row>
    <row r="149" spans="1:7" x14ac:dyDescent="0.25">
      <c r="A149" s="1" t="s">
        <v>1306</v>
      </c>
      <c r="B149" s="1" t="s">
        <v>86</v>
      </c>
      <c r="C149" s="1" t="s">
        <v>262</v>
      </c>
      <c r="D149" s="1">
        <v>12</v>
      </c>
      <c r="E149" s="1">
        <v>256</v>
      </c>
      <c r="F149" s="1" t="s">
        <v>55</v>
      </c>
      <c r="G149" s="1" t="s">
        <v>263</v>
      </c>
    </row>
    <row r="150" spans="1:7" x14ac:dyDescent="0.25">
      <c r="A150" s="1" t="s">
        <v>1394</v>
      </c>
      <c r="B150" s="1" t="s">
        <v>86</v>
      </c>
      <c r="C150" s="1" t="s">
        <v>721</v>
      </c>
      <c r="D150" s="1">
        <v>12</v>
      </c>
      <c r="E150" s="1">
        <v>256</v>
      </c>
      <c r="F150" s="1" t="s">
        <v>91</v>
      </c>
      <c r="G150" s="1" t="s">
        <v>962</v>
      </c>
    </row>
    <row r="151" spans="1:7" x14ac:dyDescent="0.25">
      <c r="A151" s="1" t="s">
        <v>1894</v>
      </c>
      <c r="B151" s="1" t="s">
        <v>1895</v>
      </c>
      <c r="C151" s="1" t="s">
        <v>1896</v>
      </c>
      <c r="D151" s="1">
        <v>4</v>
      </c>
      <c r="E151" s="1">
        <v>64</v>
      </c>
      <c r="F151" s="1" t="s">
        <v>55</v>
      </c>
      <c r="G151" s="1" t="s">
        <v>1897</v>
      </c>
    </row>
    <row r="152" spans="1:7" x14ac:dyDescent="0.25">
      <c r="A152" s="1" t="s">
        <v>2707</v>
      </c>
      <c r="B152" s="1" t="s">
        <v>1895</v>
      </c>
      <c r="C152" s="1" t="s">
        <v>2708</v>
      </c>
      <c r="D152" s="1">
        <v>4</v>
      </c>
      <c r="E152" s="1">
        <v>64</v>
      </c>
      <c r="F152" s="1" t="s">
        <v>55</v>
      </c>
      <c r="G152" s="1" t="s">
        <v>2709</v>
      </c>
    </row>
    <row r="153" spans="1:7" x14ac:dyDescent="0.25">
      <c r="A153" s="1" t="s">
        <v>2710</v>
      </c>
      <c r="B153" s="1" t="s">
        <v>1895</v>
      </c>
      <c r="C153" s="1" t="s">
        <v>1896</v>
      </c>
      <c r="D153" s="1">
        <v>2</v>
      </c>
      <c r="E153" s="1">
        <v>32</v>
      </c>
      <c r="F153" s="1" t="s">
        <v>55</v>
      </c>
      <c r="G153" s="1" t="s">
        <v>2711</v>
      </c>
    </row>
    <row r="154" spans="1:7" x14ac:dyDescent="0.25">
      <c r="A154" s="1" t="s">
        <v>156</v>
      </c>
      <c r="B154" s="1" t="s">
        <v>47</v>
      </c>
      <c r="C154" s="1" t="s">
        <v>90</v>
      </c>
      <c r="D154" s="1">
        <v>4</v>
      </c>
      <c r="E154" s="1">
        <v>64</v>
      </c>
      <c r="F154" s="1" t="s">
        <v>81</v>
      </c>
      <c r="G154" s="1" t="s">
        <v>92</v>
      </c>
    </row>
    <row r="155" spans="1:7" x14ac:dyDescent="0.25">
      <c r="A155" s="1" t="s">
        <v>169</v>
      </c>
      <c r="B155" s="1" t="s">
        <v>47</v>
      </c>
      <c r="C155" s="1" t="s">
        <v>170</v>
      </c>
      <c r="D155" s="1">
        <v>4</v>
      </c>
      <c r="E155" s="1">
        <v>64</v>
      </c>
      <c r="F155" s="1" t="s">
        <v>55</v>
      </c>
      <c r="G155" s="1" t="s">
        <v>92</v>
      </c>
    </row>
    <row r="156" spans="1:7" x14ac:dyDescent="0.25">
      <c r="A156" s="1" t="s">
        <v>166</v>
      </c>
      <c r="B156" s="1" t="s">
        <v>47</v>
      </c>
      <c r="C156" s="1" t="s">
        <v>167</v>
      </c>
      <c r="D156" s="1">
        <v>4</v>
      </c>
      <c r="E156" s="1">
        <v>128</v>
      </c>
      <c r="F156" s="1" t="s">
        <v>78</v>
      </c>
      <c r="G156" s="1" t="s">
        <v>168</v>
      </c>
    </row>
    <row r="157" spans="1:7" x14ac:dyDescent="0.25">
      <c r="A157" s="1" t="s">
        <v>161</v>
      </c>
      <c r="B157" s="1" t="s">
        <v>47</v>
      </c>
      <c r="C157" s="1">
        <v>9</v>
      </c>
      <c r="D157" s="1">
        <v>4</v>
      </c>
      <c r="E157" s="1">
        <v>64</v>
      </c>
      <c r="F157" s="1" t="s">
        <v>78</v>
      </c>
      <c r="G157" s="1" t="s">
        <v>162</v>
      </c>
    </row>
    <row r="158" spans="1:7" x14ac:dyDescent="0.25">
      <c r="A158" s="1" t="s">
        <v>201</v>
      </c>
      <c r="B158" s="1" t="s">
        <v>47</v>
      </c>
      <c r="C158" s="1">
        <v>9</v>
      </c>
      <c r="D158" s="1">
        <v>6</v>
      </c>
      <c r="E158" s="1">
        <v>128</v>
      </c>
      <c r="F158" s="1" t="s">
        <v>78</v>
      </c>
      <c r="G158" s="1" t="s">
        <v>133</v>
      </c>
    </row>
    <row r="159" spans="1:7" x14ac:dyDescent="0.25">
      <c r="A159" s="1" t="s">
        <v>148</v>
      </c>
      <c r="B159" s="1" t="s">
        <v>47</v>
      </c>
      <c r="C159" s="1" t="s">
        <v>132</v>
      </c>
      <c r="D159" s="1">
        <v>8</v>
      </c>
      <c r="E159" s="1">
        <v>256</v>
      </c>
      <c r="F159" s="1" t="s">
        <v>78</v>
      </c>
      <c r="G159" s="1" t="s">
        <v>149</v>
      </c>
    </row>
    <row r="160" spans="1:7" x14ac:dyDescent="0.25">
      <c r="A160" s="1" t="s">
        <v>144</v>
      </c>
      <c r="B160" s="1" t="s">
        <v>47</v>
      </c>
      <c r="C160" s="1" t="s">
        <v>132</v>
      </c>
      <c r="D160" s="1">
        <v>8</v>
      </c>
      <c r="E160" s="1">
        <v>256</v>
      </c>
      <c r="F160" s="1" t="s">
        <v>69</v>
      </c>
      <c r="G160" s="1" t="s">
        <v>145</v>
      </c>
    </row>
    <row r="161" spans="1:7" x14ac:dyDescent="0.25">
      <c r="A161" s="1" t="s">
        <v>174</v>
      </c>
      <c r="B161" s="1" t="s">
        <v>47</v>
      </c>
      <c r="C161" s="1" t="s">
        <v>115</v>
      </c>
      <c r="D161" s="1">
        <v>8</v>
      </c>
      <c r="E161" s="1">
        <v>256</v>
      </c>
      <c r="F161" s="1" t="s">
        <v>78</v>
      </c>
      <c r="G161" s="1" t="s">
        <v>116</v>
      </c>
    </row>
    <row r="162" spans="1:7" x14ac:dyDescent="0.25">
      <c r="A162" s="1" t="s">
        <v>142</v>
      </c>
      <c r="B162" s="1" t="s">
        <v>47</v>
      </c>
      <c r="C162" s="1" t="s">
        <v>115</v>
      </c>
      <c r="D162" s="1">
        <v>12</v>
      </c>
      <c r="E162" s="1">
        <v>512</v>
      </c>
      <c r="F162" s="1" t="s">
        <v>69</v>
      </c>
      <c r="G162" s="1" t="s">
        <v>143</v>
      </c>
    </row>
    <row r="163" spans="1:7" x14ac:dyDescent="0.25">
      <c r="A163" s="1" t="s">
        <v>160</v>
      </c>
      <c r="B163" s="1" t="s">
        <v>47</v>
      </c>
      <c r="C163" s="1" t="s">
        <v>115</v>
      </c>
      <c r="D163" s="1">
        <v>12</v>
      </c>
      <c r="E163" s="1">
        <v>512</v>
      </c>
      <c r="F163" s="1" t="s">
        <v>78</v>
      </c>
      <c r="G163" s="1" t="s">
        <v>143</v>
      </c>
    </row>
    <row r="164" spans="1:7" x14ac:dyDescent="0.25">
      <c r="A164" s="1" t="s">
        <v>976</v>
      </c>
      <c r="B164" s="1" t="s">
        <v>53</v>
      </c>
      <c r="C164" s="1" t="s">
        <v>754</v>
      </c>
      <c r="D164" s="1">
        <v>12</v>
      </c>
      <c r="E164" s="1">
        <v>128</v>
      </c>
      <c r="F164" s="1" t="s">
        <v>78</v>
      </c>
      <c r="G164" s="1" t="s">
        <v>977</v>
      </c>
    </row>
    <row r="165" spans="1:7" x14ac:dyDescent="0.25">
      <c r="A165" s="1" t="s">
        <v>1043</v>
      </c>
      <c r="B165" s="1" t="s">
        <v>53</v>
      </c>
      <c r="C165" s="1" t="s">
        <v>823</v>
      </c>
      <c r="D165" s="1">
        <v>12</v>
      </c>
      <c r="E165" s="1">
        <v>256</v>
      </c>
      <c r="F165" s="1" t="s">
        <v>69</v>
      </c>
      <c r="G165" s="1" t="s">
        <v>1044</v>
      </c>
    </row>
    <row r="166" spans="1:7" x14ac:dyDescent="0.25">
      <c r="A166" s="1" t="s">
        <v>1079</v>
      </c>
      <c r="B166" s="1" t="s">
        <v>53</v>
      </c>
      <c r="C166" s="1" t="s">
        <v>106</v>
      </c>
      <c r="D166" s="1">
        <v>4</v>
      </c>
      <c r="E166" s="1">
        <v>64</v>
      </c>
      <c r="F166" s="1" t="s">
        <v>272</v>
      </c>
      <c r="G166" s="1" t="s">
        <v>107</v>
      </c>
    </row>
    <row r="167" spans="1:7" x14ac:dyDescent="0.25">
      <c r="A167" s="1" t="s">
        <v>929</v>
      </c>
      <c r="B167" s="1" t="s">
        <v>53</v>
      </c>
      <c r="C167" s="1" t="s">
        <v>823</v>
      </c>
      <c r="D167" s="1">
        <v>12</v>
      </c>
      <c r="E167" s="1">
        <v>512</v>
      </c>
      <c r="F167" s="1" t="s">
        <v>78</v>
      </c>
      <c r="G167" s="1" t="s">
        <v>930</v>
      </c>
    </row>
    <row r="168" spans="1:7" x14ac:dyDescent="0.25">
      <c r="A168" s="1" t="s">
        <v>1085</v>
      </c>
      <c r="B168" s="1" t="s">
        <v>53</v>
      </c>
      <c r="C168" s="1" t="s">
        <v>1086</v>
      </c>
      <c r="D168" s="1">
        <v>4</v>
      </c>
      <c r="E168" s="1">
        <v>64</v>
      </c>
      <c r="F168" s="1" t="s">
        <v>55</v>
      </c>
      <c r="G168" s="1" t="s">
        <v>1087</v>
      </c>
    </row>
    <row r="169" spans="1:7" x14ac:dyDescent="0.25">
      <c r="A169" s="1" t="s">
        <v>945</v>
      </c>
      <c r="B169" s="1" t="s">
        <v>53</v>
      </c>
      <c r="C169" s="1" t="s">
        <v>645</v>
      </c>
      <c r="D169" s="1">
        <v>4</v>
      </c>
      <c r="E169" s="1">
        <v>128</v>
      </c>
      <c r="F169" s="1" t="s">
        <v>78</v>
      </c>
      <c r="G169" s="1" t="s">
        <v>946</v>
      </c>
    </row>
    <row r="170" spans="1:7" x14ac:dyDescent="0.25">
      <c r="A170" s="1" t="s">
        <v>1007</v>
      </c>
      <c r="B170" s="1" t="s">
        <v>53</v>
      </c>
      <c r="C170" s="1" t="s">
        <v>1008</v>
      </c>
      <c r="D170" s="1">
        <v>8</v>
      </c>
      <c r="E170" s="1">
        <v>128</v>
      </c>
      <c r="F170" s="1" t="s">
        <v>78</v>
      </c>
      <c r="G170" s="1" t="s">
        <v>1009</v>
      </c>
    </row>
    <row r="171" spans="1:7" x14ac:dyDescent="0.25">
      <c r="A171" s="1" t="s">
        <v>1062</v>
      </c>
      <c r="B171" s="1" t="s">
        <v>53</v>
      </c>
      <c r="C171" s="1" t="s">
        <v>1063</v>
      </c>
      <c r="D171" s="1">
        <v>8</v>
      </c>
      <c r="E171" s="1">
        <v>256</v>
      </c>
      <c r="F171" s="1" t="s">
        <v>78</v>
      </c>
      <c r="G171" s="1" t="s">
        <v>1064</v>
      </c>
    </row>
    <row r="172" spans="1:7" x14ac:dyDescent="0.25">
      <c r="A172" s="1" t="s">
        <v>1028</v>
      </c>
      <c r="B172" s="1" t="s">
        <v>53</v>
      </c>
      <c r="C172" s="1" t="s">
        <v>389</v>
      </c>
      <c r="D172" s="1">
        <v>6</v>
      </c>
      <c r="E172" s="1">
        <v>128</v>
      </c>
      <c r="F172" s="1" t="s">
        <v>81</v>
      </c>
      <c r="G172" s="1" t="s">
        <v>1029</v>
      </c>
    </row>
    <row r="173" spans="1:7" x14ac:dyDescent="0.25">
      <c r="A173" s="1" t="s">
        <v>1052</v>
      </c>
      <c r="B173" s="1" t="s">
        <v>53</v>
      </c>
      <c r="C173" s="1" t="s">
        <v>312</v>
      </c>
      <c r="D173" s="1">
        <v>8</v>
      </c>
      <c r="E173" s="1">
        <v>128</v>
      </c>
      <c r="F173" s="1" t="s">
        <v>69</v>
      </c>
      <c r="G173" s="1" t="s">
        <v>1053</v>
      </c>
    </row>
    <row r="174" spans="1:7" x14ac:dyDescent="0.25">
      <c r="A174" s="1" t="s">
        <v>2760</v>
      </c>
      <c r="B174" s="1" t="s">
        <v>554</v>
      </c>
      <c r="C174" s="1" t="s">
        <v>1644</v>
      </c>
      <c r="D174" s="1">
        <v>3</v>
      </c>
      <c r="E174" s="1">
        <v>32</v>
      </c>
      <c r="F174" s="1" t="s">
        <v>64</v>
      </c>
      <c r="G174" s="1" t="s">
        <v>2761</v>
      </c>
    </row>
    <row r="175" spans="1:7" x14ac:dyDescent="0.25">
      <c r="A175" s="1" t="s">
        <v>1914</v>
      </c>
      <c r="B175" s="1" t="s">
        <v>554</v>
      </c>
      <c r="C175" s="1" t="s">
        <v>1915</v>
      </c>
      <c r="D175" s="1">
        <v>3</v>
      </c>
      <c r="E175" s="1">
        <v>64</v>
      </c>
      <c r="F175" s="1" t="s">
        <v>78</v>
      </c>
      <c r="G175" s="1" t="s">
        <v>1916</v>
      </c>
    </row>
    <row r="176" spans="1:7" x14ac:dyDescent="0.25">
      <c r="A176" s="1" t="s">
        <v>553</v>
      </c>
      <c r="B176" s="1" t="s">
        <v>554</v>
      </c>
      <c r="C176" s="1" t="s">
        <v>555</v>
      </c>
      <c r="D176" s="1">
        <v>3</v>
      </c>
      <c r="E176" s="1">
        <v>32</v>
      </c>
      <c r="F176" s="1" t="s">
        <v>78</v>
      </c>
      <c r="G176" s="1" t="s">
        <v>556</v>
      </c>
    </row>
    <row r="177" spans="1:7" x14ac:dyDescent="0.25">
      <c r="A177" s="1" t="s">
        <v>1565</v>
      </c>
      <c r="B177" s="1" t="s">
        <v>554</v>
      </c>
      <c r="C177" s="1" t="s">
        <v>555</v>
      </c>
      <c r="D177" s="1">
        <v>3</v>
      </c>
      <c r="E177" s="1">
        <v>64</v>
      </c>
      <c r="F177" s="1" t="s">
        <v>78</v>
      </c>
      <c r="G177" s="1" t="s">
        <v>556</v>
      </c>
    </row>
    <row r="178" spans="1:7" x14ac:dyDescent="0.25">
      <c r="A178" s="1" t="s">
        <v>2756</v>
      </c>
      <c r="B178" s="1" t="s">
        <v>554</v>
      </c>
      <c r="C178" s="1" t="s">
        <v>1915</v>
      </c>
      <c r="D178" s="1">
        <v>3</v>
      </c>
      <c r="E178" s="1">
        <v>128</v>
      </c>
      <c r="F178" s="1" t="s">
        <v>55</v>
      </c>
      <c r="G178" s="1" t="s">
        <v>2757</v>
      </c>
    </row>
    <row r="179" spans="1:7" x14ac:dyDescent="0.25">
      <c r="A179" s="1" t="s">
        <v>1942</v>
      </c>
      <c r="B179" s="1" t="s">
        <v>554</v>
      </c>
      <c r="C179" s="1" t="s">
        <v>1943</v>
      </c>
      <c r="D179" s="1">
        <v>1</v>
      </c>
      <c r="E179" s="1">
        <v>16</v>
      </c>
      <c r="F179" s="1" t="s">
        <v>327</v>
      </c>
      <c r="G179" s="1" t="s">
        <v>1944</v>
      </c>
    </row>
    <row r="180" spans="1:7" x14ac:dyDescent="0.25">
      <c r="A180" s="1" t="s">
        <v>2758</v>
      </c>
      <c r="B180" s="1" t="s">
        <v>554</v>
      </c>
      <c r="C180" s="1" t="s">
        <v>1943</v>
      </c>
      <c r="D180" s="1">
        <v>1</v>
      </c>
      <c r="E180" s="1">
        <v>16</v>
      </c>
      <c r="F180" s="1" t="s">
        <v>64</v>
      </c>
      <c r="G180" s="1" t="s">
        <v>2759</v>
      </c>
    </row>
    <row r="181" spans="1:7" x14ac:dyDescent="0.25">
      <c r="A181" s="1" t="s">
        <v>1643</v>
      </c>
      <c r="B181" s="1" t="s">
        <v>554</v>
      </c>
      <c r="C181" s="1" t="s">
        <v>1644</v>
      </c>
      <c r="D181" s="1">
        <v>3</v>
      </c>
      <c r="E181" s="1">
        <v>32</v>
      </c>
      <c r="F181" s="1" t="s">
        <v>363</v>
      </c>
      <c r="G181" s="1" t="s">
        <v>1645</v>
      </c>
    </row>
    <row r="182" spans="1:7" x14ac:dyDescent="0.25">
      <c r="A182" s="1" t="s">
        <v>2765</v>
      </c>
      <c r="B182" s="1" t="s">
        <v>554</v>
      </c>
      <c r="C182" s="1" t="s">
        <v>2766</v>
      </c>
      <c r="D182" s="1">
        <v>3</v>
      </c>
      <c r="E182" s="1">
        <v>32</v>
      </c>
      <c r="F182" s="1" t="s">
        <v>78</v>
      </c>
      <c r="G182" s="1" t="s">
        <v>1645</v>
      </c>
    </row>
    <row r="183" spans="1:7" x14ac:dyDescent="0.25">
      <c r="A183" s="1" t="s">
        <v>2960</v>
      </c>
      <c r="B183" s="1" t="s">
        <v>2961</v>
      </c>
      <c r="C183" s="1" t="s">
        <v>2962</v>
      </c>
      <c r="D183" s="1">
        <v>2</v>
      </c>
      <c r="E183" s="1">
        <v>16</v>
      </c>
      <c r="F183" s="1" t="s">
        <v>78</v>
      </c>
      <c r="G183" s="1" t="s">
        <v>110</v>
      </c>
    </row>
    <row r="184" spans="1:7" x14ac:dyDescent="0.25">
      <c r="A184" s="1" t="s">
        <v>765</v>
      </c>
      <c r="B184" s="1" t="s">
        <v>508</v>
      </c>
      <c r="C184" s="1">
        <v>405</v>
      </c>
      <c r="D184" s="1">
        <v>2</v>
      </c>
      <c r="E184" s="1">
        <v>32</v>
      </c>
      <c r="F184" s="1" t="s">
        <v>55</v>
      </c>
      <c r="G184" s="1" t="s">
        <v>766</v>
      </c>
    </row>
    <row r="185" spans="1:7" x14ac:dyDescent="0.25">
      <c r="A185" s="1" t="s">
        <v>711</v>
      </c>
      <c r="B185" s="1" t="s">
        <v>508</v>
      </c>
      <c r="C185" s="1" t="s">
        <v>712</v>
      </c>
      <c r="D185" s="1">
        <v>2</v>
      </c>
      <c r="E185" s="1">
        <v>64</v>
      </c>
      <c r="F185" s="1" t="s">
        <v>55</v>
      </c>
      <c r="G185" s="1" t="s">
        <v>713</v>
      </c>
    </row>
    <row r="186" spans="1:7" x14ac:dyDescent="0.25">
      <c r="A186" s="1" t="s">
        <v>717</v>
      </c>
      <c r="B186" s="1" t="s">
        <v>508</v>
      </c>
      <c r="C186" s="1">
        <v>408</v>
      </c>
      <c r="D186" s="1">
        <v>4</v>
      </c>
      <c r="E186" s="1">
        <v>64</v>
      </c>
      <c r="F186" s="1" t="s">
        <v>55</v>
      </c>
      <c r="G186" s="1" t="s">
        <v>584</v>
      </c>
    </row>
    <row r="187" spans="1:7" x14ac:dyDescent="0.25">
      <c r="A187" s="1" t="s">
        <v>714</v>
      </c>
      <c r="B187" s="1" t="s">
        <v>508</v>
      </c>
      <c r="C187" s="1" t="s">
        <v>590</v>
      </c>
      <c r="D187" s="1">
        <v>4</v>
      </c>
      <c r="E187" s="1">
        <v>128</v>
      </c>
      <c r="F187" s="1" t="s">
        <v>301</v>
      </c>
      <c r="G187" s="1" t="s">
        <v>715</v>
      </c>
    </row>
    <row r="188" spans="1:7" x14ac:dyDescent="0.25">
      <c r="A188" s="1" t="s">
        <v>732</v>
      </c>
      <c r="B188" s="1" t="s">
        <v>508</v>
      </c>
      <c r="C188" s="1" t="s">
        <v>590</v>
      </c>
      <c r="D188" s="1">
        <v>4</v>
      </c>
      <c r="E188" s="1">
        <v>128</v>
      </c>
      <c r="F188" s="1" t="s">
        <v>64</v>
      </c>
      <c r="G188" s="1" t="s">
        <v>715</v>
      </c>
    </row>
    <row r="189" spans="1:7" x14ac:dyDescent="0.25">
      <c r="A189" s="1" t="s">
        <v>842</v>
      </c>
      <c r="B189" s="1" t="s">
        <v>508</v>
      </c>
      <c r="C189" s="1" t="s">
        <v>843</v>
      </c>
      <c r="D189" s="1">
        <v>4</v>
      </c>
      <c r="E189" s="1">
        <v>128</v>
      </c>
      <c r="F189" s="1" t="s">
        <v>55</v>
      </c>
      <c r="G189" s="1" t="s">
        <v>844</v>
      </c>
    </row>
    <row r="190" spans="1:7" x14ac:dyDescent="0.25">
      <c r="A190" s="1" t="s">
        <v>854</v>
      </c>
      <c r="B190" s="1" t="s">
        <v>508</v>
      </c>
      <c r="C190" s="1">
        <v>30</v>
      </c>
      <c r="D190" s="1">
        <v>4</v>
      </c>
      <c r="E190" s="1">
        <v>64</v>
      </c>
      <c r="F190" s="1" t="s">
        <v>78</v>
      </c>
      <c r="G190" s="1" t="s">
        <v>855</v>
      </c>
    </row>
    <row r="191" spans="1:7" x14ac:dyDescent="0.25">
      <c r="A191" s="1" t="s">
        <v>589</v>
      </c>
      <c r="B191" s="1" t="s">
        <v>508</v>
      </c>
      <c r="C191" s="1" t="s">
        <v>590</v>
      </c>
      <c r="D191" s="1">
        <v>6</v>
      </c>
      <c r="E191" s="1">
        <v>256</v>
      </c>
      <c r="F191" s="1" t="s">
        <v>301</v>
      </c>
      <c r="G191" s="1" t="s">
        <v>591</v>
      </c>
    </row>
    <row r="192" spans="1:7" x14ac:dyDescent="0.25">
      <c r="A192" s="1" t="s">
        <v>748</v>
      </c>
      <c r="B192" s="1" t="s">
        <v>508</v>
      </c>
      <c r="C192" s="1" t="s">
        <v>590</v>
      </c>
      <c r="D192" s="1">
        <v>6</v>
      </c>
      <c r="E192" s="1">
        <v>256</v>
      </c>
      <c r="F192" s="1" t="s">
        <v>64</v>
      </c>
      <c r="G192" s="1" t="s">
        <v>591</v>
      </c>
    </row>
    <row r="193" spans="1:7" x14ac:dyDescent="0.25">
      <c r="A193" s="1" t="s">
        <v>594</v>
      </c>
      <c r="B193" s="1" t="s">
        <v>508</v>
      </c>
      <c r="C193" s="1">
        <v>403</v>
      </c>
      <c r="D193" s="1">
        <v>2</v>
      </c>
      <c r="E193" s="1">
        <v>32</v>
      </c>
      <c r="F193" s="1" t="s">
        <v>301</v>
      </c>
      <c r="G193" s="1" t="s">
        <v>595</v>
      </c>
    </row>
    <row r="194" spans="1:7" x14ac:dyDescent="0.25">
      <c r="A194" s="1" t="s">
        <v>1929</v>
      </c>
      <c r="B194" s="1" t="s">
        <v>878</v>
      </c>
      <c r="C194" s="1" t="s">
        <v>1679</v>
      </c>
      <c r="D194" s="1">
        <v>2</v>
      </c>
      <c r="E194" s="1">
        <v>16</v>
      </c>
      <c r="F194" s="1" t="s">
        <v>78</v>
      </c>
      <c r="G194" s="1" t="s">
        <v>1930</v>
      </c>
    </row>
    <row r="195" spans="1:7" x14ac:dyDescent="0.25">
      <c r="A195" s="1" t="s">
        <v>2231</v>
      </c>
      <c r="B195" s="1" t="s">
        <v>878</v>
      </c>
      <c r="C195" s="1" t="s">
        <v>118</v>
      </c>
      <c r="D195" s="1">
        <v>4</v>
      </c>
      <c r="E195" s="1">
        <v>64</v>
      </c>
      <c r="F195" s="1" t="s">
        <v>78</v>
      </c>
      <c r="G195" s="1" t="s">
        <v>2232</v>
      </c>
    </row>
    <row r="196" spans="1:7" x14ac:dyDescent="0.25">
      <c r="A196" s="1" t="s">
        <v>1917</v>
      </c>
      <c r="B196" s="1" t="s">
        <v>878</v>
      </c>
      <c r="C196" s="1" t="s">
        <v>1567</v>
      </c>
      <c r="D196" s="1">
        <v>8</v>
      </c>
      <c r="E196" s="1">
        <v>128</v>
      </c>
      <c r="F196" s="1" t="s">
        <v>78</v>
      </c>
      <c r="G196" s="1" t="s">
        <v>392</v>
      </c>
    </row>
    <row r="197" spans="1:7" x14ac:dyDescent="0.25">
      <c r="A197" s="1" t="s">
        <v>2043</v>
      </c>
      <c r="B197" s="1" t="s">
        <v>878</v>
      </c>
      <c r="C197" s="1" t="s">
        <v>2044</v>
      </c>
      <c r="D197" s="1">
        <v>4</v>
      </c>
      <c r="E197" s="1">
        <v>64</v>
      </c>
      <c r="F197" s="1" t="s">
        <v>78</v>
      </c>
      <c r="G197" s="1" t="s">
        <v>2045</v>
      </c>
    </row>
    <row r="198" spans="1:7" x14ac:dyDescent="0.25">
      <c r="A198" s="1" t="s">
        <v>2257</v>
      </c>
      <c r="B198" s="1" t="s">
        <v>878</v>
      </c>
      <c r="C198" s="1" t="s">
        <v>2258</v>
      </c>
      <c r="D198" s="1">
        <v>6</v>
      </c>
      <c r="E198" s="1">
        <v>128</v>
      </c>
      <c r="F198" s="1" t="s">
        <v>78</v>
      </c>
      <c r="G198" s="1" t="s">
        <v>2259</v>
      </c>
    </row>
    <row r="199" spans="1:7" x14ac:dyDescent="0.25">
      <c r="A199" s="1" t="s">
        <v>2986</v>
      </c>
      <c r="B199" s="1" t="s">
        <v>878</v>
      </c>
      <c r="C199" s="1" t="s">
        <v>2987</v>
      </c>
      <c r="D199" s="1">
        <v>8</v>
      </c>
      <c r="E199" s="1">
        <v>256</v>
      </c>
      <c r="F199" s="1" t="s">
        <v>78</v>
      </c>
      <c r="G199" s="1" t="s">
        <v>2988</v>
      </c>
    </row>
    <row r="200" spans="1:7" x14ac:dyDescent="0.25">
      <c r="A200" s="1" t="s">
        <v>2989</v>
      </c>
      <c r="B200" s="1" t="s">
        <v>878</v>
      </c>
      <c r="C200" s="1" t="s">
        <v>2990</v>
      </c>
      <c r="D200" s="1">
        <v>12</v>
      </c>
      <c r="E200" s="1">
        <v>256</v>
      </c>
      <c r="F200" s="1" t="s">
        <v>78</v>
      </c>
      <c r="G200" s="1" t="s">
        <v>2229</v>
      </c>
    </row>
    <row r="201" spans="1:7" x14ac:dyDescent="0.25">
      <c r="A201" s="1" t="s">
        <v>1872</v>
      </c>
      <c r="B201" s="1" t="s">
        <v>878</v>
      </c>
      <c r="C201" s="1" t="s">
        <v>1873</v>
      </c>
      <c r="D201" s="1">
        <v>12</v>
      </c>
      <c r="E201" s="1">
        <v>256</v>
      </c>
      <c r="F201" s="1" t="s">
        <v>78</v>
      </c>
      <c r="G201" s="1" t="s">
        <v>1874</v>
      </c>
    </row>
    <row r="202" spans="1:7" x14ac:dyDescent="0.25">
      <c r="A202" s="1" t="s">
        <v>2984</v>
      </c>
      <c r="B202" s="1" t="s">
        <v>878</v>
      </c>
      <c r="C202" s="1" t="s">
        <v>999</v>
      </c>
      <c r="D202" s="1">
        <v>8</v>
      </c>
      <c r="E202" s="1">
        <v>256</v>
      </c>
      <c r="F202" s="1" t="s">
        <v>78</v>
      </c>
      <c r="G202" s="1" t="s">
        <v>2985</v>
      </c>
    </row>
    <row r="203" spans="1:7" x14ac:dyDescent="0.25">
      <c r="A203" s="1" t="s">
        <v>2046</v>
      </c>
      <c r="B203" s="1" t="s">
        <v>878</v>
      </c>
      <c r="C203" s="1" t="s">
        <v>2047</v>
      </c>
      <c r="D203" s="1">
        <v>12</v>
      </c>
      <c r="E203" s="1">
        <v>256</v>
      </c>
      <c r="F203" s="1" t="s">
        <v>78</v>
      </c>
      <c r="G203" s="1" t="s">
        <v>2048</v>
      </c>
    </row>
    <row r="204" spans="1:7" x14ac:dyDescent="0.25">
      <c r="A204" s="1" t="s">
        <v>470</v>
      </c>
      <c r="B204" s="1" t="s">
        <v>350</v>
      </c>
      <c r="C204" s="1" t="s">
        <v>467</v>
      </c>
      <c r="D204" s="1">
        <v>4</v>
      </c>
      <c r="E204" s="1">
        <v>128</v>
      </c>
      <c r="F204" s="1" t="s">
        <v>124</v>
      </c>
      <c r="G204" s="1" t="s">
        <v>471</v>
      </c>
    </row>
    <row r="205" spans="1:7" x14ac:dyDescent="0.25">
      <c r="A205" s="1" t="s">
        <v>466</v>
      </c>
      <c r="B205" s="1" t="s">
        <v>350</v>
      </c>
      <c r="C205" s="1" t="s">
        <v>467</v>
      </c>
      <c r="D205" s="1">
        <v>4</v>
      </c>
      <c r="E205" s="1">
        <v>128</v>
      </c>
      <c r="F205" s="1" t="s">
        <v>78</v>
      </c>
      <c r="G205" s="1" t="s">
        <v>468</v>
      </c>
    </row>
    <row r="206" spans="1:7" x14ac:dyDescent="0.25">
      <c r="A206" s="1" t="s">
        <v>411</v>
      </c>
      <c r="B206" s="1" t="s">
        <v>350</v>
      </c>
      <c r="C206" s="1" t="s">
        <v>374</v>
      </c>
      <c r="D206" s="1">
        <v>8</v>
      </c>
      <c r="E206" s="1">
        <v>256</v>
      </c>
      <c r="F206" s="1" t="s">
        <v>124</v>
      </c>
      <c r="G206" s="1" t="s">
        <v>375</v>
      </c>
    </row>
    <row r="207" spans="1:7" x14ac:dyDescent="0.25">
      <c r="A207" s="1" t="s">
        <v>534</v>
      </c>
      <c r="B207" s="1" t="s">
        <v>350</v>
      </c>
      <c r="C207" s="1" t="s">
        <v>535</v>
      </c>
      <c r="D207" s="1">
        <v>8</v>
      </c>
      <c r="E207" s="1">
        <v>128</v>
      </c>
      <c r="F207" s="1" t="s">
        <v>55</v>
      </c>
      <c r="G207" s="1" t="s">
        <v>536</v>
      </c>
    </row>
    <row r="208" spans="1:7" x14ac:dyDescent="0.25">
      <c r="A208" s="1" t="s">
        <v>542</v>
      </c>
      <c r="B208" s="1" t="s">
        <v>350</v>
      </c>
      <c r="C208" s="1" t="s">
        <v>535</v>
      </c>
      <c r="D208" s="1">
        <v>8</v>
      </c>
      <c r="E208" s="1">
        <v>128</v>
      </c>
      <c r="F208" s="1" t="s">
        <v>49</v>
      </c>
      <c r="G208" s="1" t="s">
        <v>536</v>
      </c>
    </row>
    <row r="209" spans="1:7" x14ac:dyDescent="0.25">
      <c r="A209" s="1" t="s">
        <v>426</v>
      </c>
      <c r="B209" s="1" t="s">
        <v>350</v>
      </c>
      <c r="C209" s="1" t="s">
        <v>427</v>
      </c>
      <c r="D209" s="1">
        <v>8</v>
      </c>
      <c r="E209" s="1">
        <v>128</v>
      </c>
      <c r="F209" s="1" t="s">
        <v>55</v>
      </c>
      <c r="G209" s="1" t="s">
        <v>428</v>
      </c>
    </row>
    <row r="210" spans="1:7" x14ac:dyDescent="0.25">
      <c r="A210" s="1" t="s">
        <v>429</v>
      </c>
      <c r="B210" s="1" t="s">
        <v>350</v>
      </c>
      <c r="C210" s="1" t="s">
        <v>427</v>
      </c>
      <c r="D210" s="1">
        <v>8</v>
      </c>
      <c r="E210" s="1">
        <v>128</v>
      </c>
      <c r="F210" s="1" t="s">
        <v>78</v>
      </c>
      <c r="G210" s="1" t="s">
        <v>428</v>
      </c>
    </row>
    <row r="211" spans="1:7" x14ac:dyDescent="0.25">
      <c r="A211" s="1" t="s">
        <v>532</v>
      </c>
      <c r="B211" s="1" t="s">
        <v>350</v>
      </c>
      <c r="C211" s="1" t="s">
        <v>427</v>
      </c>
      <c r="D211" s="1">
        <v>8</v>
      </c>
      <c r="E211" s="1">
        <v>256</v>
      </c>
      <c r="F211" s="1" t="s">
        <v>78</v>
      </c>
      <c r="G211" s="1" t="s">
        <v>533</v>
      </c>
    </row>
    <row r="212" spans="1:7" x14ac:dyDescent="0.25">
      <c r="A212" s="1" t="s">
        <v>545</v>
      </c>
      <c r="B212" s="1" t="s">
        <v>350</v>
      </c>
      <c r="C212" s="1" t="s">
        <v>427</v>
      </c>
      <c r="D212" s="1">
        <v>8</v>
      </c>
      <c r="E212" s="1">
        <v>256</v>
      </c>
      <c r="F212" s="1" t="s">
        <v>55</v>
      </c>
      <c r="G212" s="1" t="s">
        <v>533</v>
      </c>
    </row>
    <row r="213" spans="1:7" x14ac:dyDescent="0.25">
      <c r="A213" s="1" t="s">
        <v>376</v>
      </c>
      <c r="B213" s="1" t="s">
        <v>350</v>
      </c>
      <c r="C213" s="1" t="s">
        <v>377</v>
      </c>
      <c r="D213" s="1">
        <v>12</v>
      </c>
      <c r="E213" s="1">
        <v>256</v>
      </c>
      <c r="F213" s="1" t="s">
        <v>78</v>
      </c>
      <c r="G213" s="1" t="s">
        <v>70</v>
      </c>
    </row>
    <row r="214" spans="1:7" x14ac:dyDescent="0.25">
      <c r="A214" s="1" t="s">
        <v>276</v>
      </c>
      <c r="B214" s="1" t="s">
        <v>62</v>
      </c>
      <c r="C214" s="1" t="s">
        <v>196</v>
      </c>
      <c r="D214" s="1">
        <v>4</v>
      </c>
      <c r="E214" s="1">
        <v>128</v>
      </c>
      <c r="F214" s="1" t="s">
        <v>55</v>
      </c>
      <c r="G214" s="1" t="s">
        <v>197</v>
      </c>
    </row>
    <row r="215" spans="1:7" x14ac:dyDescent="0.25">
      <c r="A215" s="1" t="s">
        <v>344</v>
      </c>
      <c r="B215" s="1" t="s">
        <v>62</v>
      </c>
      <c r="C215" s="1" t="s">
        <v>345</v>
      </c>
      <c r="D215" s="1">
        <v>4</v>
      </c>
      <c r="E215" s="1">
        <v>128</v>
      </c>
      <c r="F215" s="1" t="s">
        <v>55</v>
      </c>
      <c r="G215" s="1" t="s">
        <v>346</v>
      </c>
    </row>
    <row r="216" spans="1:7" x14ac:dyDescent="0.25">
      <c r="A216" s="1" t="s">
        <v>295</v>
      </c>
      <c r="B216" s="1" t="s">
        <v>62</v>
      </c>
      <c r="C216" s="1" t="s">
        <v>196</v>
      </c>
      <c r="D216" s="1">
        <v>3</v>
      </c>
      <c r="E216" s="1">
        <v>64</v>
      </c>
      <c r="F216" s="1" t="s">
        <v>81</v>
      </c>
      <c r="G216" s="1" t="s">
        <v>228</v>
      </c>
    </row>
    <row r="217" spans="1:7" x14ac:dyDescent="0.25">
      <c r="A217" s="1" t="s">
        <v>328</v>
      </c>
      <c r="B217" s="1" t="s">
        <v>62</v>
      </c>
      <c r="C217" s="1" t="s">
        <v>196</v>
      </c>
      <c r="D217" s="1">
        <v>4</v>
      </c>
      <c r="E217" s="1">
        <v>128</v>
      </c>
      <c r="F217" s="1" t="s">
        <v>81</v>
      </c>
      <c r="G217" s="1" t="s">
        <v>228</v>
      </c>
    </row>
    <row r="218" spans="1:7" x14ac:dyDescent="0.25">
      <c r="A218" s="1" t="s">
        <v>253</v>
      </c>
      <c r="B218" s="1" t="s">
        <v>62</v>
      </c>
      <c r="C218" s="1" t="s">
        <v>254</v>
      </c>
      <c r="D218" s="1">
        <v>8</v>
      </c>
      <c r="E218" s="1">
        <v>256</v>
      </c>
      <c r="F218" s="1" t="s">
        <v>78</v>
      </c>
      <c r="G218" s="1" t="s">
        <v>255</v>
      </c>
    </row>
    <row r="219" spans="1:7" x14ac:dyDescent="0.25">
      <c r="A219" s="1" t="s">
        <v>231</v>
      </c>
      <c r="B219" s="1" t="s">
        <v>62</v>
      </c>
      <c r="C219" s="1" t="s">
        <v>83</v>
      </c>
      <c r="D219" s="1">
        <v>8</v>
      </c>
      <c r="E219" s="1">
        <v>128</v>
      </c>
      <c r="F219" s="1" t="s">
        <v>55</v>
      </c>
      <c r="G219" s="1" t="s">
        <v>232</v>
      </c>
    </row>
    <row r="220" spans="1:7" x14ac:dyDescent="0.25">
      <c r="A220" s="1" t="s">
        <v>245</v>
      </c>
      <c r="B220" s="1" t="s">
        <v>62</v>
      </c>
      <c r="C220" s="1" t="s">
        <v>115</v>
      </c>
      <c r="D220" s="1">
        <v>8</v>
      </c>
      <c r="E220" s="1">
        <v>256</v>
      </c>
      <c r="F220" s="1" t="s">
        <v>81</v>
      </c>
      <c r="G220" s="1" t="s">
        <v>230</v>
      </c>
    </row>
    <row r="221" spans="1:7" x14ac:dyDescent="0.25">
      <c r="A221" s="1" t="s">
        <v>264</v>
      </c>
      <c r="B221" s="1" t="s">
        <v>62</v>
      </c>
      <c r="C221" s="1" t="s">
        <v>115</v>
      </c>
      <c r="D221" s="1">
        <v>8</v>
      </c>
      <c r="E221" s="1">
        <v>256</v>
      </c>
      <c r="F221" s="1" t="s">
        <v>55</v>
      </c>
      <c r="G221" s="1" t="s">
        <v>230</v>
      </c>
    </row>
    <row r="222" spans="1:7" x14ac:dyDescent="0.25">
      <c r="A222" s="1" t="s">
        <v>364</v>
      </c>
      <c r="B222" s="1" t="s">
        <v>62</v>
      </c>
      <c r="C222" s="1">
        <v>13</v>
      </c>
      <c r="D222" s="1">
        <v>8</v>
      </c>
      <c r="E222" s="1">
        <v>128</v>
      </c>
      <c r="F222" s="1" t="s">
        <v>78</v>
      </c>
      <c r="G222" s="1" t="s">
        <v>365</v>
      </c>
    </row>
    <row r="223" spans="1:7" x14ac:dyDescent="0.25">
      <c r="A223" s="1" t="s">
        <v>335</v>
      </c>
      <c r="B223" s="1" t="s">
        <v>62</v>
      </c>
      <c r="C223" s="1" t="s">
        <v>336</v>
      </c>
      <c r="D223" s="1">
        <v>8</v>
      </c>
      <c r="E223" s="1">
        <v>256</v>
      </c>
      <c r="F223" s="1" t="s">
        <v>55</v>
      </c>
      <c r="G223" s="1" t="s">
        <v>337</v>
      </c>
    </row>
    <row r="224" spans="1:7" x14ac:dyDescent="0.25">
      <c r="A224" s="1" t="s">
        <v>1156</v>
      </c>
      <c r="B224" s="1" t="s">
        <v>385</v>
      </c>
      <c r="C224" s="1" t="s">
        <v>386</v>
      </c>
      <c r="D224" s="1">
        <v>2</v>
      </c>
      <c r="E224" s="1">
        <v>32</v>
      </c>
      <c r="F224" s="1" t="s">
        <v>64</v>
      </c>
      <c r="G224" s="1" t="s">
        <v>177</v>
      </c>
    </row>
    <row r="225" spans="1:7" x14ac:dyDescent="0.25">
      <c r="A225" s="1" t="s">
        <v>2190</v>
      </c>
      <c r="B225" s="1" t="s">
        <v>385</v>
      </c>
      <c r="C225" s="1" t="s">
        <v>386</v>
      </c>
      <c r="D225" s="1">
        <v>2</v>
      </c>
      <c r="E225" s="1">
        <v>32</v>
      </c>
      <c r="F225" s="1" t="s">
        <v>81</v>
      </c>
      <c r="G225" s="1" t="s">
        <v>177</v>
      </c>
    </row>
    <row r="226" spans="1:7" x14ac:dyDescent="0.25">
      <c r="A226" s="1" t="s">
        <v>3170</v>
      </c>
      <c r="B226" s="1" t="s">
        <v>385</v>
      </c>
      <c r="C226" s="1" t="s">
        <v>3171</v>
      </c>
      <c r="D226" s="1">
        <v>3</v>
      </c>
      <c r="E226" s="1">
        <v>64</v>
      </c>
      <c r="F226" s="1" t="s">
        <v>64</v>
      </c>
      <c r="G226" s="1" t="s">
        <v>3172</v>
      </c>
    </row>
    <row r="227" spans="1:7" x14ac:dyDescent="0.25">
      <c r="A227" s="1" t="s">
        <v>384</v>
      </c>
      <c r="B227" s="1" t="s">
        <v>385</v>
      </c>
      <c r="C227" s="1" t="s">
        <v>386</v>
      </c>
      <c r="D227" s="1">
        <v>2</v>
      </c>
      <c r="E227" s="1">
        <v>64</v>
      </c>
      <c r="F227" s="1" t="s">
        <v>55</v>
      </c>
      <c r="G227" s="1" t="s">
        <v>220</v>
      </c>
    </row>
    <row r="228" spans="1:7" x14ac:dyDescent="0.25">
      <c r="A228" s="1" t="s">
        <v>464</v>
      </c>
      <c r="B228" s="1" t="s">
        <v>385</v>
      </c>
      <c r="C228" s="1" t="s">
        <v>386</v>
      </c>
      <c r="D228" s="1">
        <v>2</v>
      </c>
      <c r="E228" s="1">
        <v>64</v>
      </c>
      <c r="F228" s="1" t="s">
        <v>64</v>
      </c>
      <c r="G228" s="1" t="s">
        <v>220</v>
      </c>
    </row>
    <row r="229" spans="1:7" x14ac:dyDescent="0.25">
      <c r="A229" s="1" t="s">
        <v>3162</v>
      </c>
      <c r="B229" s="1" t="s">
        <v>385</v>
      </c>
      <c r="C229" s="1" t="s">
        <v>3163</v>
      </c>
      <c r="D229" s="1">
        <v>2</v>
      </c>
      <c r="E229" s="1">
        <v>32</v>
      </c>
      <c r="F229" s="1" t="s">
        <v>55</v>
      </c>
      <c r="G229" s="1" t="s">
        <v>3164</v>
      </c>
    </row>
    <row r="230" spans="1:7" x14ac:dyDescent="0.25">
      <c r="A230" s="1" t="s">
        <v>3165</v>
      </c>
      <c r="B230" s="1" t="s">
        <v>385</v>
      </c>
      <c r="C230" s="1" t="s">
        <v>3163</v>
      </c>
      <c r="D230" s="1">
        <v>2</v>
      </c>
      <c r="E230" s="1">
        <v>32</v>
      </c>
      <c r="F230" s="1" t="s">
        <v>78</v>
      </c>
      <c r="G230" s="1" t="s">
        <v>3166</v>
      </c>
    </row>
    <row r="231" spans="1:7" x14ac:dyDescent="0.25">
      <c r="A231" s="1" t="s">
        <v>485</v>
      </c>
      <c r="B231" s="1" t="s">
        <v>385</v>
      </c>
      <c r="C231" s="1" t="s">
        <v>486</v>
      </c>
      <c r="D231" s="1">
        <v>3</v>
      </c>
      <c r="E231" s="1">
        <v>64</v>
      </c>
      <c r="F231" s="1" t="s">
        <v>64</v>
      </c>
      <c r="G231" s="1" t="s">
        <v>487</v>
      </c>
    </row>
    <row r="232" spans="1:7" x14ac:dyDescent="0.25">
      <c r="A232" s="1" t="s">
        <v>627</v>
      </c>
      <c r="B232" s="1" t="s">
        <v>385</v>
      </c>
      <c r="C232" s="1" t="s">
        <v>486</v>
      </c>
      <c r="D232" s="1">
        <v>3</v>
      </c>
      <c r="E232" s="1">
        <v>64</v>
      </c>
      <c r="F232" s="1" t="s">
        <v>55</v>
      </c>
      <c r="G232" s="1" t="s">
        <v>487</v>
      </c>
    </row>
    <row r="233" spans="1:7" x14ac:dyDescent="0.25">
      <c r="A233" s="1" t="s">
        <v>750</v>
      </c>
      <c r="B233" s="1" t="s">
        <v>385</v>
      </c>
      <c r="C233" s="1" t="s">
        <v>751</v>
      </c>
      <c r="D233" s="1">
        <v>4</v>
      </c>
      <c r="E233" s="1">
        <v>128</v>
      </c>
      <c r="F233" s="1" t="s">
        <v>78</v>
      </c>
      <c r="G233" s="1" t="s">
        <v>107</v>
      </c>
    </row>
    <row r="234" spans="1:7" x14ac:dyDescent="0.25">
      <c r="A234" s="1" t="s">
        <v>838</v>
      </c>
      <c r="B234" s="1" t="s">
        <v>385</v>
      </c>
      <c r="C234" s="1" t="s">
        <v>751</v>
      </c>
      <c r="D234" s="1">
        <v>4</v>
      </c>
      <c r="E234" s="1">
        <v>128</v>
      </c>
      <c r="F234" s="1" t="s">
        <v>81</v>
      </c>
      <c r="G234" s="1" t="s">
        <v>107</v>
      </c>
    </row>
    <row r="235" spans="1:7" x14ac:dyDescent="0.25">
      <c r="A235" s="1" t="s">
        <v>3173</v>
      </c>
      <c r="B235" s="1" t="s">
        <v>385</v>
      </c>
      <c r="C235" s="1" t="s">
        <v>3174</v>
      </c>
      <c r="D235" s="1">
        <v>4</v>
      </c>
      <c r="E235" s="1">
        <v>128</v>
      </c>
      <c r="F235" s="1" t="s">
        <v>64</v>
      </c>
      <c r="G235" s="1" t="s">
        <v>3175</v>
      </c>
    </row>
    <row r="236" spans="1:7" x14ac:dyDescent="0.25">
      <c r="A236" s="1" t="s">
        <v>1561</v>
      </c>
      <c r="B236" s="1" t="s">
        <v>385</v>
      </c>
      <c r="C236" s="1" t="s">
        <v>917</v>
      </c>
      <c r="D236" s="1">
        <v>2</v>
      </c>
      <c r="E236" s="1">
        <v>32</v>
      </c>
      <c r="F236" s="1" t="s">
        <v>55</v>
      </c>
      <c r="G236" s="1" t="s">
        <v>1562</v>
      </c>
    </row>
    <row r="237" spans="1:7" x14ac:dyDescent="0.25">
      <c r="A237" s="1" t="s">
        <v>3161</v>
      </c>
      <c r="B237" s="1" t="s">
        <v>385</v>
      </c>
      <c r="C237" s="1" t="s">
        <v>917</v>
      </c>
      <c r="D237" s="1">
        <v>2</v>
      </c>
      <c r="E237" s="1">
        <v>32</v>
      </c>
      <c r="F237" s="1" t="s">
        <v>64</v>
      </c>
      <c r="G237" s="1" t="s">
        <v>1562</v>
      </c>
    </row>
    <row r="238" spans="1:7" x14ac:dyDescent="0.25">
      <c r="A238" s="1" t="s">
        <v>3167</v>
      </c>
      <c r="B238" s="1" t="s">
        <v>385</v>
      </c>
      <c r="C238" s="1" t="s">
        <v>3168</v>
      </c>
      <c r="D238" s="1">
        <v>2</v>
      </c>
      <c r="E238" s="1">
        <v>32</v>
      </c>
      <c r="F238" s="1" t="s">
        <v>64</v>
      </c>
      <c r="G238" s="1" t="s">
        <v>3169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0"/>
  <sheetViews>
    <sheetView tabSelected="1" topLeftCell="Q1" zoomScaleNormal="100" workbookViewId="0">
      <selection activeCell="K8" sqref="K8"/>
    </sheetView>
  </sheetViews>
  <sheetFormatPr defaultRowHeight="15" x14ac:dyDescent="0.25"/>
  <cols>
    <col min="1" max="1" width="26.140625" bestFit="1" customWidth="1"/>
    <col min="2" max="2" width="38.85546875" bestFit="1" customWidth="1"/>
    <col min="3" max="3" width="12.28515625" bestFit="1" customWidth="1"/>
    <col min="4" max="4" width="14.85546875" bestFit="1" customWidth="1"/>
    <col min="5" max="6" width="10.85546875" bestFit="1" customWidth="1"/>
    <col min="8" max="8" width="20.140625" bestFit="1" customWidth="1"/>
    <col min="9" max="9" width="43.140625" bestFit="1" customWidth="1"/>
    <col min="10" max="10" width="61.5703125" bestFit="1" customWidth="1"/>
    <col min="11" max="11" width="17" bestFit="1" customWidth="1"/>
    <col min="12" max="12" width="13.7109375" bestFit="1" customWidth="1"/>
    <col min="16" max="16" width="38.85546875" bestFit="1" customWidth="1"/>
    <col min="17" max="17" width="9" bestFit="1" customWidth="1"/>
    <col min="18" max="18" width="10.28515625" bestFit="1" customWidth="1"/>
    <col min="20" max="20" width="10.85546875" bestFit="1" customWidth="1"/>
    <col min="23" max="23" width="38.85546875" bestFit="1" customWidth="1"/>
    <col min="24" max="24" width="8.42578125" bestFit="1" customWidth="1"/>
    <col min="25" max="25" width="13.140625" bestFit="1" customWidth="1"/>
    <col min="26" max="26" width="10" bestFit="1" customWidth="1"/>
    <col min="27" max="27" width="8" bestFit="1" customWidth="1"/>
    <col min="29" max="29" width="26.42578125" bestFit="1" customWidth="1"/>
    <col min="31" max="31" width="7.85546875" bestFit="1" customWidth="1"/>
    <col min="32" max="32" width="10.28515625" bestFit="1" customWidth="1"/>
    <col min="37" max="37" width="38.85546875" bestFit="1" customWidth="1"/>
    <col min="38" max="38" width="26.85546875" bestFit="1" customWidth="1"/>
    <col min="41" max="41" width="38.85546875" bestFit="1" customWidth="1"/>
    <col min="42" max="42" width="26.85546875" bestFit="1" customWidth="1"/>
    <col min="45" max="45" width="38.85546875" bestFit="1" customWidth="1"/>
    <col min="46" max="46" width="27.42578125" bestFit="1" customWidth="1"/>
    <col min="49" max="49" width="8.42578125" bestFit="1" customWidth="1"/>
    <col min="50" max="50" width="38.85546875" bestFit="1" customWidth="1"/>
    <col min="51" max="51" width="15" bestFit="1" customWidth="1"/>
    <col min="53" max="53" width="14" bestFit="1" customWidth="1"/>
  </cols>
  <sheetData>
    <row r="1" spans="1:53" x14ac:dyDescent="0.25">
      <c r="A1" t="s">
        <v>3786</v>
      </c>
      <c r="I1" t="s">
        <v>0</v>
      </c>
      <c r="O1" s="30" t="s">
        <v>3785</v>
      </c>
      <c r="P1" s="30"/>
      <c r="Q1" s="30"/>
      <c r="V1" s="30" t="s">
        <v>3784</v>
      </c>
      <c r="W1" s="30"/>
      <c r="AD1" t="s">
        <v>30</v>
      </c>
      <c r="AJ1" s="30" t="s">
        <v>3783</v>
      </c>
      <c r="AK1" s="30"/>
      <c r="AN1" s="31" t="s">
        <v>3782</v>
      </c>
      <c r="AO1" s="31"/>
      <c r="AR1" t="s">
        <v>3778</v>
      </c>
      <c r="AV1" s="30" t="s">
        <v>38</v>
      </c>
      <c r="AW1" s="30"/>
      <c r="AX1" s="30"/>
    </row>
    <row r="2" spans="1:53" x14ac:dyDescent="0.25">
      <c r="A2" s="29" t="s">
        <v>1</v>
      </c>
      <c r="B2" s="29" t="s">
        <v>2</v>
      </c>
      <c r="C2" s="29" t="s">
        <v>3</v>
      </c>
      <c r="D2" s="29"/>
      <c r="E2" s="29"/>
      <c r="F2" s="29"/>
      <c r="I2" s="8" t="s">
        <v>1</v>
      </c>
      <c r="J2" s="8" t="s">
        <v>3</v>
      </c>
      <c r="K2" s="8" t="s">
        <v>4</v>
      </c>
      <c r="L2" s="8" t="s">
        <v>5</v>
      </c>
      <c r="O2" s="29" t="s">
        <v>1</v>
      </c>
      <c r="P2" s="29" t="s">
        <v>2</v>
      </c>
      <c r="Q2" s="29" t="s">
        <v>3</v>
      </c>
      <c r="R2" s="29"/>
      <c r="S2" s="29"/>
      <c r="T2" s="29"/>
      <c r="V2" s="29" t="s">
        <v>1</v>
      </c>
      <c r="W2" s="29" t="s">
        <v>2</v>
      </c>
      <c r="X2" s="29" t="s">
        <v>3</v>
      </c>
      <c r="Y2" s="29"/>
      <c r="Z2" s="29"/>
      <c r="AA2" s="29"/>
      <c r="AE2" s="4" t="s">
        <v>28</v>
      </c>
      <c r="AF2" s="4" t="s">
        <v>29</v>
      </c>
      <c r="AG2" s="4" t="s">
        <v>3773</v>
      </c>
      <c r="AH2" s="4" t="s">
        <v>3772</v>
      </c>
      <c r="AJ2" s="29" t="s">
        <v>1</v>
      </c>
      <c r="AK2" s="29" t="s">
        <v>2</v>
      </c>
      <c r="AL2" s="25" t="s">
        <v>3779</v>
      </c>
      <c r="AN2" s="29" t="s">
        <v>1</v>
      </c>
      <c r="AO2" s="29" t="s">
        <v>2</v>
      </c>
      <c r="AP2" s="25" t="s">
        <v>3780</v>
      </c>
      <c r="AR2" s="8" t="s">
        <v>1</v>
      </c>
      <c r="AS2" s="8" t="s">
        <v>2</v>
      </c>
      <c r="AT2" s="17" t="s">
        <v>3775</v>
      </c>
      <c r="AV2" s="4" t="s">
        <v>39</v>
      </c>
      <c r="AW2" s="9" t="s">
        <v>1</v>
      </c>
      <c r="AX2" s="9" t="s">
        <v>2</v>
      </c>
      <c r="AY2" s="8" t="s">
        <v>3778</v>
      </c>
      <c r="AZ2" s="4" t="s">
        <v>3776</v>
      </c>
      <c r="BA2" s="8" t="s">
        <v>3777</v>
      </c>
    </row>
    <row r="3" spans="1:53" x14ac:dyDescent="0.25">
      <c r="A3" s="29"/>
      <c r="B3" s="29"/>
      <c r="C3" s="8" t="s">
        <v>6</v>
      </c>
      <c r="D3" s="8" t="s">
        <v>7</v>
      </c>
      <c r="E3" s="8" t="s">
        <v>3546</v>
      </c>
      <c r="F3" s="8" t="s">
        <v>3547</v>
      </c>
      <c r="I3" s="3" t="s">
        <v>8</v>
      </c>
      <c r="J3" s="3" t="s">
        <v>9</v>
      </c>
      <c r="K3" s="3" t="s">
        <v>3303</v>
      </c>
      <c r="L3" s="5">
        <v>25</v>
      </c>
      <c r="O3" s="29"/>
      <c r="P3" s="29"/>
      <c r="Q3" s="8" t="s">
        <v>28</v>
      </c>
      <c r="R3" s="8" t="s">
        <v>29</v>
      </c>
      <c r="S3" s="8" t="s">
        <v>3546</v>
      </c>
      <c r="T3" s="8" t="s">
        <v>3772</v>
      </c>
      <c r="V3" s="29"/>
      <c r="W3" s="29"/>
      <c r="X3" s="8" t="s">
        <v>28</v>
      </c>
      <c r="Y3" s="8" t="s">
        <v>29</v>
      </c>
      <c r="Z3" s="8" t="s">
        <v>3546</v>
      </c>
      <c r="AA3" s="8" t="s">
        <v>3772</v>
      </c>
      <c r="AE3" s="4" t="s">
        <v>31</v>
      </c>
      <c r="AF3" s="4" t="s">
        <v>32</v>
      </c>
      <c r="AG3" s="4" t="s">
        <v>33</v>
      </c>
      <c r="AH3" s="4" t="s">
        <v>3774</v>
      </c>
      <c r="AJ3" s="29"/>
      <c r="AK3" s="29"/>
      <c r="AL3" s="8" t="s">
        <v>36</v>
      </c>
      <c r="AN3" s="29"/>
      <c r="AO3" s="29"/>
      <c r="AP3" s="8" t="s">
        <v>37</v>
      </c>
      <c r="AR3" s="3" t="s">
        <v>10</v>
      </c>
      <c r="AS3" s="1" t="s">
        <v>3309</v>
      </c>
      <c r="AT3" s="6">
        <f t="shared" ref="AT3:AT66" si="0">AP4/(AP4+AL4)</f>
        <v>0.55200000000000005</v>
      </c>
      <c r="AV3" s="3">
        <v>1</v>
      </c>
      <c r="AW3" s="3" t="s">
        <v>3674</v>
      </c>
      <c r="AX3" s="1" t="s">
        <v>3465</v>
      </c>
      <c r="AY3" s="6">
        <v>0.82509999999999994</v>
      </c>
      <c r="AZ3" s="1">
        <f>VLOOKUP(AX3,$B$4:$F$240,5,FALSE)</f>
        <v>521.6</v>
      </c>
      <c r="BA3" s="18">
        <f>AZ3*16019</f>
        <v>8355510</v>
      </c>
    </row>
    <row r="4" spans="1:53" x14ac:dyDescent="0.25">
      <c r="A4" s="20" t="s">
        <v>10</v>
      </c>
      <c r="B4" s="21" t="s">
        <v>3309</v>
      </c>
      <c r="C4" s="21">
        <v>1</v>
      </c>
      <c r="D4" s="21">
        <v>16</v>
      </c>
      <c r="E4" s="22">
        <v>5</v>
      </c>
      <c r="F4" s="23">
        <v>70.98</v>
      </c>
      <c r="I4" s="3" t="s">
        <v>11</v>
      </c>
      <c r="J4" s="3" t="s">
        <v>12</v>
      </c>
      <c r="K4" s="3" t="s">
        <v>3303</v>
      </c>
      <c r="L4" s="5">
        <v>25</v>
      </c>
      <c r="O4" s="3" t="s">
        <v>10</v>
      </c>
      <c r="P4" s="1" t="s">
        <v>3309</v>
      </c>
      <c r="Q4" s="6">
        <f>C4/K$13</f>
        <v>9.7000000000000003E-3</v>
      </c>
      <c r="R4" s="6">
        <f>D4/K$14</f>
        <v>6.1999999999999998E-3</v>
      </c>
      <c r="S4" s="15">
        <f>E4/K$15</f>
        <v>7.8100000000000003E-2</v>
      </c>
      <c r="T4" s="16">
        <f>F4/K$16</f>
        <v>1.01E-2</v>
      </c>
      <c r="V4" s="3" t="s">
        <v>10</v>
      </c>
      <c r="W4" s="1" t="s">
        <v>3309</v>
      </c>
      <c r="X4" s="6">
        <f>$L$3*Q4</f>
        <v>0.24249999999999999</v>
      </c>
      <c r="Y4" s="6">
        <f>$L$4*R4</f>
        <v>0.155</v>
      </c>
      <c r="Z4" s="15">
        <f>$L$5*S4</f>
        <v>1.9524999999999999</v>
      </c>
      <c r="AA4" s="16">
        <f>$L$6*T4</f>
        <v>0.2525</v>
      </c>
      <c r="AC4" t="s">
        <v>3307</v>
      </c>
      <c r="AD4" s="4" t="s">
        <v>34</v>
      </c>
      <c r="AE4" s="6">
        <f>IF(K3="BENEFIT",MAX(X4:X240),MIN(X4:X240))</f>
        <v>2.9224999999999999</v>
      </c>
      <c r="AF4" s="6">
        <f>IF(K4="BENEFIT",MAX(Y4:Y240),MIN(Y4:Y240))</f>
        <v>4.9649999999999999</v>
      </c>
      <c r="AG4" s="6">
        <f>IF(K5="BENEFIT",MAX(Z4:Z240),MIN(Z4:Z240))</f>
        <v>1.9524999999999999</v>
      </c>
      <c r="AH4" s="6">
        <f>IF(K6="BENEFIT",MAX(AA4:AA240),MIN(AA4:AA240))</f>
        <v>0.2525</v>
      </c>
      <c r="AJ4" s="3" t="s">
        <v>10</v>
      </c>
      <c r="AK4" s="1" t="s">
        <v>3309</v>
      </c>
      <c r="AL4" s="6">
        <f>SQRT(((X4-$AE$4)^2)+((Y4-$AF$4)^2)+((Z4-$AG$4)^2)+((AA4-$AH$4)^2))</f>
        <v>5.5061999999999998</v>
      </c>
      <c r="AN4" s="3" t="s">
        <v>10</v>
      </c>
      <c r="AO4" s="1" t="s">
        <v>3309</v>
      </c>
      <c r="AP4" s="6">
        <f>SQRT(((X4-$AE$5)^2)+((Y4-$AF$5)^2)+((Z4-$AG$5)^2)+((AA4-$AH$5)^2))</f>
        <v>6.7849000000000004</v>
      </c>
      <c r="AR4" s="3" t="s">
        <v>13</v>
      </c>
      <c r="AS4" s="1" t="s">
        <v>3310</v>
      </c>
      <c r="AT4" s="6">
        <f t="shared" si="0"/>
        <v>0.55200000000000005</v>
      </c>
      <c r="AV4" s="3">
        <v>2</v>
      </c>
      <c r="AW4" s="3" t="s">
        <v>3670</v>
      </c>
      <c r="AX4" s="1" t="s">
        <v>3461</v>
      </c>
      <c r="AY4" s="6">
        <v>0.78890000000000005</v>
      </c>
      <c r="AZ4" s="1">
        <f>VLOOKUP(AX4,$B$4:$F$240,5,FALSE)</f>
        <v>521.6</v>
      </c>
      <c r="BA4" s="18">
        <f t="shared" ref="BA4:BA67" si="1">AZ4*16019</f>
        <v>8355510</v>
      </c>
    </row>
    <row r="5" spans="1:53" x14ac:dyDescent="0.25">
      <c r="A5" s="20" t="s">
        <v>13</v>
      </c>
      <c r="B5" s="21" t="s">
        <v>3310</v>
      </c>
      <c r="C5" s="21">
        <v>1</v>
      </c>
      <c r="D5" s="21">
        <v>16</v>
      </c>
      <c r="E5" s="22">
        <v>5</v>
      </c>
      <c r="F5" s="23">
        <v>70.98</v>
      </c>
      <c r="I5" s="3" t="s">
        <v>14</v>
      </c>
      <c r="J5" s="13" t="s">
        <v>43</v>
      </c>
      <c r="K5" s="3" t="s">
        <v>3303</v>
      </c>
      <c r="L5" s="5">
        <v>25</v>
      </c>
      <c r="O5" s="3" t="s">
        <v>13</v>
      </c>
      <c r="P5" s="1" t="s">
        <v>3310</v>
      </c>
      <c r="Q5" s="6">
        <f t="shared" ref="Q5:Q68" si="2">C5/K$13</f>
        <v>9.7000000000000003E-3</v>
      </c>
      <c r="R5" s="6">
        <f t="shared" ref="R5:R68" si="3">D5/K$14</f>
        <v>6.1999999999999998E-3</v>
      </c>
      <c r="S5" s="15">
        <f t="shared" ref="S5:S68" si="4">E5/K$15</f>
        <v>7.8100000000000003E-2</v>
      </c>
      <c r="T5" s="16">
        <f t="shared" ref="T5:T68" si="5">F5/K$16</f>
        <v>1.01E-2</v>
      </c>
      <c r="V5" s="3" t="s">
        <v>13</v>
      </c>
      <c r="W5" s="1" t="s">
        <v>3310</v>
      </c>
      <c r="X5" s="6">
        <f t="shared" ref="X5:X68" si="6">$L$3*Q5</f>
        <v>0.24249999999999999</v>
      </c>
      <c r="Y5" s="6">
        <f t="shared" ref="Y5:Y68" si="7">$L$4*R5</f>
        <v>0.155</v>
      </c>
      <c r="Z5" s="15">
        <f t="shared" ref="Z5:Z68" si="8">$L$5*S5</f>
        <v>1.9524999999999999</v>
      </c>
      <c r="AA5" s="16">
        <f>$L$6*T5</f>
        <v>0.2525</v>
      </c>
      <c r="AC5" t="s">
        <v>3308</v>
      </c>
      <c r="AD5" s="4" t="s">
        <v>35</v>
      </c>
      <c r="AE5" s="6">
        <f>IF(K3="COST",MAX(X4:X240),MIN(X4:X240))</f>
        <v>0.24249999999999999</v>
      </c>
      <c r="AF5" s="6">
        <f>IF(K4="COST",MAX(Y4:Y240),MIN(Y4:Y240))</f>
        <v>0.155</v>
      </c>
      <c r="AG5" s="6">
        <f>IF(K5="COST",MAX(Z4:Z240),MIN(Z4:Z240))</f>
        <v>0.39</v>
      </c>
      <c r="AH5" s="6">
        <f>IF(K6="COST",MAX(AA4:AA240),MIN(AA4:AA240))</f>
        <v>6.8550000000000004</v>
      </c>
      <c r="AJ5" s="3" t="s">
        <v>13</v>
      </c>
      <c r="AK5" s="1" t="s">
        <v>3310</v>
      </c>
      <c r="AL5" s="6">
        <f t="shared" ref="AL5:AL68" si="9">SQRT(((X5-$AE$4)^2)+((Y5-$AF$4)^2)+((Z5-$AG$4)^2)+((AA5-$AH$4)^2))</f>
        <v>5.5061999999999998</v>
      </c>
      <c r="AN5" s="3" t="s">
        <v>13</v>
      </c>
      <c r="AO5" s="1" t="s">
        <v>3310</v>
      </c>
      <c r="AP5" s="6">
        <f t="shared" ref="AP5:AP68" si="10">SQRT(((X5-$AE$5)^2)+((Y5-$AF$5)^2)+((Z5-$AG$5)^2)+((AA5-$AH$5)^2))</f>
        <v>6.7849000000000004</v>
      </c>
      <c r="AR5" s="3" t="s">
        <v>16</v>
      </c>
      <c r="AS5" s="1" t="s">
        <v>3311</v>
      </c>
      <c r="AT5" s="6">
        <f t="shared" si="0"/>
        <v>0.56000000000000005</v>
      </c>
      <c r="AV5" s="3">
        <v>3</v>
      </c>
      <c r="AW5" s="3" t="s">
        <v>3570</v>
      </c>
      <c r="AX5" s="1" t="s">
        <v>3345</v>
      </c>
      <c r="AY5" s="6">
        <v>0.73509999999999998</v>
      </c>
      <c r="AZ5" s="1">
        <f t="shared" ref="AZ5:AZ68" si="11">VLOOKUP(AX5,$B$4:$F$240,5,FALSE)</f>
        <v>249.95</v>
      </c>
      <c r="BA5" s="18">
        <f t="shared" si="1"/>
        <v>4003949</v>
      </c>
    </row>
    <row r="6" spans="1:53" x14ac:dyDescent="0.25">
      <c r="A6" s="20" t="s">
        <v>16</v>
      </c>
      <c r="B6" s="21" t="s">
        <v>3311</v>
      </c>
      <c r="C6" s="21">
        <v>2</v>
      </c>
      <c r="D6" s="21">
        <v>32</v>
      </c>
      <c r="E6" s="22">
        <v>5</v>
      </c>
      <c r="F6" s="23">
        <v>100.99</v>
      </c>
      <c r="I6" s="14" t="s">
        <v>3771</v>
      </c>
      <c r="J6" s="3" t="s">
        <v>15</v>
      </c>
      <c r="K6" s="3" t="s">
        <v>3304</v>
      </c>
      <c r="L6" s="5">
        <v>25</v>
      </c>
      <c r="O6" s="3" t="s">
        <v>16</v>
      </c>
      <c r="P6" s="1" t="s">
        <v>3311</v>
      </c>
      <c r="Q6" s="6">
        <f t="shared" si="2"/>
        <v>1.95E-2</v>
      </c>
      <c r="R6" s="6">
        <f t="shared" si="3"/>
        <v>1.24E-2</v>
      </c>
      <c r="S6" s="15">
        <f t="shared" si="4"/>
        <v>7.8100000000000003E-2</v>
      </c>
      <c r="T6" s="16">
        <f t="shared" si="5"/>
        <v>1.44E-2</v>
      </c>
      <c r="V6" s="3" t="s">
        <v>16</v>
      </c>
      <c r="W6" s="1" t="s">
        <v>3311</v>
      </c>
      <c r="X6" s="6">
        <f t="shared" si="6"/>
        <v>0.48749999999999999</v>
      </c>
      <c r="Y6" s="6">
        <f t="shared" si="7"/>
        <v>0.31</v>
      </c>
      <c r="Z6" s="15">
        <f t="shared" si="8"/>
        <v>1.9524999999999999</v>
      </c>
      <c r="AA6" s="16">
        <f t="shared" ref="AA6:AA69" si="12">$L$6*T6</f>
        <v>0.36</v>
      </c>
      <c r="AJ6" s="3" t="s">
        <v>16</v>
      </c>
      <c r="AK6" s="1" t="s">
        <v>3311</v>
      </c>
      <c r="AL6" s="6">
        <f t="shared" si="9"/>
        <v>5.2545000000000002</v>
      </c>
      <c r="AN6" s="3" t="s">
        <v>16</v>
      </c>
      <c r="AO6" s="1" t="s">
        <v>3311</v>
      </c>
      <c r="AP6" s="6">
        <f t="shared" si="10"/>
        <v>6.6866000000000003</v>
      </c>
      <c r="AR6" s="3" t="s">
        <v>18</v>
      </c>
      <c r="AS6" s="1" t="s">
        <v>3312</v>
      </c>
      <c r="AT6" s="6">
        <f t="shared" si="0"/>
        <v>0.56000000000000005</v>
      </c>
      <c r="AV6" s="3">
        <v>4</v>
      </c>
      <c r="AW6" s="3" t="s">
        <v>3652</v>
      </c>
      <c r="AX6" s="1" t="s">
        <v>3443</v>
      </c>
      <c r="AY6" s="6">
        <v>0.72770000000000001</v>
      </c>
      <c r="AZ6" s="1">
        <f t="shared" si="11"/>
        <v>670.07</v>
      </c>
      <c r="BA6" s="18">
        <f t="shared" si="1"/>
        <v>10733851</v>
      </c>
    </row>
    <row r="7" spans="1:53" x14ac:dyDescent="0.25">
      <c r="A7" s="20" t="s">
        <v>18</v>
      </c>
      <c r="B7" s="21" t="s">
        <v>3312</v>
      </c>
      <c r="C7" s="21">
        <v>2</v>
      </c>
      <c r="D7" s="21">
        <v>32</v>
      </c>
      <c r="E7" s="22">
        <v>5</v>
      </c>
      <c r="F7" s="23">
        <v>100.99</v>
      </c>
      <c r="I7" s="26" t="s">
        <v>17</v>
      </c>
      <c r="J7" s="27"/>
      <c r="K7" s="28"/>
      <c r="L7" s="5">
        <f>L3+L4+L5+L6</f>
        <v>100</v>
      </c>
      <c r="O7" s="3" t="s">
        <v>18</v>
      </c>
      <c r="P7" s="1" t="s">
        <v>3312</v>
      </c>
      <c r="Q7" s="6">
        <f t="shared" si="2"/>
        <v>1.95E-2</v>
      </c>
      <c r="R7" s="6">
        <f t="shared" si="3"/>
        <v>1.24E-2</v>
      </c>
      <c r="S7" s="15">
        <f t="shared" si="4"/>
        <v>7.8100000000000003E-2</v>
      </c>
      <c r="T7" s="16">
        <f t="shared" si="5"/>
        <v>1.44E-2</v>
      </c>
      <c r="V7" s="3" t="s">
        <v>18</v>
      </c>
      <c r="W7" s="1" t="s">
        <v>3312</v>
      </c>
      <c r="X7" s="6">
        <f t="shared" si="6"/>
        <v>0.48749999999999999</v>
      </c>
      <c r="Y7" s="6">
        <f t="shared" si="7"/>
        <v>0.31</v>
      </c>
      <c r="Z7" s="15">
        <f t="shared" si="8"/>
        <v>1.9524999999999999</v>
      </c>
      <c r="AA7" s="16">
        <f t="shared" si="12"/>
        <v>0.36</v>
      </c>
      <c r="AJ7" s="3" t="s">
        <v>18</v>
      </c>
      <c r="AK7" s="1" t="s">
        <v>3312</v>
      </c>
      <c r="AL7" s="6">
        <f t="shared" si="9"/>
        <v>5.2545000000000002</v>
      </c>
      <c r="AN7" s="3" t="s">
        <v>18</v>
      </c>
      <c r="AO7" s="1" t="s">
        <v>3312</v>
      </c>
      <c r="AP7" s="6">
        <f t="shared" si="10"/>
        <v>6.6866000000000003</v>
      </c>
      <c r="AR7" s="3" t="s">
        <v>19</v>
      </c>
      <c r="AS7" s="1" t="s">
        <v>3313</v>
      </c>
      <c r="AT7" s="6">
        <f t="shared" si="0"/>
        <v>0.56540000000000001</v>
      </c>
      <c r="AV7" s="3">
        <v>5</v>
      </c>
      <c r="AW7" s="3" t="s">
        <v>3566</v>
      </c>
      <c r="AX7" s="1" t="s">
        <v>3341</v>
      </c>
      <c r="AY7" s="6">
        <v>0.72719999999999996</v>
      </c>
      <c r="AZ7" s="1">
        <f t="shared" si="11"/>
        <v>299</v>
      </c>
      <c r="BA7" s="18">
        <f t="shared" si="1"/>
        <v>4789681</v>
      </c>
    </row>
    <row r="8" spans="1:53" x14ac:dyDescent="0.25">
      <c r="A8" s="20" t="s">
        <v>19</v>
      </c>
      <c r="B8" s="21" t="s">
        <v>3313</v>
      </c>
      <c r="C8" s="21">
        <v>6</v>
      </c>
      <c r="D8" s="21">
        <v>64</v>
      </c>
      <c r="E8" s="22">
        <v>2</v>
      </c>
      <c r="F8" s="23">
        <v>226.98</v>
      </c>
      <c r="O8" s="3" t="s">
        <v>19</v>
      </c>
      <c r="P8" s="1" t="s">
        <v>3313</v>
      </c>
      <c r="Q8" s="6">
        <f t="shared" si="2"/>
        <v>5.8500000000000003E-2</v>
      </c>
      <c r="R8" s="6">
        <f t="shared" si="3"/>
        <v>2.4799999999999999E-2</v>
      </c>
      <c r="S8" s="15">
        <f t="shared" si="4"/>
        <v>3.1199999999999999E-2</v>
      </c>
      <c r="T8" s="16">
        <f t="shared" si="5"/>
        <v>3.2399999999999998E-2</v>
      </c>
      <c r="V8" s="3" t="s">
        <v>19</v>
      </c>
      <c r="W8" s="1" t="s">
        <v>3313</v>
      </c>
      <c r="X8" s="6">
        <f t="shared" si="6"/>
        <v>1.4624999999999999</v>
      </c>
      <c r="Y8" s="6">
        <f t="shared" si="7"/>
        <v>0.62</v>
      </c>
      <c r="Z8" s="15">
        <f t="shared" si="8"/>
        <v>0.78</v>
      </c>
      <c r="AA8" s="16">
        <f t="shared" si="12"/>
        <v>0.81</v>
      </c>
      <c r="AJ8" s="3" t="s">
        <v>19</v>
      </c>
      <c r="AK8" s="1" t="s">
        <v>3313</v>
      </c>
      <c r="AL8" s="6">
        <f t="shared" si="9"/>
        <v>4.7641</v>
      </c>
      <c r="AN8" s="3" t="s">
        <v>19</v>
      </c>
      <c r="AO8" s="1" t="s">
        <v>3313</v>
      </c>
      <c r="AP8" s="6">
        <f t="shared" si="10"/>
        <v>6.1966999999999999</v>
      </c>
      <c r="AR8" s="3" t="s">
        <v>20</v>
      </c>
      <c r="AS8" s="1" t="s">
        <v>3314</v>
      </c>
      <c r="AT8" s="6">
        <f t="shared" si="0"/>
        <v>0.56189999999999996</v>
      </c>
      <c r="AV8" s="3">
        <v>6</v>
      </c>
      <c r="AW8" s="3" t="s">
        <v>3732</v>
      </c>
      <c r="AX8" s="1" t="s">
        <v>3523</v>
      </c>
      <c r="AY8" s="6">
        <v>0.71650000000000003</v>
      </c>
      <c r="AZ8" s="1">
        <f t="shared" si="11"/>
        <v>225</v>
      </c>
      <c r="BA8" s="18">
        <f t="shared" si="1"/>
        <v>3604275</v>
      </c>
    </row>
    <row r="9" spans="1:53" x14ac:dyDescent="0.25">
      <c r="A9" s="20" t="s">
        <v>20</v>
      </c>
      <c r="B9" s="21" t="s">
        <v>3314</v>
      </c>
      <c r="C9" s="21">
        <v>2</v>
      </c>
      <c r="D9" s="21">
        <v>32</v>
      </c>
      <c r="E9" s="22">
        <v>5</v>
      </c>
      <c r="F9" s="23">
        <v>85.99</v>
      </c>
      <c r="I9" s="19"/>
      <c r="O9" s="3" t="s">
        <v>20</v>
      </c>
      <c r="P9" s="1" t="s">
        <v>3314</v>
      </c>
      <c r="Q9" s="6">
        <f t="shared" si="2"/>
        <v>1.95E-2</v>
      </c>
      <c r="R9" s="6">
        <f t="shared" si="3"/>
        <v>1.24E-2</v>
      </c>
      <c r="S9" s="15">
        <f t="shared" si="4"/>
        <v>7.8100000000000003E-2</v>
      </c>
      <c r="T9" s="16">
        <f t="shared" si="5"/>
        <v>1.23E-2</v>
      </c>
      <c r="V9" s="3" t="s">
        <v>20</v>
      </c>
      <c r="W9" s="1" t="s">
        <v>3314</v>
      </c>
      <c r="X9" s="6">
        <f t="shared" si="6"/>
        <v>0.48749999999999999</v>
      </c>
      <c r="Y9" s="6">
        <f t="shared" si="7"/>
        <v>0.31</v>
      </c>
      <c r="Z9" s="15">
        <f t="shared" si="8"/>
        <v>1.9524999999999999</v>
      </c>
      <c r="AA9" s="16">
        <f t="shared" si="12"/>
        <v>0.3075</v>
      </c>
      <c r="AJ9" s="3" t="s">
        <v>20</v>
      </c>
      <c r="AK9" s="1" t="s">
        <v>3314</v>
      </c>
      <c r="AL9" s="6">
        <f t="shared" si="9"/>
        <v>5.2537000000000003</v>
      </c>
      <c r="AN9" s="3" t="s">
        <v>20</v>
      </c>
      <c r="AO9" s="1" t="s">
        <v>3314</v>
      </c>
      <c r="AP9" s="6">
        <f t="shared" si="10"/>
        <v>6.7375999999999996</v>
      </c>
      <c r="AR9" s="3" t="s">
        <v>22</v>
      </c>
      <c r="AS9" s="1" t="s">
        <v>3315</v>
      </c>
      <c r="AT9" s="6">
        <f t="shared" si="0"/>
        <v>0.58389999999999997</v>
      </c>
      <c r="AV9" s="3">
        <v>7</v>
      </c>
      <c r="AW9" s="3" t="s">
        <v>3631</v>
      </c>
      <c r="AX9" s="1" t="s">
        <v>3422</v>
      </c>
      <c r="AY9" s="6">
        <v>0.71599999999999997</v>
      </c>
      <c r="AZ9" s="1">
        <f t="shared" si="11"/>
        <v>799</v>
      </c>
      <c r="BA9" s="18">
        <f t="shared" si="1"/>
        <v>12799181</v>
      </c>
    </row>
    <row r="10" spans="1:53" x14ac:dyDescent="0.25">
      <c r="A10" s="20" t="s">
        <v>22</v>
      </c>
      <c r="B10" s="21" t="s">
        <v>3315</v>
      </c>
      <c r="C10" s="21">
        <v>6</v>
      </c>
      <c r="D10" s="21">
        <v>64</v>
      </c>
      <c r="E10" s="22">
        <v>3</v>
      </c>
      <c r="F10" s="23">
        <v>139.99</v>
      </c>
      <c r="O10" s="3" t="s">
        <v>22</v>
      </c>
      <c r="P10" s="1" t="s">
        <v>3315</v>
      </c>
      <c r="Q10" s="6">
        <f t="shared" si="2"/>
        <v>5.8500000000000003E-2</v>
      </c>
      <c r="R10" s="6">
        <f t="shared" si="3"/>
        <v>2.4799999999999999E-2</v>
      </c>
      <c r="S10" s="15">
        <f t="shared" si="4"/>
        <v>4.6800000000000001E-2</v>
      </c>
      <c r="T10" s="16">
        <f t="shared" si="5"/>
        <v>0.02</v>
      </c>
      <c r="V10" s="3" t="s">
        <v>22</v>
      </c>
      <c r="W10" s="1" t="s">
        <v>3315</v>
      </c>
      <c r="X10" s="6">
        <f t="shared" si="6"/>
        <v>1.4624999999999999</v>
      </c>
      <c r="Y10" s="6">
        <f t="shared" si="7"/>
        <v>0.62</v>
      </c>
      <c r="Z10" s="15">
        <f t="shared" si="8"/>
        <v>1.17</v>
      </c>
      <c r="AA10" s="16">
        <f t="shared" si="12"/>
        <v>0.5</v>
      </c>
      <c r="AJ10" s="3" t="s">
        <v>22</v>
      </c>
      <c r="AK10" s="1" t="s">
        <v>3315</v>
      </c>
      <c r="AL10" s="6">
        <f t="shared" si="9"/>
        <v>4.6566000000000001</v>
      </c>
      <c r="AN10" s="3" t="s">
        <v>22</v>
      </c>
      <c r="AO10" s="1" t="s">
        <v>3315</v>
      </c>
      <c r="AP10" s="6">
        <f t="shared" si="10"/>
        <v>6.5345000000000004</v>
      </c>
      <c r="AR10" s="3" t="s">
        <v>23</v>
      </c>
      <c r="AS10" s="1" t="s">
        <v>3316</v>
      </c>
      <c r="AT10" s="6">
        <f t="shared" si="0"/>
        <v>0.61060000000000003</v>
      </c>
      <c r="AV10" s="3">
        <v>8</v>
      </c>
      <c r="AW10" s="3" t="s">
        <v>3568</v>
      </c>
      <c r="AX10" s="1" t="s">
        <v>3343</v>
      </c>
      <c r="AY10" s="6">
        <v>0.71589999999999998</v>
      </c>
      <c r="AZ10" s="1">
        <f t="shared" si="11"/>
        <v>229</v>
      </c>
      <c r="BA10" s="18">
        <f t="shared" si="1"/>
        <v>3668351</v>
      </c>
    </row>
    <row r="11" spans="1:53" x14ac:dyDescent="0.25">
      <c r="A11" s="20" t="s">
        <v>23</v>
      </c>
      <c r="B11" s="21" t="s">
        <v>3316</v>
      </c>
      <c r="C11" s="21">
        <v>12</v>
      </c>
      <c r="D11" s="21">
        <v>256</v>
      </c>
      <c r="E11" s="22">
        <v>5</v>
      </c>
      <c r="F11" s="23">
        <v>789</v>
      </c>
      <c r="I11" t="s">
        <v>3305</v>
      </c>
      <c r="O11" s="3" t="s">
        <v>23</v>
      </c>
      <c r="P11" s="1" t="s">
        <v>3316</v>
      </c>
      <c r="Q11" s="6">
        <f t="shared" si="2"/>
        <v>0.1169</v>
      </c>
      <c r="R11" s="6">
        <f t="shared" si="3"/>
        <v>9.9299999999999999E-2</v>
      </c>
      <c r="S11" s="15">
        <f t="shared" si="4"/>
        <v>7.8100000000000003E-2</v>
      </c>
      <c r="T11" s="16">
        <f t="shared" si="5"/>
        <v>0.11269999999999999</v>
      </c>
      <c r="V11" s="3" t="s">
        <v>23</v>
      </c>
      <c r="W11" s="1" t="s">
        <v>3316</v>
      </c>
      <c r="X11" s="6">
        <f t="shared" si="6"/>
        <v>2.9224999999999999</v>
      </c>
      <c r="Y11" s="6">
        <f t="shared" si="7"/>
        <v>2.4824999999999999</v>
      </c>
      <c r="Z11" s="15">
        <f t="shared" si="8"/>
        <v>1.9524999999999999</v>
      </c>
      <c r="AA11" s="16">
        <f t="shared" si="12"/>
        <v>2.8174999999999999</v>
      </c>
      <c r="AJ11" s="3" t="s">
        <v>23</v>
      </c>
      <c r="AK11" s="1" t="s">
        <v>3316</v>
      </c>
      <c r="AL11" s="6">
        <f t="shared" si="9"/>
        <v>3.5695999999999999</v>
      </c>
      <c r="AN11" s="3" t="s">
        <v>23</v>
      </c>
      <c r="AO11" s="1" t="s">
        <v>3316</v>
      </c>
      <c r="AP11" s="6">
        <f t="shared" si="10"/>
        <v>5.5983999999999998</v>
      </c>
      <c r="AR11" s="3" t="s">
        <v>24</v>
      </c>
      <c r="AS11" s="1" t="s">
        <v>3317</v>
      </c>
      <c r="AT11" s="6">
        <f t="shared" si="0"/>
        <v>0.6754</v>
      </c>
      <c r="AV11" s="3">
        <v>9</v>
      </c>
      <c r="AW11" s="3" t="s">
        <v>3569</v>
      </c>
      <c r="AX11" s="1" t="s">
        <v>3344</v>
      </c>
      <c r="AY11" s="6">
        <v>0.71589999999999998</v>
      </c>
      <c r="AZ11" s="1">
        <f t="shared" si="11"/>
        <v>229</v>
      </c>
      <c r="BA11" s="18">
        <f t="shared" si="1"/>
        <v>3668351</v>
      </c>
    </row>
    <row r="12" spans="1:53" x14ac:dyDescent="0.25">
      <c r="A12" s="20" t="s">
        <v>24</v>
      </c>
      <c r="B12" s="21" t="s">
        <v>3317</v>
      </c>
      <c r="C12" s="21">
        <v>8</v>
      </c>
      <c r="D12" s="21">
        <v>256</v>
      </c>
      <c r="E12" s="22">
        <v>5</v>
      </c>
      <c r="F12" s="23">
        <v>444.72</v>
      </c>
      <c r="I12" s="2" t="s">
        <v>1</v>
      </c>
      <c r="J12" s="2" t="s">
        <v>3</v>
      </c>
      <c r="K12" s="2" t="s">
        <v>21</v>
      </c>
      <c r="O12" s="3" t="s">
        <v>24</v>
      </c>
      <c r="P12" s="1" t="s">
        <v>3317</v>
      </c>
      <c r="Q12" s="6">
        <f t="shared" si="2"/>
        <v>7.7899999999999997E-2</v>
      </c>
      <c r="R12" s="6">
        <f t="shared" si="3"/>
        <v>9.9299999999999999E-2</v>
      </c>
      <c r="S12" s="15">
        <f t="shared" si="4"/>
        <v>7.8100000000000003E-2</v>
      </c>
      <c r="T12" s="16">
        <f t="shared" si="5"/>
        <v>6.3500000000000001E-2</v>
      </c>
      <c r="V12" s="3" t="s">
        <v>24</v>
      </c>
      <c r="W12" s="1" t="s">
        <v>3317</v>
      </c>
      <c r="X12" s="6">
        <f t="shared" si="6"/>
        <v>1.9475</v>
      </c>
      <c r="Y12" s="6">
        <f t="shared" si="7"/>
        <v>2.4824999999999999</v>
      </c>
      <c r="Z12" s="15">
        <f t="shared" si="8"/>
        <v>1.9524999999999999</v>
      </c>
      <c r="AA12" s="16">
        <f t="shared" si="12"/>
        <v>1.5874999999999999</v>
      </c>
      <c r="AJ12" s="3" t="s">
        <v>24</v>
      </c>
      <c r="AK12" s="1" t="s">
        <v>3317</v>
      </c>
      <c r="AL12" s="6">
        <f t="shared" si="9"/>
        <v>2.9826000000000001</v>
      </c>
      <c r="AN12" s="3" t="s">
        <v>24</v>
      </c>
      <c r="AO12" s="1" t="s">
        <v>3317</v>
      </c>
      <c r="AP12" s="6">
        <f t="shared" si="10"/>
        <v>6.2058</v>
      </c>
      <c r="AR12" s="3" t="s">
        <v>25</v>
      </c>
      <c r="AS12" s="1" t="s">
        <v>3318</v>
      </c>
      <c r="AT12" s="6">
        <f t="shared" si="0"/>
        <v>0.44409999999999999</v>
      </c>
      <c r="AV12" s="3">
        <v>10</v>
      </c>
      <c r="AW12" s="3" t="s">
        <v>3565</v>
      </c>
      <c r="AX12" s="1" t="s">
        <v>3340</v>
      </c>
      <c r="AY12" s="6">
        <v>0.7157</v>
      </c>
      <c r="AZ12" s="1">
        <f t="shared" si="11"/>
        <v>229.95</v>
      </c>
      <c r="BA12" s="18">
        <f t="shared" si="1"/>
        <v>3683569</v>
      </c>
    </row>
    <row r="13" spans="1:53" x14ac:dyDescent="0.25">
      <c r="A13" s="20" t="s">
        <v>25</v>
      </c>
      <c r="B13" s="21" t="s">
        <v>3318</v>
      </c>
      <c r="C13" s="21">
        <v>8</v>
      </c>
      <c r="D13" s="21">
        <v>128</v>
      </c>
      <c r="E13" s="22">
        <v>5</v>
      </c>
      <c r="F13" s="23">
        <v>1021</v>
      </c>
      <c r="I13" s="1" t="s">
        <v>8</v>
      </c>
      <c r="J13" s="1" t="s">
        <v>9</v>
      </c>
      <c r="K13" s="6">
        <f>SQRT((C4^2)+(C5^2)+(C6^2)+(C7^2)+(C8^2)+(C9^2)+(C10^2)+(C11^2)+(C12^2)+(C13^2)+(C14^2)+(C15^2)+(C16^2)+(C17^2)+(C18^2)+(C19^2)+(C20^2)+(C21^2)+(C22^2)+(C23^2)+(C24^2)+(C25^2)+(C26^2)+(C27^2)+(C28^2)+(C29^2)+(C30^2)+(C31^2)+(C32^2)+(C33^2)+(C34^2)+(C35^2)+(C36^2)+(C37^2)+(C38^2)+(C39^2)+(C40^2)+(C41^2)+(C42^2)+(C43^2)+(C44^2)+(C45^2)+(C46^2)+(C47^2)+(C48^2)+(C49^2)+(C50^2)+(C51^2)+(C52^2)+(C53^2)+(C54^2)+(C55^2)+(C56^2)+(C57^2)+(C58^2)+(C59^2)+(C60^2)+(C61^2)+(C62^2)+(C63^2)+(C64^2)+(C65^2)+(C66^2)+(C67^2)+(C68^2)+(C69^2)+(C70^2)+(C71^2)+(C72^2)+(C73^2)+(C74^2)+(C75^2)+(C76^2)+(C77^2)+(C78^2)+(C79^2)+(C80^2)+(C81^2)+(C82^2)+(C83^2)+(C84^2)+(C85^2)+(C86^2)+(C87^2)+(C88^2)+(C89^2)+(C90^2)+(C91^2)+(C92^2)+(C93^2)+(C94^2)+(C95^2)+(C96^2)+(C97^2)+(C98^2)+(C99^2)+(C100^2)+(C101^2)+(C102^2)+(C103^2)+(C104^2)+(C105^2)+(C106^2)+(C107^2)+(C108^2)+(C109^2)+(C110^2)+(C111^2)+(C112^2)+(C113^2)+(C114^2)+(C115^2)+(C116^2)+(C117^2)+(C118^2)+(C119^2)+(C120^2)+(C121^2)+(C122^2)+(C123^2)+(C124^2)+(C125^2)+(C126^2)+(C127^2)+(C128^2)+(C129^2)+(C130^2)+(C131^2)+(C132^2)+(C133^2)+(C134^2)+(C135^2)+(C136^2)+(C137^2)+(C138^2)+(C139^2)+(C140^2)+(C141^2)+(C142^2)+(C143^2)+(C144^2)+(C145^2)+(C146^2)+(C147^2)+(C148^2)+(C149^2)+(C150^2)+(C151^2)+(C152^2)+(C153^2)+(C154^2)+(C155^2)+(C156^2)+(C157^2)+(C158^2)+(C159^2)+(C160^2)+(C161^2)+(C162^2)+(C163^2)+(C164^2)+(C165^2)+(C166^2)+(C167^2)+(C168^2)+(C169^2)+(C170^2)+(C171^2)+(C172^2)+(C173^2)+(C174^2)+(C175^2)+(C176^2)+(C177^2)+(C178^2)+(C179^2)+(C180^2)+(C181^2)+(C182^2)+(C183^2)+(C184^2)+(C185^2)+(C186^2)+(C187^2)+(C188^2)+(C189^2)+(C190^2)+(C191^2)+(C192^2)+(C193^2)+(C194^2)+(C195^2)+(C196^2)+(C197^2)+(C198^2)+(C199^2)+(C200^2)+(C201^2)+(C202^2)+(C203^2)+(C204^2)+(C205^2)+(C206^2)+(C207^2)+(C208^2)+(C209^2)+(C210^2)+(C211^2)+(C212^2)+(C213^2)+(C214^2)+(C215^2)+(C216^2)+(C217^2)+(C218^2)+(C219^2)+(C220^2)+(C221^2)+(C222^2)+(C223^2)+(C224^2)+(C225^2)+(C226^2)+(C227^2)+(C228^2)+(C229^2)+(C230^2)+(C231^2)+(C232^2)+(C233^2)+(C234^2)+(C235^2)+(C236^2)+(C237^2)+(C238^2)+(C239^2)+(C240^2))</f>
        <v>102.6499</v>
      </c>
      <c r="O13" s="3" t="s">
        <v>25</v>
      </c>
      <c r="P13" s="1" t="s">
        <v>3318</v>
      </c>
      <c r="Q13" s="6">
        <f t="shared" si="2"/>
        <v>7.7899999999999997E-2</v>
      </c>
      <c r="R13" s="6">
        <f t="shared" si="3"/>
        <v>4.9599999999999998E-2</v>
      </c>
      <c r="S13" s="15">
        <f t="shared" si="4"/>
        <v>7.8100000000000003E-2</v>
      </c>
      <c r="T13" s="16">
        <f t="shared" si="5"/>
        <v>0.1459</v>
      </c>
      <c r="V13" s="3" t="s">
        <v>25</v>
      </c>
      <c r="W13" s="1" t="s">
        <v>3318</v>
      </c>
      <c r="X13" s="6">
        <f t="shared" si="6"/>
        <v>1.9475</v>
      </c>
      <c r="Y13" s="6">
        <f t="shared" si="7"/>
        <v>1.24</v>
      </c>
      <c r="Z13" s="15">
        <f t="shared" si="8"/>
        <v>1.9524999999999999</v>
      </c>
      <c r="AA13" s="16">
        <f t="shared" si="12"/>
        <v>3.6475</v>
      </c>
      <c r="AJ13" s="3" t="s">
        <v>25</v>
      </c>
      <c r="AK13" s="1" t="s">
        <v>3318</v>
      </c>
      <c r="AL13" s="6">
        <f t="shared" si="9"/>
        <v>5.1334</v>
      </c>
      <c r="AN13" s="3" t="s">
        <v>25</v>
      </c>
      <c r="AO13" s="1" t="s">
        <v>3318</v>
      </c>
      <c r="AP13" s="6">
        <f t="shared" si="10"/>
        <v>4.1005000000000003</v>
      </c>
      <c r="AR13" s="3" t="s">
        <v>26</v>
      </c>
      <c r="AS13" s="1" t="s">
        <v>3319</v>
      </c>
      <c r="AT13" s="6">
        <f t="shared" si="0"/>
        <v>0.55779999999999996</v>
      </c>
      <c r="AV13" s="3">
        <v>11</v>
      </c>
      <c r="AW13" s="3" t="s">
        <v>3643</v>
      </c>
      <c r="AX13" s="1" t="s">
        <v>3434</v>
      </c>
      <c r="AY13" s="6">
        <v>0.71519999999999995</v>
      </c>
      <c r="AZ13" s="1">
        <f t="shared" si="11"/>
        <v>365</v>
      </c>
      <c r="BA13" s="18">
        <f t="shared" si="1"/>
        <v>5846935</v>
      </c>
    </row>
    <row r="14" spans="1:53" x14ac:dyDescent="0.25">
      <c r="A14" s="20" t="s">
        <v>26</v>
      </c>
      <c r="B14" s="21" t="s">
        <v>3319</v>
      </c>
      <c r="C14" s="21">
        <v>3</v>
      </c>
      <c r="D14" s="21">
        <v>16</v>
      </c>
      <c r="E14" s="22">
        <v>5</v>
      </c>
      <c r="F14" s="23">
        <v>109.32</v>
      </c>
      <c r="I14" s="1" t="s">
        <v>11</v>
      </c>
      <c r="J14" s="1" t="s">
        <v>12</v>
      </c>
      <c r="K14" s="6">
        <f>SQRT((D4^2)+(D5^2)+(D6^2)+(D7^2)+(D8^2)+(D9^2)+(D10^2)+(D11^2)+(D12^2)+(D13^2)+(D14^2)+(D15^2)+(D16^2)+(D17^2)+(D18^2)+(D19^2)+(D20^2)+(D21^2)+(D22^2)+(D23^2)+(D24^2)+(D25^2)+(D26^2)+(D27^2)+(D28^2)+(D29^2)+(D30^2)+(D31^2)+(D32^2)+(D33^2)+(D34^2)+(D35^2)+(D36^2)+(D37^2)+(D38^2)+(D39^2)+(D40^2)+(D41^2)+(D42^2)+(D43^2)+(D44^2)+(D45^2)+(D46^2)+(D47^2)+(D48^2)+(D49^2)+(D50^2)+(D51^2)+(D52^2)+(D53^2)+(D54^2)+(D55^2)+(D56^2)+(D57^2)+(D58^2)+(D59^2)+(D60^2)+(D61^2)+(D62^2)+(D63^2)+(D64^2)+(D65^2)+(D66^2)+(D67^2)+(D68^2)+(D69^2)+(D70^2)+(D71^2)+(D72^2)+(D73^2)+(D74^2)+(D75^2)+(D76^2)+(D77^2)+(D78^2)+(D79^2)+(D80^2)+(D81^2)+(D82^2)+(D83^2)+(D84^2)+(D85^2)+(D86^2)+(D87^2)+(D88^2)+(D89^2)+(D90^2)+(D91^2)+(D92^2)+(D93^2)+(D94^2)+(D95^2)+(D96^2)+(D97^2)+(D98^2)+(D99^2)+(D100^2)+(D101^2)+(D102^2)+(D103^2)+(D104^2)+(D105^2)+(D106^2)+(D107^2)+(D108^2)+(D109^2)+(D110^2)+(D111^2)+(D112^2)+(D113^2)+(D114^2)+(D115^2)+(D116^2)+(D117^2)+(D118^2)+(D119^2)+(D120^2)+(D121^2)+(D122^2)+(D123^2)+(D124^2)+(D125^2)+(D126^2)+(D127^2)+(D128^2)+(D129^2)+(D130^2)+(D131^2)+(D132^2)+(D133^2)+(D134^2)+(D135^2)+(D136^2)+(D137^2)+(D138^2)+(D139^2)+(D140^2)+(D141^2)+(D142^2)+(D143^2)+(D144^2)+(D145^2)+(D146^2)+(D147^2)+(D148^2)+(D149^2)+(D150^2)+(D151^2)+(D152^2)+(D153^2)+(D154^2)+(D155^2)+(D156^2)+(D157^2)+(D158^2)+(D159^2)+(D160^2)+(D161^2)+(D162^2)+(D163^2)+(D164^2)+(D165^2)+(D166^2)+(D167^2)+(D168^2)+(D169^2)+(D170^2)+(D171^2)+(D172^2)+(D173^2)+(D174^2)+(D175^2)+(D176^2)+(D177^2)+(D178^2)+(D179^2)+(D180^2)+(D181^2)+(D182^2)+(D183^2)+(D184^2)+(D185^2)+(D186^2)+(D187^2)+(D188^2)+(D189^2)+(D190^2)+(D191^2)+(D192^2)+(D193^2)+(D194^2)+(D195^2)+(D196^2)+(D197^2)+(D198^2)+(D199^2)+(D200^2)+(D201^2)+(D202^2)+(D203^2)+(D204^2)+(D205^2)+(D206^2)+(D207^2)+(D208^2)+(D209^2)+(D210^2)+(D211^2)+(D212^2)+(D213^2)+(D214^2)+(D215^2)+(D216^2)+(D217^2)+(D218^2)+(D219^2)+(D220^2)+(D221^2)+(D222^2)+(D223^2)+(D224^2)+(D225^2)+(D226^2)+(D227^2)+(D228^2)+(D229^2)+(D230^2)+(D231^2)+(D232^2)+(D233^2)+(D234^2)+(D235^2)+(D236^2)+(D237^2)+(D238^2)+(D239^2)+(D240^2))</f>
        <v>2578.4832999999999</v>
      </c>
      <c r="O14" s="3" t="s">
        <v>26</v>
      </c>
      <c r="P14" s="1" t="s">
        <v>3319</v>
      </c>
      <c r="Q14" s="6">
        <f t="shared" si="2"/>
        <v>2.92E-2</v>
      </c>
      <c r="R14" s="6">
        <f t="shared" si="3"/>
        <v>6.1999999999999998E-3</v>
      </c>
      <c r="S14" s="15">
        <f t="shared" si="4"/>
        <v>7.8100000000000003E-2</v>
      </c>
      <c r="T14" s="16">
        <f t="shared" si="5"/>
        <v>1.5599999999999999E-2</v>
      </c>
      <c r="V14" s="3" t="s">
        <v>26</v>
      </c>
      <c r="W14" s="1" t="s">
        <v>3319</v>
      </c>
      <c r="X14" s="6">
        <f t="shared" si="6"/>
        <v>0.73</v>
      </c>
      <c r="Y14" s="6">
        <f t="shared" si="7"/>
        <v>0.155</v>
      </c>
      <c r="Z14" s="15">
        <f t="shared" si="8"/>
        <v>1.9524999999999999</v>
      </c>
      <c r="AA14" s="16">
        <f t="shared" si="12"/>
        <v>0.39</v>
      </c>
      <c r="AJ14" s="3" t="s">
        <v>26</v>
      </c>
      <c r="AK14" s="1" t="s">
        <v>3319</v>
      </c>
      <c r="AL14" s="6">
        <f t="shared" si="9"/>
        <v>5.2878999999999996</v>
      </c>
      <c r="AN14" s="3" t="s">
        <v>26</v>
      </c>
      <c r="AO14" s="1" t="s">
        <v>3319</v>
      </c>
      <c r="AP14" s="6">
        <f t="shared" si="10"/>
        <v>6.6689999999999996</v>
      </c>
      <c r="AR14" s="3" t="s">
        <v>27</v>
      </c>
      <c r="AS14" s="1" t="s">
        <v>3320</v>
      </c>
      <c r="AT14" s="6">
        <f t="shared" si="0"/>
        <v>0.57709999999999995</v>
      </c>
      <c r="AV14" s="3">
        <v>12</v>
      </c>
      <c r="AW14" s="3" t="s">
        <v>3628</v>
      </c>
      <c r="AX14" s="1" t="s">
        <v>3419</v>
      </c>
      <c r="AY14" s="6">
        <v>0.70489999999999997</v>
      </c>
      <c r="AZ14" s="1">
        <f t="shared" si="11"/>
        <v>799</v>
      </c>
      <c r="BA14" s="18">
        <f t="shared" si="1"/>
        <v>12799181</v>
      </c>
    </row>
    <row r="15" spans="1:53" x14ac:dyDescent="0.25">
      <c r="A15" s="20" t="s">
        <v>27</v>
      </c>
      <c r="B15" s="21" t="s">
        <v>3320</v>
      </c>
      <c r="C15" s="21">
        <v>8</v>
      </c>
      <c r="D15" s="21">
        <v>128</v>
      </c>
      <c r="E15" s="22">
        <v>1</v>
      </c>
      <c r="F15" s="23">
        <v>377.91</v>
      </c>
      <c r="I15" s="1" t="s">
        <v>14</v>
      </c>
      <c r="J15" s="1" t="s">
        <v>43</v>
      </c>
      <c r="K15" s="6">
        <f>SQRT((E4^2)+(E5^2)+(E6^2)+(E7^2)+(E8^2)+(E9^2)+(E10^2)+(E11^2)+(E12^2)+(E13^2)+(E14^2)+(E15^2)+(E16^2)+(E17^2)+(E18^2)+(E19^2)+(E20^2)+(E21^2)+(E22^2)+(E23^2)+(E24^2)+(E25^2)+(E26^2)+(E27^2)+(E28^2)+(E29^2)+(E30^2)+(E31^2)+(E32^2)+(E33^2)+(E34^2)+(E35^2)+(E36^2)+(E37^2)+(E38^2)+(E39^2)+(E40^2)+(E41^2)+(E42^2)+(E43^2)+(E44^2)+(E45^2)+(E46^2)+(E47^2)+(E48^2)+(E49^2)+(E50^2)+(E51^2)+(E52^2)+(E53^2)+(E54^2)+(E55^2)+(E56^2)+(E57^2)+(E58^2)+(E59^2)+(E60^2)+(E61^2)+(E62^2)+(E63^2)+(E64^2)+(E65^2)+(E66^2)+(E67^2)+(E68^2)+(E69^2)+(E70^2)+(E71^2)+(E72^2)+(E73^2)+(E74^2)+(E75^2)+(E76^2)+(E77^2)+(E78^2)+(E79^2)+(E80^2)+(E81^2)+(E82^2)+(E83^2)+(E84^2)+(E85^2)+(E86^2)+(E87^2)+(E88^2)+(E89^2)+(E90^2)+(E91^2)+(E92^2)+(E93^2)+(E94^2)+(E95^2)+(E96^2)+(E97^2)+(E98^2)+(E99^2)+(E100^2)+(E101^2)+(E102^2)+(E103^2)+(E104^2)+(E105^2)+(E106^2)+(E107^2)+(E108^2)+(E109^2)+(E110^2)+(E111^2)+(E112^2)+(E113^2)+(E114^2)+(E115^2)+(E116^2)+(E117^2)+(E118^2)+(E119^2)+(E120^2)+(E121^2)+(E122^2)+(E123^2)+(E124^2)+(E125^2)+(E126^2)+(E127^2)+(E128^2)+(E129^2)+(E130^2)+(E131^2)+(E132^2)+(E133^2)+(E134^2)+(E135^2)+(E136^2)+(E137^2)+(E138^2)+(E139^2)+(E140^2)+(E141^2)+(E142^2)+(E143^2)+(E144^2)+(E145^2)+(E146^2)+(E147^2)+(E148^2)+(E149^2)+(E150^2)+(E151^2)+(E152^2)+(E153^2)+(E154^2)+(E155^2)+(E156^2)+(E157^2)+(E158^2)+(E159^2)+(E160^2)+(E161^2)+(E162^2)+(E163^2)+(E164^2)+(E165^2)+(E166^2)+(E167^2)+(E168^2)+(E169^2)+(E170^2)+(E171^2)+(E172^2)+(E173^2)+(E174^2)+(E175^2)+(E176^2)+(E177^2)+(E178^2)+(E179^2)+(E180^2)+(E181^2)+(E182^2)+(E183^2)+(E184^2)+(E185^2)+(E186^2)+(E187^2)+(E188^2)+(E189^2)+(E190^2)+(E191^2)+(E192^2)+(E193^2)+(E194^2)+(E195^2)+(E196^2)+(E197^2)+(E198^2)+(E199^2)+(E200^2)+(E201^2)+(E202^2)+(E203^2)+(E204^2)+(E205^2)+(E206^2)+(E207^2)+(E208^2)+(E209^2)+(E210^2)+(E211^2)+(E212^2)+(E213^2)+(E214^2)+(E215^2)+(E216^2)+(E217^2)+(E218^2)+(E219^2)+(E220^2)+(E221^2)+(E222^2)+(E223^2)+(E224^2)+(E225^2)+(E226^2)+(E227^2)+(E228^2)+(E229^2)+(E230^2)+(E231^2)+(E232^2)+(E233^2)+(E234^2)+(E235^2)+(E236^2)+(E237^2)+(E238^2)+(E239^2)+(E240^2))</f>
        <v>64.039100000000005</v>
      </c>
      <c r="O15" s="3" t="s">
        <v>27</v>
      </c>
      <c r="P15" s="1" t="s">
        <v>3320</v>
      </c>
      <c r="Q15" s="6">
        <f t="shared" si="2"/>
        <v>7.7899999999999997E-2</v>
      </c>
      <c r="R15" s="6">
        <f t="shared" si="3"/>
        <v>4.9599999999999998E-2</v>
      </c>
      <c r="S15" s="15">
        <f t="shared" si="4"/>
        <v>1.5599999999999999E-2</v>
      </c>
      <c r="T15" s="16">
        <f t="shared" si="5"/>
        <v>5.3999999999999999E-2</v>
      </c>
      <c r="V15" s="3" t="s">
        <v>27</v>
      </c>
      <c r="W15" s="1" t="s">
        <v>3320</v>
      </c>
      <c r="X15" s="6">
        <f t="shared" si="6"/>
        <v>1.9475</v>
      </c>
      <c r="Y15" s="6">
        <f t="shared" si="7"/>
        <v>1.24</v>
      </c>
      <c r="Z15" s="15">
        <f t="shared" si="8"/>
        <v>0.39</v>
      </c>
      <c r="AA15" s="16">
        <f t="shared" si="12"/>
        <v>1.35</v>
      </c>
      <c r="AJ15" s="3" t="s">
        <v>27</v>
      </c>
      <c r="AK15" s="1" t="s">
        <v>3320</v>
      </c>
      <c r="AL15" s="6">
        <f t="shared" si="9"/>
        <v>4.2979000000000003</v>
      </c>
      <c r="AN15" s="3" t="s">
        <v>27</v>
      </c>
      <c r="AO15" s="1" t="s">
        <v>3320</v>
      </c>
      <c r="AP15" s="6">
        <f t="shared" si="10"/>
        <v>5.8642000000000003</v>
      </c>
      <c r="AR15" s="3" t="s">
        <v>3548</v>
      </c>
      <c r="AS15" s="1" t="s">
        <v>3321</v>
      </c>
      <c r="AT15" s="6">
        <f t="shared" si="0"/>
        <v>0.61550000000000005</v>
      </c>
      <c r="AV15" s="3">
        <v>13</v>
      </c>
      <c r="AW15" s="3" t="s">
        <v>3672</v>
      </c>
      <c r="AX15" s="1" t="s">
        <v>3463</v>
      </c>
      <c r="AY15" s="6">
        <v>0.7046</v>
      </c>
      <c r="AZ15" s="1">
        <f t="shared" si="11"/>
        <v>299</v>
      </c>
      <c r="BA15" s="18">
        <f t="shared" si="1"/>
        <v>4789681</v>
      </c>
    </row>
    <row r="16" spans="1:53" x14ac:dyDescent="0.25">
      <c r="A16" s="20" t="s">
        <v>3548</v>
      </c>
      <c r="B16" s="21" t="s">
        <v>3321</v>
      </c>
      <c r="C16" s="21">
        <v>6</v>
      </c>
      <c r="D16" s="21">
        <v>128</v>
      </c>
      <c r="E16" s="24">
        <v>5</v>
      </c>
      <c r="F16" s="23">
        <v>224.18</v>
      </c>
      <c r="I16" s="1" t="s">
        <v>3771</v>
      </c>
      <c r="J16" s="1" t="s">
        <v>15</v>
      </c>
      <c r="K16" s="6">
        <f>SQRT((F4^2)+(F5^2)+(F6^2)+(F7^2)+(F8^2)+(F9^2)+(F10^2)+(F11^2)+(F12^2)+(F13^2)+(F14^2)+(F15^2)+(F16^2)+(F17^2)+(F18^2)+(F19^2)+(F20^2)+(F21^2)+(F22^2)+(F23^2)+(F24^2)+(F25^2)+(F26^2)+(F27^2)+(F28^2)+(F29^2)+(F30^2)+(F31^2)+(F32^2)+(F33^2)+(F34^2)+(F35^2)+(F36^2)+(F37^2)+(F38^2)+(F39^2)+(F40^2)+(F41^2)+(F42^2)+(F43^2)+(F44^2)+(F45^2)+(F46^2)+(F47^2)+(F48^2)+(F49^2)+(F50^2)+(F51^2)+(F52^2)+(F53^2)+(F54^2)+(F55^2)+(F56^2)+(F57^2)+(F58^2)+(F59^2)+(F60^2)+(F61^2)+(F62^2)+(F63^2)+(F64^2)+(F65^2)+(F66^2)+(F67^2)+(F68^2)+(F69^2)+(F70^2)+(F71^2)+(F72^2)+(F73^2)+(F74^2)+(F75^2)+(F76^2)+(F77^2)+(F78^2)+(F79^2)+(F80^2)+(F81^2)+(F82^2)+(F83^2)+(F84^2)+(F85^2)+(F86^2)+(F87^2)+(F88^2)+(F89^2)+(F90^2)+(F91^2)+(F92^2)+(F93^2)+(F94^2)+(F95^2)+(F96^2)+(F97^2)+(F98^2)+(F99^2)+(F100^2)+(F101^2)+(F102^2)+(F103^2)+(F104^2)+(F105^2)+(F106^2)+(F107^2)+(F108^2)+(F109^2)+(F110^2)+(F111^2)+(F112^2)+(F113^2)+(F114^2)+(F115^2)+(F116^2)+(F117^2)+(F118^2)+(F119^2)+(F120^2)+(F121^2)+(F122^2)+(F123^2)+(F124^2)+(F125^2)+(F126^2)+(F127^2)+(F128^2)+(F129^2)+(F130^2)+(F131^2)+(F132^2)+(F133^2)+(F134^2)+(F135^2)+(F136^2)+(F137^2)+(F138^2)+(F139^2)+(F140^2)+(F141^2)+(F142^2)+(F143^2)+(F144^2)+(F145^2)+(F146^2)+(F147^2)+(F148^2)+(F149^2)+(F150^2)+(F151^2)+(F152^2)+(F153^2)+(F154^2)+(F155^2)+(F156^2)+(F157^2)+(F158^2)+(F159^2)+(F160^2)+(F161^2)+(F162^2)+(F163^2)+(F164^2)+(F165^2)+(F166^2)+(F167^2)+(F168^2)+(F169^2)+(F170^2)+(F171^2)+(F172^2)+(F173^2)+(F174^2)+(F175^2)+(F176^2)+(F177^2)+(F178^2)+(F179^2)+(F180^2)+(F181^2)+(F182^2)+(F183^2)+(F184^2)+(F185^2)+(F186^2)+(F187^2)+(F188^2)+(F189^2)+(F190^2)+(F191^2)+(F192^2)+(F193^2)+(F194^2)+(F195^2)+(F196^2)+(F197^2)+(F198^2)+(F199^2)+(F200^2)+(F201^2)+(F202^2)+(F203^2)+(F204^2)+(F205^2)+(F206^2)+(F207^2)+(F208^2)+(F209^2)+(F210^2)+(F211^2)+(F212^2)+(F213^2)+(F214^2)+(F215^2)+(F216^2)+(F217^2)+(F218^2)+(F219^2)+(F220^2)+(F221^2)+(F222^2)+(F223^2)+(F224^2)+(F225^2)+(F226^2)+(F227^2)+(F228^2)+(F229^2)+(F230^2)+(F231^2)+(F232^2)+(F233^2)+(F234^2)+(F235^2)+(F236^2)+(F237^2)+(F238^2)+(F239^2)+(F240^2))</f>
        <v>6998.1068999999998</v>
      </c>
      <c r="O16" s="3" t="s">
        <v>3548</v>
      </c>
      <c r="P16" s="1" t="s">
        <v>3321</v>
      </c>
      <c r="Q16" s="6">
        <f t="shared" si="2"/>
        <v>5.8500000000000003E-2</v>
      </c>
      <c r="R16" s="6">
        <f t="shared" si="3"/>
        <v>4.9599999999999998E-2</v>
      </c>
      <c r="S16" s="15">
        <f t="shared" si="4"/>
        <v>7.8100000000000003E-2</v>
      </c>
      <c r="T16" s="16">
        <f t="shared" si="5"/>
        <v>3.2000000000000001E-2</v>
      </c>
      <c r="V16" s="3" t="s">
        <v>3548</v>
      </c>
      <c r="W16" s="1" t="s">
        <v>3321</v>
      </c>
      <c r="X16" s="6">
        <f t="shared" si="6"/>
        <v>1.4624999999999999</v>
      </c>
      <c r="Y16" s="6">
        <f t="shared" si="7"/>
        <v>1.24</v>
      </c>
      <c r="Z16" s="15">
        <f t="shared" si="8"/>
        <v>1.9524999999999999</v>
      </c>
      <c r="AA16" s="16">
        <f t="shared" si="12"/>
        <v>0.8</v>
      </c>
      <c r="AJ16" s="3" t="s">
        <v>3548</v>
      </c>
      <c r="AK16" s="1" t="s">
        <v>3321</v>
      </c>
      <c r="AL16" s="6">
        <f t="shared" si="9"/>
        <v>4.0381999999999998</v>
      </c>
      <c r="AN16" s="3" t="s">
        <v>3548</v>
      </c>
      <c r="AO16" s="1" t="s">
        <v>3321</v>
      </c>
      <c r="AP16" s="6">
        <f t="shared" si="10"/>
        <v>6.4630000000000001</v>
      </c>
      <c r="AR16" s="3" t="s">
        <v>3549</v>
      </c>
      <c r="AS16" s="1" t="s">
        <v>3322</v>
      </c>
      <c r="AT16" s="6">
        <f t="shared" si="0"/>
        <v>0.62319999999999998</v>
      </c>
      <c r="AV16" s="3">
        <v>14</v>
      </c>
      <c r="AW16" s="3" t="s">
        <v>3726</v>
      </c>
      <c r="AX16" s="1" t="s">
        <v>3517</v>
      </c>
      <c r="AY16" s="6">
        <v>0.70279999999999998</v>
      </c>
      <c r="AZ16" s="1">
        <f t="shared" si="11"/>
        <v>309</v>
      </c>
      <c r="BA16" s="18">
        <f t="shared" si="1"/>
        <v>4949871</v>
      </c>
    </row>
    <row r="17" spans="1:53" x14ac:dyDescent="0.25">
      <c r="A17" s="20" t="s">
        <v>3549</v>
      </c>
      <c r="B17" s="21" t="s">
        <v>3322</v>
      </c>
      <c r="C17" s="21">
        <v>6</v>
      </c>
      <c r="D17" s="21">
        <v>128</v>
      </c>
      <c r="E17" s="24">
        <v>5</v>
      </c>
      <c r="F17" s="23">
        <v>169.99</v>
      </c>
      <c r="O17" s="3" t="s">
        <v>3549</v>
      </c>
      <c r="P17" s="1" t="s">
        <v>3322</v>
      </c>
      <c r="Q17" s="6">
        <f t="shared" si="2"/>
        <v>5.8500000000000003E-2</v>
      </c>
      <c r="R17" s="6">
        <f t="shared" si="3"/>
        <v>4.9599999999999998E-2</v>
      </c>
      <c r="S17" s="15">
        <f t="shared" si="4"/>
        <v>7.8100000000000003E-2</v>
      </c>
      <c r="T17" s="16">
        <f t="shared" si="5"/>
        <v>2.4299999999999999E-2</v>
      </c>
      <c r="V17" s="3" t="s">
        <v>3549</v>
      </c>
      <c r="W17" s="1" t="s">
        <v>3322</v>
      </c>
      <c r="X17" s="6">
        <f t="shared" si="6"/>
        <v>1.4624999999999999</v>
      </c>
      <c r="Y17" s="6">
        <f t="shared" si="7"/>
        <v>1.24</v>
      </c>
      <c r="Z17" s="15">
        <f t="shared" si="8"/>
        <v>1.9524999999999999</v>
      </c>
      <c r="AA17" s="16">
        <f t="shared" si="12"/>
        <v>0.60750000000000004</v>
      </c>
      <c r="AJ17" s="3" t="s">
        <v>3549</v>
      </c>
      <c r="AK17" s="1" t="s">
        <v>3322</v>
      </c>
      <c r="AL17" s="6">
        <f t="shared" si="9"/>
        <v>4.0166000000000004</v>
      </c>
      <c r="AN17" s="3" t="s">
        <v>3549</v>
      </c>
      <c r="AO17" s="1" t="s">
        <v>3322</v>
      </c>
      <c r="AP17" s="6">
        <f t="shared" si="10"/>
        <v>6.6436999999999999</v>
      </c>
      <c r="AR17" s="3" t="s">
        <v>3550</v>
      </c>
      <c r="AS17" s="1" t="s">
        <v>3323</v>
      </c>
      <c r="AT17" s="6">
        <f t="shared" si="0"/>
        <v>0.59160000000000001</v>
      </c>
      <c r="AV17" s="3">
        <v>15</v>
      </c>
      <c r="AW17" s="3" t="s">
        <v>3729</v>
      </c>
      <c r="AX17" s="1" t="s">
        <v>3520</v>
      </c>
      <c r="AY17" s="6">
        <v>0.70279999999999998</v>
      </c>
      <c r="AZ17" s="1">
        <f t="shared" si="11"/>
        <v>309</v>
      </c>
      <c r="BA17" s="18">
        <f t="shared" si="1"/>
        <v>4949871</v>
      </c>
    </row>
    <row r="18" spans="1:53" x14ac:dyDescent="0.25">
      <c r="A18" s="20" t="s">
        <v>3550</v>
      </c>
      <c r="B18" s="21" t="s">
        <v>3323</v>
      </c>
      <c r="C18" s="21">
        <v>6</v>
      </c>
      <c r="D18" s="21">
        <v>128</v>
      </c>
      <c r="E18" s="24">
        <v>1</v>
      </c>
      <c r="F18" s="23">
        <v>224.12</v>
      </c>
      <c r="O18" s="3" t="s">
        <v>3550</v>
      </c>
      <c r="P18" s="1" t="s">
        <v>3323</v>
      </c>
      <c r="Q18" s="6">
        <f t="shared" si="2"/>
        <v>5.8500000000000003E-2</v>
      </c>
      <c r="R18" s="6">
        <f t="shared" si="3"/>
        <v>4.9599999999999998E-2</v>
      </c>
      <c r="S18" s="15">
        <f t="shared" si="4"/>
        <v>1.5599999999999999E-2</v>
      </c>
      <c r="T18" s="16">
        <f t="shared" si="5"/>
        <v>3.2000000000000001E-2</v>
      </c>
      <c r="V18" s="3" t="s">
        <v>3550</v>
      </c>
      <c r="W18" s="1" t="s">
        <v>3323</v>
      </c>
      <c r="X18" s="6">
        <f t="shared" si="6"/>
        <v>1.4624999999999999</v>
      </c>
      <c r="Y18" s="6">
        <f t="shared" si="7"/>
        <v>1.24</v>
      </c>
      <c r="Z18" s="15">
        <f t="shared" si="8"/>
        <v>0.39</v>
      </c>
      <c r="AA18" s="16">
        <f t="shared" si="12"/>
        <v>0.8</v>
      </c>
      <c r="AJ18" s="3" t="s">
        <v>3550</v>
      </c>
      <c r="AK18" s="1" t="s">
        <v>3323</v>
      </c>
      <c r="AL18" s="6">
        <f t="shared" si="9"/>
        <v>4.3299000000000003</v>
      </c>
      <c r="AN18" s="3" t="s">
        <v>3550</v>
      </c>
      <c r="AO18" s="1" t="s">
        <v>3323</v>
      </c>
      <c r="AP18" s="6">
        <f t="shared" si="10"/>
        <v>6.2713000000000001</v>
      </c>
      <c r="AR18" s="3" t="s">
        <v>1852</v>
      </c>
      <c r="AS18" s="1" t="s">
        <v>3324</v>
      </c>
      <c r="AT18" s="6">
        <f t="shared" si="0"/>
        <v>0.60719999999999996</v>
      </c>
      <c r="AV18" s="3">
        <v>16</v>
      </c>
      <c r="AW18" s="3" t="s">
        <v>3719</v>
      </c>
      <c r="AX18" s="1" t="s">
        <v>3510</v>
      </c>
      <c r="AY18" s="6">
        <v>0.69750000000000001</v>
      </c>
      <c r="AZ18" s="1">
        <f t="shared" si="11"/>
        <v>450.87</v>
      </c>
      <c r="BA18" s="18">
        <f t="shared" si="1"/>
        <v>7222487</v>
      </c>
    </row>
    <row r="19" spans="1:53" x14ac:dyDescent="0.25">
      <c r="A19" s="20" t="s">
        <v>1852</v>
      </c>
      <c r="B19" s="21" t="s">
        <v>3324</v>
      </c>
      <c r="C19" s="21">
        <v>6</v>
      </c>
      <c r="D19" s="21">
        <v>128</v>
      </c>
      <c r="E19" s="24">
        <v>2</v>
      </c>
      <c r="F19" s="23">
        <v>169.99</v>
      </c>
      <c r="O19" s="3" t="s">
        <v>1852</v>
      </c>
      <c r="P19" s="1" t="s">
        <v>3324</v>
      </c>
      <c r="Q19" s="6">
        <f t="shared" si="2"/>
        <v>5.8500000000000003E-2</v>
      </c>
      <c r="R19" s="6">
        <f t="shared" si="3"/>
        <v>4.9599999999999998E-2</v>
      </c>
      <c r="S19" s="15">
        <f t="shared" si="4"/>
        <v>3.1199999999999999E-2</v>
      </c>
      <c r="T19" s="16">
        <f t="shared" si="5"/>
        <v>2.4299999999999999E-2</v>
      </c>
      <c r="V19" s="3" t="s">
        <v>1852</v>
      </c>
      <c r="W19" s="1" t="s">
        <v>3324</v>
      </c>
      <c r="X19" s="6">
        <f t="shared" si="6"/>
        <v>1.4624999999999999</v>
      </c>
      <c r="Y19" s="6">
        <f t="shared" si="7"/>
        <v>1.24</v>
      </c>
      <c r="Z19" s="15">
        <f t="shared" si="8"/>
        <v>0.78</v>
      </c>
      <c r="AA19" s="16">
        <f t="shared" si="12"/>
        <v>0.60750000000000004</v>
      </c>
      <c r="AJ19" s="3" t="s">
        <v>1852</v>
      </c>
      <c r="AK19" s="1" t="s">
        <v>3324</v>
      </c>
      <c r="AL19" s="6">
        <f t="shared" si="9"/>
        <v>4.1843000000000004</v>
      </c>
      <c r="AN19" s="3" t="s">
        <v>1852</v>
      </c>
      <c r="AO19" s="1" t="s">
        <v>3324</v>
      </c>
      <c r="AP19" s="6">
        <f t="shared" si="10"/>
        <v>6.4691000000000001</v>
      </c>
      <c r="AR19" s="3" t="s">
        <v>310</v>
      </c>
      <c r="AS19" s="1" t="s">
        <v>3325</v>
      </c>
      <c r="AT19" s="6">
        <f t="shared" si="0"/>
        <v>0.55479999999999996</v>
      </c>
      <c r="AV19" s="3">
        <v>17</v>
      </c>
      <c r="AW19" s="3" t="s">
        <v>3718</v>
      </c>
      <c r="AX19" s="1" t="s">
        <v>3509</v>
      </c>
      <c r="AY19" s="6">
        <v>0.69520000000000004</v>
      </c>
      <c r="AZ19" s="1">
        <f t="shared" si="11"/>
        <v>350.23</v>
      </c>
      <c r="BA19" s="18">
        <f t="shared" si="1"/>
        <v>5610334</v>
      </c>
    </row>
    <row r="20" spans="1:53" x14ac:dyDescent="0.25">
      <c r="A20" s="20" t="s">
        <v>310</v>
      </c>
      <c r="B20" s="21" t="s">
        <v>3325</v>
      </c>
      <c r="C20" s="21">
        <v>3</v>
      </c>
      <c r="D20" s="21">
        <v>16</v>
      </c>
      <c r="E20" s="24">
        <v>5</v>
      </c>
      <c r="F20" s="23">
        <v>130.72</v>
      </c>
      <c r="I20" s="10" t="s">
        <v>3764</v>
      </c>
      <c r="O20" s="3" t="s">
        <v>310</v>
      </c>
      <c r="P20" s="1" t="s">
        <v>3325</v>
      </c>
      <c r="Q20" s="6">
        <f t="shared" si="2"/>
        <v>2.92E-2</v>
      </c>
      <c r="R20" s="6">
        <f t="shared" si="3"/>
        <v>6.1999999999999998E-3</v>
      </c>
      <c r="S20" s="15">
        <f t="shared" si="4"/>
        <v>7.8100000000000003E-2</v>
      </c>
      <c r="T20" s="16">
        <f t="shared" si="5"/>
        <v>1.8700000000000001E-2</v>
      </c>
      <c r="V20" s="3" t="s">
        <v>310</v>
      </c>
      <c r="W20" s="1" t="s">
        <v>3325</v>
      </c>
      <c r="X20" s="6">
        <f t="shared" si="6"/>
        <v>0.73</v>
      </c>
      <c r="Y20" s="6">
        <f t="shared" si="7"/>
        <v>0.155</v>
      </c>
      <c r="Z20" s="15">
        <f t="shared" si="8"/>
        <v>1.9524999999999999</v>
      </c>
      <c r="AA20" s="16">
        <f t="shared" si="12"/>
        <v>0.46750000000000003</v>
      </c>
      <c r="AJ20" s="3" t="s">
        <v>310</v>
      </c>
      <c r="AK20" s="1" t="s">
        <v>3325</v>
      </c>
      <c r="AL20" s="6">
        <f t="shared" si="9"/>
        <v>5.2904999999999998</v>
      </c>
      <c r="AN20" s="3" t="s">
        <v>310</v>
      </c>
      <c r="AO20" s="1" t="s">
        <v>3325</v>
      </c>
      <c r="AP20" s="6">
        <f t="shared" si="10"/>
        <v>6.5938999999999997</v>
      </c>
      <c r="AR20" s="3" t="s">
        <v>3551</v>
      </c>
      <c r="AS20" s="1" t="s">
        <v>3326</v>
      </c>
      <c r="AT20" s="6">
        <f t="shared" si="0"/>
        <v>0.55500000000000005</v>
      </c>
      <c r="AV20" s="3">
        <v>18</v>
      </c>
      <c r="AW20" s="3" t="s">
        <v>3661</v>
      </c>
      <c r="AX20" s="1" t="s">
        <v>3452</v>
      </c>
      <c r="AY20" s="6">
        <v>0.69089999999999996</v>
      </c>
      <c r="AZ20" s="1">
        <f t="shared" si="11"/>
        <v>479.99</v>
      </c>
      <c r="BA20" s="18">
        <f t="shared" si="1"/>
        <v>7688960</v>
      </c>
    </row>
    <row r="21" spans="1:53" x14ac:dyDescent="0.25">
      <c r="A21" s="20" t="s">
        <v>3551</v>
      </c>
      <c r="B21" s="21" t="s">
        <v>3326</v>
      </c>
      <c r="C21" s="21">
        <v>3</v>
      </c>
      <c r="D21" s="21">
        <v>16</v>
      </c>
      <c r="E21" s="24">
        <v>5</v>
      </c>
      <c r="F21" s="23">
        <v>129.62</v>
      </c>
      <c r="I21" s="11" t="s">
        <v>3766</v>
      </c>
      <c r="J21" s="11" t="s">
        <v>43</v>
      </c>
      <c r="K21" s="11" t="s">
        <v>3757</v>
      </c>
      <c r="L21" s="11" t="s">
        <v>3758</v>
      </c>
      <c r="O21" s="3" t="s">
        <v>3551</v>
      </c>
      <c r="P21" s="1" t="s">
        <v>3326</v>
      </c>
      <c r="Q21" s="6">
        <f t="shared" si="2"/>
        <v>2.92E-2</v>
      </c>
      <c r="R21" s="6">
        <f t="shared" si="3"/>
        <v>6.1999999999999998E-3</v>
      </c>
      <c r="S21" s="15">
        <f t="shared" si="4"/>
        <v>7.8100000000000003E-2</v>
      </c>
      <c r="T21" s="16">
        <f t="shared" si="5"/>
        <v>1.8499999999999999E-2</v>
      </c>
      <c r="V21" s="3" t="s">
        <v>3551</v>
      </c>
      <c r="W21" s="1" t="s">
        <v>3326</v>
      </c>
      <c r="X21" s="6">
        <f t="shared" si="6"/>
        <v>0.73</v>
      </c>
      <c r="Y21" s="6">
        <f t="shared" si="7"/>
        <v>0.155</v>
      </c>
      <c r="Z21" s="15">
        <f t="shared" si="8"/>
        <v>1.9524999999999999</v>
      </c>
      <c r="AA21" s="16">
        <f t="shared" si="12"/>
        <v>0.46250000000000002</v>
      </c>
      <c r="AJ21" s="3" t="s">
        <v>3551</v>
      </c>
      <c r="AK21" s="1" t="s">
        <v>3326</v>
      </c>
      <c r="AL21" s="6">
        <f t="shared" si="9"/>
        <v>5.2903000000000002</v>
      </c>
      <c r="AN21" s="3" t="s">
        <v>3551</v>
      </c>
      <c r="AO21" s="1" t="s">
        <v>3326</v>
      </c>
      <c r="AP21" s="6">
        <f t="shared" si="10"/>
        <v>6.5987</v>
      </c>
      <c r="AR21" s="3" t="s">
        <v>3552</v>
      </c>
      <c r="AS21" s="1" t="s">
        <v>3327</v>
      </c>
      <c r="AT21" s="6">
        <f t="shared" si="0"/>
        <v>0.54220000000000002</v>
      </c>
      <c r="AV21" s="3">
        <v>19</v>
      </c>
      <c r="AW21" s="3" t="s">
        <v>3706</v>
      </c>
      <c r="AX21" s="1" t="s">
        <v>3497</v>
      </c>
      <c r="AY21" s="6">
        <v>0.69</v>
      </c>
      <c r="AZ21" s="1">
        <f t="shared" si="11"/>
        <v>200.99</v>
      </c>
      <c r="BA21" s="18">
        <f t="shared" si="1"/>
        <v>3219659</v>
      </c>
    </row>
    <row r="22" spans="1:53" x14ac:dyDescent="0.25">
      <c r="A22" s="20" t="s">
        <v>3552</v>
      </c>
      <c r="B22" s="21" t="s">
        <v>3327</v>
      </c>
      <c r="C22" s="21">
        <v>3</v>
      </c>
      <c r="D22" s="21">
        <v>16</v>
      </c>
      <c r="E22" s="24">
        <v>2</v>
      </c>
      <c r="F22" s="23">
        <v>130.72</v>
      </c>
      <c r="I22" s="12" t="s">
        <v>3767</v>
      </c>
      <c r="J22" s="1" t="s">
        <v>3765</v>
      </c>
      <c r="K22" s="3">
        <v>1</v>
      </c>
      <c r="L22" s="1" t="s">
        <v>3759</v>
      </c>
      <c r="O22" s="3" t="s">
        <v>3552</v>
      </c>
      <c r="P22" s="1" t="s">
        <v>3327</v>
      </c>
      <c r="Q22" s="6">
        <f t="shared" si="2"/>
        <v>2.92E-2</v>
      </c>
      <c r="R22" s="6">
        <f t="shared" si="3"/>
        <v>6.1999999999999998E-3</v>
      </c>
      <c r="S22" s="15">
        <f t="shared" si="4"/>
        <v>3.1199999999999999E-2</v>
      </c>
      <c r="T22" s="16">
        <f t="shared" si="5"/>
        <v>1.8700000000000001E-2</v>
      </c>
      <c r="V22" s="3" t="s">
        <v>3552</v>
      </c>
      <c r="W22" s="1" t="s">
        <v>3327</v>
      </c>
      <c r="X22" s="6">
        <f t="shared" si="6"/>
        <v>0.73</v>
      </c>
      <c r="Y22" s="6">
        <f t="shared" si="7"/>
        <v>0.155</v>
      </c>
      <c r="Z22" s="15">
        <f t="shared" si="8"/>
        <v>0.78</v>
      </c>
      <c r="AA22" s="16">
        <f t="shared" si="12"/>
        <v>0.46750000000000003</v>
      </c>
      <c r="AJ22" s="3" t="s">
        <v>3552</v>
      </c>
      <c r="AK22" s="1" t="s">
        <v>3327</v>
      </c>
      <c r="AL22" s="6">
        <f t="shared" si="9"/>
        <v>5.4188999999999998</v>
      </c>
      <c r="AN22" s="3" t="s">
        <v>3552</v>
      </c>
      <c r="AO22" s="1" t="s">
        <v>3327</v>
      </c>
      <c r="AP22" s="6">
        <f t="shared" si="10"/>
        <v>6.4179000000000004</v>
      </c>
      <c r="AR22" s="3" t="s">
        <v>3553</v>
      </c>
      <c r="AS22" s="1" t="s">
        <v>3328</v>
      </c>
      <c r="AT22" s="6">
        <f t="shared" si="0"/>
        <v>0.57820000000000005</v>
      </c>
      <c r="AV22" s="3">
        <v>20</v>
      </c>
      <c r="AW22" s="3" t="s">
        <v>3710</v>
      </c>
      <c r="AX22" s="1" t="s">
        <v>3501</v>
      </c>
      <c r="AY22" s="6">
        <v>0.68479999999999996</v>
      </c>
      <c r="AZ22" s="1">
        <f t="shared" si="11"/>
        <v>505.9</v>
      </c>
      <c r="BA22" s="18">
        <f t="shared" si="1"/>
        <v>8104012</v>
      </c>
    </row>
    <row r="23" spans="1:53" x14ac:dyDescent="0.25">
      <c r="A23" s="20" t="s">
        <v>3553</v>
      </c>
      <c r="B23" s="21" t="s">
        <v>3328</v>
      </c>
      <c r="C23" s="21">
        <v>4</v>
      </c>
      <c r="D23" s="21">
        <v>64</v>
      </c>
      <c r="E23" s="24">
        <v>5</v>
      </c>
      <c r="F23" s="23">
        <v>157.54</v>
      </c>
      <c r="I23" s="1" t="s">
        <v>3768</v>
      </c>
      <c r="J23" s="1" t="s">
        <v>3755</v>
      </c>
      <c r="K23" s="3">
        <v>2</v>
      </c>
      <c r="L23" s="1" t="s">
        <v>3760</v>
      </c>
      <c r="O23" s="3" t="s">
        <v>3553</v>
      </c>
      <c r="P23" s="1" t="s">
        <v>3328</v>
      </c>
      <c r="Q23" s="6">
        <f t="shared" si="2"/>
        <v>3.9E-2</v>
      </c>
      <c r="R23" s="6">
        <f t="shared" si="3"/>
        <v>2.4799999999999999E-2</v>
      </c>
      <c r="S23" s="15">
        <f t="shared" si="4"/>
        <v>7.8100000000000003E-2</v>
      </c>
      <c r="T23" s="16">
        <f t="shared" si="5"/>
        <v>2.2499999999999999E-2</v>
      </c>
      <c r="V23" s="3" t="s">
        <v>3553</v>
      </c>
      <c r="W23" s="1" t="s">
        <v>3328</v>
      </c>
      <c r="X23" s="6">
        <f t="shared" si="6"/>
        <v>0.97499999999999998</v>
      </c>
      <c r="Y23" s="6">
        <f t="shared" si="7"/>
        <v>0.62</v>
      </c>
      <c r="Z23" s="15">
        <f t="shared" si="8"/>
        <v>1.9524999999999999</v>
      </c>
      <c r="AA23" s="16">
        <f t="shared" si="12"/>
        <v>0.5625</v>
      </c>
      <c r="AJ23" s="3" t="s">
        <v>3553</v>
      </c>
      <c r="AK23" s="1" t="s">
        <v>3328</v>
      </c>
      <c r="AL23" s="6">
        <f t="shared" si="9"/>
        <v>4.7716000000000003</v>
      </c>
      <c r="AN23" s="3" t="s">
        <v>3553</v>
      </c>
      <c r="AO23" s="1" t="s">
        <v>3328</v>
      </c>
      <c r="AP23" s="6">
        <f t="shared" si="10"/>
        <v>6.5414000000000003</v>
      </c>
      <c r="AR23" s="3" t="s">
        <v>3554</v>
      </c>
      <c r="AS23" s="1" t="s">
        <v>3329</v>
      </c>
      <c r="AT23" s="6">
        <f t="shared" si="0"/>
        <v>0.55320000000000003</v>
      </c>
      <c r="AV23" s="3">
        <v>21</v>
      </c>
      <c r="AW23" s="3" t="s">
        <v>3678</v>
      </c>
      <c r="AX23" s="1" t="s">
        <v>3469</v>
      </c>
      <c r="AY23" s="6">
        <v>0.68469999999999998</v>
      </c>
      <c r="AZ23" s="1">
        <f t="shared" si="11"/>
        <v>401.6</v>
      </c>
      <c r="BA23" s="18">
        <f t="shared" si="1"/>
        <v>6433230</v>
      </c>
    </row>
    <row r="24" spans="1:53" x14ac:dyDescent="0.25">
      <c r="A24" s="20" t="s">
        <v>3554</v>
      </c>
      <c r="B24" s="21" t="s">
        <v>3329</v>
      </c>
      <c r="C24" s="21">
        <v>3</v>
      </c>
      <c r="D24" s="21">
        <v>32</v>
      </c>
      <c r="E24" s="24">
        <v>5</v>
      </c>
      <c r="F24" s="23">
        <v>189.99</v>
      </c>
      <c r="I24" s="1" t="s">
        <v>3769</v>
      </c>
      <c r="J24" s="1" t="s">
        <v>64</v>
      </c>
      <c r="K24" s="3">
        <v>3</v>
      </c>
      <c r="L24" s="1" t="s">
        <v>3763</v>
      </c>
      <c r="O24" s="3" t="s">
        <v>3554</v>
      </c>
      <c r="P24" s="1" t="s">
        <v>3329</v>
      </c>
      <c r="Q24" s="6">
        <f t="shared" si="2"/>
        <v>2.92E-2</v>
      </c>
      <c r="R24" s="6">
        <f t="shared" si="3"/>
        <v>1.24E-2</v>
      </c>
      <c r="S24" s="15">
        <f t="shared" si="4"/>
        <v>7.8100000000000003E-2</v>
      </c>
      <c r="T24" s="16">
        <f t="shared" si="5"/>
        <v>2.7099999999999999E-2</v>
      </c>
      <c r="V24" s="3" t="s">
        <v>3554</v>
      </c>
      <c r="W24" s="1" t="s">
        <v>3329</v>
      </c>
      <c r="X24" s="6">
        <f t="shared" si="6"/>
        <v>0.73</v>
      </c>
      <c r="Y24" s="6">
        <f t="shared" si="7"/>
        <v>0.31</v>
      </c>
      <c r="Z24" s="15">
        <f t="shared" si="8"/>
        <v>1.9524999999999999</v>
      </c>
      <c r="AA24" s="16">
        <f t="shared" si="12"/>
        <v>0.67749999999999999</v>
      </c>
      <c r="AJ24" s="3" t="s">
        <v>3554</v>
      </c>
      <c r="AK24" s="1" t="s">
        <v>3329</v>
      </c>
      <c r="AL24" s="6">
        <f t="shared" si="9"/>
        <v>5.1630000000000003</v>
      </c>
      <c r="AN24" s="3" t="s">
        <v>3554</v>
      </c>
      <c r="AO24" s="1" t="s">
        <v>3329</v>
      </c>
      <c r="AP24" s="6">
        <f t="shared" si="10"/>
        <v>6.3925000000000001</v>
      </c>
      <c r="AR24" s="3" t="s">
        <v>3555</v>
      </c>
      <c r="AS24" s="1" t="s">
        <v>3330</v>
      </c>
      <c r="AT24" s="6">
        <f t="shared" si="0"/>
        <v>0.54400000000000004</v>
      </c>
      <c r="AV24" s="3">
        <v>22</v>
      </c>
      <c r="AW24" s="3" t="s">
        <v>2378</v>
      </c>
      <c r="AX24" s="1" t="s">
        <v>3378</v>
      </c>
      <c r="AY24" s="6">
        <v>0.68289999999999995</v>
      </c>
      <c r="AZ24" s="1">
        <f t="shared" si="11"/>
        <v>409.9</v>
      </c>
      <c r="BA24" s="18">
        <f t="shared" si="1"/>
        <v>6566188</v>
      </c>
    </row>
    <row r="25" spans="1:53" x14ac:dyDescent="0.25">
      <c r="A25" s="20" t="s">
        <v>3555</v>
      </c>
      <c r="B25" s="21" t="s">
        <v>3330</v>
      </c>
      <c r="C25" s="21">
        <v>6</v>
      </c>
      <c r="D25" s="21">
        <v>128</v>
      </c>
      <c r="E25" s="24">
        <v>5</v>
      </c>
      <c r="F25" s="23">
        <v>588.99</v>
      </c>
      <c r="I25" s="1" t="s">
        <v>3770</v>
      </c>
      <c r="J25" s="1"/>
      <c r="K25" s="3">
        <v>4</v>
      </c>
      <c r="L25" s="1" t="s">
        <v>3761</v>
      </c>
      <c r="O25" s="3" t="s">
        <v>3555</v>
      </c>
      <c r="P25" s="1" t="s">
        <v>3330</v>
      </c>
      <c r="Q25" s="6">
        <f t="shared" si="2"/>
        <v>5.8500000000000003E-2</v>
      </c>
      <c r="R25" s="6">
        <f t="shared" si="3"/>
        <v>4.9599999999999998E-2</v>
      </c>
      <c r="S25" s="15">
        <f t="shared" si="4"/>
        <v>7.8100000000000003E-2</v>
      </c>
      <c r="T25" s="16">
        <f t="shared" si="5"/>
        <v>8.4199999999999997E-2</v>
      </c>
      <c r="V25" s="3" t="s">
        <v>3555</v>
      </c>
      <c r="W25" s="1" t="s">
        <v>3330</v>
      </c>
      <c r="X25" s="6">
        <f t="shared" si="6"/>
        <v>1.4624999999999999</v>
      </c>
      <c r="Y25" s="6">
        <f t="shared" si="7"/>
        <v>1.24</v>
      </c>
      <c r="Z25" s="15">
        <f t="shared" si="8"/>
        <v>1.9524999999999999</v>
      </c>
      <c r="AA25" s="16">
        <f t="shared" si="12"/>
        <v>2.105</v>
      </c>
      <c r="AJ25" s="3" t="s">
        <v>3555</v>
      </c>
      <c r="AK25" s="1" t="s">
        <v>3330</v>
      </c>
      <c r="AL25" s="6">
        <f t="shared" si="9"/>
        <v>4.4089999999999998</v>
      </c>
      <c r="AN25" s="3" t="s">
        <v>3555</v>
      </c>
      <c r="AO25" s="1" t="s">
        <v>3330</v>
      </c>
      <c r="AP25" s="6">
        <f t="shared" si="10"/>
        <v>5.2602000000000002</v>
      </c>
      <c r="AR25" s="3" t="s">
        <v>3556</v>
      </c>
      <c r="AS25" s="1" t="s">
        <v>3331</v>
      </c>
      <c r="AT25" s="6">
        <f t="shared" si="0"/>
        <v>0.56130000000000002</v>
      </c>
      <c r="AV25" s="3">
        <v>23</v>
      </c>
      <c r="AW25" s="3" t="s">
        <v>3671</v>
      </c>
      <c r="AX25" s="1" t="s">
        <v>3462</v>
      </c>
      <c r="AY25" s="6">
        <v>0.68120000000000003</v>
      </c>
      <c r="AZ25" s="1">
        <f t="shared" si="11"/>
        <v>301.60000000000002</v>
      </c>
      <c r="BA25" s="18">
        <f t="shared" si="1"/>
        <v>4831330</v>
      </c>
    </row>
    <row r="26" spans="1:53" x14ac:dyDescent="0.25">
      <c r="A26" s="20" t="s">
        <v>3556</v>
      </c>
      <c r="B26" s="21" t="s">
        <v>3331</v>
      </c>
      <c r="C26" s="21">
        <v>6</v>
      </c>
      <c r="D26" s="21">
        <v>128</v>
      </c>
      <c r="E26" s="24">
        <v>5</v>
      </c>
      <c r="F26" s="23">
        <v>513.41999999999996</v>
      </c>
      <c r="I26" s="1" t="s">
        <v>3781</v>
      </c>
      <c r="J26" s="1" t="s">
        <v>3756</v>
      </c>
      <c r="K26" s="3">
        <v>5</v>
      </c>
      <c r="L26" s="1" t="s">
        <v>3762</v>
      </c>
      <c r="O26" s="3" t="s">
        <v>3556</v>
      </c>
      <c r="P26" s="1" t="s">
        <v>3331</v>
      </c>
      <c r="Q26" s="6">
        <f t="shared" si="2"/>
        <v>5.8500000000000003E-2</v>
      </c>
      <c r="R26" s="6">
        <f t="shared" si="3"/>
        <v>4.9599999999999998E-2</v>
      </c>
      <c r="S26" s="15">
        <f t="shared" si="4"/>
        <v>7.8100000000000003E-2</v>
      </c>
      <c r="T26" s="16">
        <f t="shared" si="5"/>
        <v>7.3400000000000007E-2</v>
      </c>
      <c r="V26" s="3" t="s">
        <v>3556</v>
      </c>
      <c r="W26" s="1" t="s">
        <v>3331</v>
      </c>
      <c r="X26" s="6">
        <f t="shared" si="6"/>
        <v>1.4624999999999999</v>
      </c>
      <c r="Y26" s="6">
        <f t="shared" si="7"/>
        <v>1.24</v>
      </c>
      <c r="Z26" s="15">
        <f t="shared" si="8"/>
        <v>1.9524999999999999</v>
      </c>
      <c r="AA26" s="16">
        <f t="shared" si="12"/>
        <v>1.835</v>
      </c>
      <c r="AJ26" s="3" t="s">
        <v>3556</v>
      </c>
      <c r="AK26" s="1" t="s">
        <v>3331</v>
      </c>
      <c r="AL26" s="6">
        <f t="shared" si="9"/>
        <v>4.3025000000000002</v>
      </c>
      <c r="AN26" s="3" t="s">
        <v>3556</v>
      </c>
      <c r="AO26" s="1" t="s">
        <v>3331</v>
      </c>
      <c r="AP26" s="6">
        <f t="shared" si="10"/>
        <v>5.5052000000000003</v>
      </c>
      <c r="AR26" s="3" t="s">
        <v>3557</v>
      </c>
      <c r="AS26" s="1" t="s">
        <v>3332</v>
      </c>
      <c r="AT26" s="6">
        <f t="shared" si="0"/>
        <v>0.55300000000000005</v>
      </c>
      <c r="AV26" s="3">
        <v>24</v>
      </c>
      <c r="AW26" s="3" t="s">
        <v>3567</v>
      </c>
      <c r="AX26" s="1" t="s">
        <v>3342</v>
      </c>
      <c r="AY26" s="6">
        <v>0.68049999999999999</v>
      </c>
      <c r="AZ26" s="1">
        <f t="shared" si="11"/>
        <v>229</v>
      </c>
      <c r="BA26" s="18">
        <f t="shared" si="1"/>
        <v>3668351</v>
      </c>
    </row>
    <row r="27" spans="1:53" x14ac:dyDescent="0.25">
      <c r="A27" s="20" t="s">
        <v>3557</v>
      </c>
      <c r="B27" s="21" t="s">
        <v>3332</v>
      </c>
      <c r="C27" s="21">
        <v>6</v>
      </c>
      <c r="D27" s="21">
        <v>128</v>
      </c>
      <c r="E27" s="24">
        <v>5</v>
      </c>
      <c r="F27" s="23">
        <v>550.79999999999995</v>
      </c>
      <c r="O27" s="3" t="s">
        <v>3557</v>
      </c>
      <c r="P27" s="1" t="s">
        <v>3332</v>
      </c>
      <c r="Q27" s="6">
        <f t="shared" si="2"/>
        <v>5.8500000000000003E-2</v>
      </c>
      <c r="R27" s="6">
        <f t="shared" si="3"/>
        <v>4.9599999999999998E-2</v>
      </c>
      <c r="S27" s="15">
        <f t="shared" si="4"/>
        <v>7.8100000000000003E-2</v>
      </c>
      <c r="T27" s="16">
        <f t="shared" si="5"/>
        <v>7.8700000000000006E-2</v>
      </c>
      <c r="V27" s="3" t="s">
        <v>3557</v>
      </c>
      <c r="W27" s="1" t="s">
        <v>3332</v>
      </c>
      <c r="X27" s="6">
        <f t="shared" si="6"/>
        <v>1.4624999999999999</v>
      </c>
      <c r="Y27" s="6">
        <f t="shared" si="7"/>
        <v>1.24</v>
      </c>
      <c r="Z27" s="15">
        <f t="shared" si="8"/>
        <v>1.9524999999999999</v>
      </c>
      <c r="AA27" s="16">
        <f t="shared" si="12"/>
        <v>1.9675</v>
      </c>
      <c r="AJ27" s="3" t="s">
        <v>3557</v>
      </c>
      <c r="AK27" s="1" t="s">
        <v>3332</v>
      </c>
      <c r="AL27" s="6">
        <f t="shared" si="9"/>
        <v>4.3529999999999998</v>
      </c>
      <c r="AN27" s="3" t="s">
        <v>3557</v>
      </c>
      <c r="AO27" s="1" t="s">
        <v>3332</v>
      </c>
      <c r="AP27" s="6">
        <f t="shared" si="10"/>
        <v>5.3846999999999996</v>
      </c>
      <c r="AR27" s="3" t="s">
        <v>3558</v>
      </c>
      <c r="AS27" s="1" t="s">
        <v>3333</v>
      </c>
      <c r="AT27" s="6">
        <f t="shared" si="0"/>
        <v>0.53420000000000001</v>
      </c>
      <c r="AV27" s="3">
        <v>25</v>
      </c>
      <c r="AW27" s="3" t="s">
        <v>3646</v>
      </c>
      <c r="AX27" s="1" t="s">
        <v>3437</v>
      </c>
      <c r="AY27" s="6">
        <v>0.67969999999999997</v>
      </c>
      <c r="AZ27" s="1">
        <f t="shared" si="11"/>
        <v>528</v>
      </c>
      <c r="BA27" s="18">
        <f t="shared" si="1"/>
        <v>8458032</v>
      </c>
    </row>
    <row r="28" spans="1:53" x14ac:dyDescent="0.25">
      <c r="A28" s="20" t="s">
        <v>3558</v>
      </c>
      <c r="B28" s="21" t="s">
        <v>3333</v>
      </c>
      <c r="C28" s="21">
        <v>3</v>
      </c>
      <c r="D28" s="21">
        <v>32</v>
      </c>
      <c r="E28" s="24">
        <v>5</v>
      </c>
      <c r="F28" s="23">
        <v>309.06</v>
      </c>
      <c r="O28" s="3" t="s">
        <v>3558</v>
      </c>
      <c r="P28" s="1" t="s">
        <v>3333</v>
      </c>
      <c r="Q28" s="6">
        <f t="shared" si="2"/>
        <v>2.92E-2</v>
      </c>
      <c r="R28" s="6">
        <f t="shared" si="3"/>
        <v>1.24E-2</v>
      </c>
      <c r="S28" s="15">
        <f t="shared" si="4"/>
        <v>7.8100000000000003E-2</v>
      </c>
      <c r="T28" s="16">
        <f t="shared" si="5"/>
        <v>4.4200000000000003E-2</v>
      </c>
      <c r="V28" s="3" t="s">
        <v>3558</v>
      </c>
      <c r="W28" s="1" t="s">
        <v>3333</v>
      </c>
      <c r="X28" s="6">
        <f t="shared" si="6"/>
        <v>0.73</v>
      </c>
      <c r="Y28" s="6">
        <f t="shared" si="7"/>
        <v>0.31</v>
      </c>
      <c r="Z28" s="15">
        <f t="shared" si="8"/>
        <v>1.9524999999999999</v>
      </c>
      <c r="AA28" s="16">
        <f t="shared" si="12"/>
        <v>1.105</v>
      </c>
      <c r="AJ28" s="3" t="s">
        <v>3558</v>
      </c>
      <c r="AK28" s="1" t="s">
        <v>3333</v>
      </c>
      <c r="AL28" s="6">
        <f t="shared" si="9"/>
        <v>5.2156000000000002</v>
      </c>
      <c r="AN28" s="3" t="s">
        <v>3558</v>
      </c>
      <c r="AO28" s="1" t="s">
        <v>3333</v>
      </c>
      <c r="AP28" s="6">
        <f t="shared" si="10"/>
        <v>5.9804000000000004</v>
      </c>
      <c r="AR28" s="3" t="s">
        <v>3559</v>
      </c>
      <c r="AS28" s="1" t="s">
        <v>3334</v>
      </c>
      <c r="AT28" s="6">
        <f t="shared" si="0"/>
        <v>0.48809999999999998</v>
      </c>
      <c r="AV28" s="3">
        <v>26</v>
      </c>
      <c r="AW28" s="3" t="s">
        <v>3659</v>
      </c>
      <c r="AX28" s="1" t="s">
        <v>3450</v>
      </c>
      <c r="AY28" s="6">
        <v>0.67879999999999996</v>
      </c>
      <c r="AZ28" s="1">
        <f t="shared" si="11"/>
        <v>429.01</v>
      </c>
      <c r="BA28" s="18">
        <f t="shared" si="1"/>
        <v>6872311</v>
      </c>
    </row>
    <row r="29" spans="1:53" x14ac:dyDescent="0.25">
      <c r="A29" s="20" t="s">
        <v>3559</v>
      </c>
      <c r="B29" s="21" t="s">
        <v>3334</v>
      </c>
      <c r="C29" s="21">
        <v>4</v>
      </c>
      <c r="D29" s="21">
        <v>64</v>
      </c>
      <c r="E29" s="24">
        <v>5</v>
      </c>
      <c r="F29" s="23">
        <v>633</v>
      </c>
      <c r="O29" s="3" t="s">
        <v>3559</v>
      </c>
      <c r="P29" s="1" t="s">
        <v>3334</v>
      </c>
      <c r="Q29" s="6">
        <f t="shared" si="2"/>
        <v>3.9E-2</v>
      </c>
      <c r="R29" s="6">
        <f t="shared" si="3"/>
        <v>2.4799999999999999E-2</v>
      </c>
      <c r="S29" s="15">
        <f t="shared" si="4"/>
        <v>7.8100000000000003E-2</v>
      </c>
      <c r="T29" s="16">
        <f t="shared" si="5"/>
        <v>9.0499999999999997E-2</v>
      </c>
      <c r="V29" s="3" t="s">
        <v>3559</v>
      </c>
      <c r="W29" s="1" t="s">
        <v>3334</v>
      </c>
      <c r="X29" s="6">
        <f t="shared" si="6"/>
        <v>0.97499999999999998</v>
      </c>
      <c r="Y29" s="6">
        <f t="shared" si="7"/>
        <v>0.62</v>
      </c>
      <c r="Z29" s="15">
        <f t="shared" si="8"/>
        <v>1.9524999999999999</v>
      </c>
      <c r="AA29" s="16">
        <f t="shared" si="12"/>
        <v>2.2625000000000002</v>
      </c>
      <c r="AJ29" s="3" t="s">
        <v>3559</v>
      </c>
      <c r="AK29" s="1" t="s">
        <v>3334</v>
      </c>
      <c r="AL29" s="6">
        <f t="shared" si="9"/>
        <v>5.1684000000000001</v>
      </c>
      <c r="AN29" s="3" t="s">
        <v>3559</v>
      </c>
      <c r="AO29" s="1" t="s">
        <v>3334</v>
      </c>
      <c r="AP29" s="6">
        <f t="shared" si="10"/>
        <v>4.9279999999999999</v>
      </c>
      <c r="AR29" s="3" t="s">
        <v>3560</v>
      </c>
      <c r="AS29" s="1" t="s">
        <v>3335</v>
      </c>
      <c r="AT29" s="6">
        <f t="shared" si="0"/>
        <v>0.51600000000000001</v>
      </c>
      <c r="AV29" s="3">
        <v>27</v>
      </c>
      <c r="AW29" s="3" t="s">
        <v>24</v>
      </c>
      <c r="AX29" s="1" t="s">
        <v>3317</v>
      </c>
      <c r="AY29" s="6">
        <v>0.6754</v>
      </c>
      <c r="AZ29" s="1">
        <f t="shared" si="11"/>
        <v>444.72</v>
      </c>
      <c r="BA29" s="18">
        <f t="shared" si="1"/>
        <v>7123970</v>
      </c>
    </row>
    <row r="30" spans="1:53" x14ac:dyDescent="0.25">
      <c r="A30" s="20" t="s">
        <v>3560</v>
      </c>
      <c r="B30" s="21" t="s">
        <v>3335</v>
      </c>
      <c r="C30" s="21">
        <v>3</v>
      </c>
      <c r="D30" s="21">
        <v>32</v>
      </c>
      <c r="E30" s="24">
        <v>5</v>
      </c>
      <c r="F30" s="23">
        <v>410</v>
      </c>
      <c r="O30" s="3" t="s">
        <v>3560</v>
      </c>
      <c r="P30" s="1" t="s">
        <v>3335</v>
      </c>
      <c r="Q30" s="6">
        <f t="shared" si="2"/>
        <v>2.92E-2</v>
      </c>
      <c r="R30" s="6">
        <f t="shared" si="3"/>
        <v>1.24E-2</v>
      </c>
      <c r="S30" s="15">
        <f t="shared" si="4"/>
        <v>7.8100000000000003E-2</v>
      </c>
      <c r="T30" s="16">
        <f t="shared" si="5"/>
        <v>5.8599999999999999E-2</v>
      </c>
      <c r="V30" s="3" t="s">
        <v>3560</v>
      </c>
      <c r="W30" s="1" t="s">
        <v>3335</v>
      </c>
      <c r="X30" s="6">
        <f t="shared" si="6"/>
        <v>0.73</v>
      </c>
      <c r="Y30" s="6">
        <f t="shared" si="7"/>
        <v>0.31</v>
      </c>
      <c r="Z30" s="15">
        <f t="shared" si="8"/>
        <v>1.9524999999999999</v>
      </c>
      <c r="AA30" s="16">
        <f t="shared" si="12"/>
        <v>1.4650000000000001</v>
      </c>
      <c r="AJ30" s="3" t="s">
        <v>3560</v>
      </c>
      <c r="AK30" s="1" t="s">
        <v>3335</v>
      </c>
      <c r="AL30" s="6">
        <f t="shared" si="9"/>
        <v>5.2864000000000004</v>
      </c>
      <c r="AN30" s="3" t="s">
        <v>3560</v>
      </c>
      <c r="AO30" s="1" t="s">
        <v>3335</v>
      </c>
      <c r="AP30" s="6">
        <f t="shared" si="10"/>
        <v>5.6352000000000002</v>
      </c>
      <c r="AR30" s="3" t="s">
        <v>3561</v>
      </c>
      <c r="AS30" s="1" t="s">
        <v>3336</v>
      </c>
      <c r="AT30" s="6">
        <f t="shared" si="0"/>
        <v>0.49409999999999998</v>
      </c>
      <c r="AV30" s="3">
        <v>28</v>
      </c>
      <c r="AW30" s="3" t="s">
        <v>3633</v>
      </c>
      <c r="AX30" s="1" t="s">
        <v>3424</v>
      </c>
      <c r="AY30" s="6">
        <v>0.67459999999999998</v>
      </c>
      <c r="AZ30" s="1">
        <f t="shared" si="11"/>
        <v>549</v>
      </c>
      <c r="BA30" s="18">
        <f t="shared" si="1"/>
        <v>8794431</v>
      </c>
    </row>
    <row r="31" spans="1:53" x14ac:dyDescent="0.25">
      <c r="A31" s="20" t="s">
        <v>3561</v>
      </c>
      <c r="B31" s="21" t="s">
        <v>3336</v>
      </c>
      <c r="C31" s="21">
        <v>4</v>
      </c>
      <c r="D31" s="21">
        <v>64</v>
      </c>
      <c r="E31" s="24">
        <v>5</v>
      </c>
      <c r="F31" s="23">
        <v>607.19000000000005</v>
      </c>
      <c r="O31" s="3" t="s">
        <v>3561</v>
      </c>
      <c r="P31" s="1" t="s">
        <v>3336</v>
      </c>
      <c r="Q31" s="6">
        <f t="shared" si="2"/>
        <v>3.9E-2</v>
      </c>
      <c r="R31" s="6">
        <f t="shared" si="3"/>
        <v>2.4799999999999999E-2</v>
      </c>
      <c r="S31" s="15">
        <f t="shared" si="4"/>
        <v>7.8100000000000003E-2</v>
      </c>
      <c r="T31" s="16">
        <f t="shared" si="5"/>
        <v>8.6800000000000002E-2</v>
      </c>
      <c r="V31" s="3" t="s">
        <v>3561</v>
      </c>
      <c r="W31" s="1" t="s">
        <v>3336</v>
      </c>
      <c r="X31" s="6">
        <f t="shared" si="6"/>
        <v>0.97499999999999998</v>
      </c>
      <c r="Y31" s="6">
        <f t="shared" si="7"/>
        <v>0.62</v>
      </c>
      <c r="Z31" s="15">
        <f t="shared" si="8"/>
        <v>1.9524999999999999</v>
      </c>
      <c r="AA31" s="16">
        <f t="shared" si="12"/>
        <v>2.17</v>
      </c>
      <c r="AJ31" s="3" t="s">
        <v>3561</v>
      </c>
      <c r="AK31" s="1" t="s">
        <v>3336</v>
      </c>
      <c r="AL31" s="6">
        <f t="shared" si="9"/>
        <v>5.1330999999999998</v>
      </c>
      <c r="AN31" s="3" t="s">
        <v>3561</v>
      </c>
      <c r="AO31" s="1" t="s">
        <v>3336</v>
      </c>
      <c r="AP31" s="6">
        <f t="shared" si="10"/>
        <v>5.0143000000000004</v>
      </c>
      <c r="AR31" s="3" t="s">
        <v>3562</v>
      </c>
      <c r="AS31" s="1" t="s">
        <v>3337</v>
      </c>
      <c r="AT31" s="6">
        <f t="shared" si="0"/>
        <v>0.50080000000000002</v>
      </c>
      <c r="AV31" s="3">
        <v>29</v>
      </c>
      <c r="AW31" s="3" t="s">
        <v>3721</v>
      </c>
      <c r="AX31" s="1" t="s">
        <v>3512</v>
      </c>
      <c r="AY31" s="6">
        <v>0.67430000000000001</v>
      </c>
      <c r="AZ31" s="1">
        <f t="shared" si="11"/>
        <v>267.99</v>
      </c>
      <c r="BA31" s="18">
        <f t="shared" si="1"/>
        <v>4292932</v>
      </c>
    </row>
    <row r="32" spans="1:53" x14ac:dyDescent="0.25">
      <c r="A32" s="20" t="s">
        <v>3562</v>
      </c>
      <c r="B32" s="21" t="s">
        <v>3337</v>
      </c>
      <c r="C32" s="21">
        <v>3</v>
      </c>
      <c r="D32" s="21">
        <v>32</v>
      </c>
      <c r="E32" s="24">
        <v>5</v>
      </c>
      <c r="F32" s="23">
        <v>487.09</v>
      </c>
      <c r="O32" s="3" t="s">
        <v>3562</v>
      </c>
      <c r="P32" s="1" t="s">
        <v>3337</v>
      </c>
      <c r="Q32" s="6">
        <f t="shared" si="2"/>
        <v>2.92E-2</v>
      </c>
      <c r="R32" s="6">
        <f t="shared" si="3"/>
        <v>1.24E-2</v>
      </c>
      <c r="S32" s="15">
        <f t="shared" si="4"/>
        <v>7.8100000000000003E-2</v>
      </c>
      <c r="T32" s="16">
        <f t="shared" si="5"/>
        <v>6.9599999999999995E-2</v>
      </c>
      <c r="V32" s="3" t="s">
        <v>3562</v>
      </c>
      <c r="W32" s="1" t="s">
        <v>3337</v>
      </c>
      <c r="X32" s="6">
        <f t="shared" si="6"/>
        <v>0.73</v>
      </c>
      <c r="Y32" s="6">
        <f t="shared" si="7"/>
        <v>0.31</v>
      </c>
      <c r="Z32" s="15">
        <f t="shared" si="8"/>
        <v>1.9524999999999999</v>
      </c>
      <c r="AA32" s="16">
        <f t="shared" si="12"/>
        <v>1.74</v>
      </c>
      <c r="AJ32" s="3" t="s">
        <v>3562</v>
      </c>
      <c r="AK32" s="1" t="s">
        <v>3337</v>
      </c>
      <c r="AL32" s="6">
        <f t="shared" si="9"/>
        <v>5.3562000000000003</v>
      </c>
      <c r="AN32" s="3" t="s">
        <v>3562</v>
      </c>
      <c r="AO32" s="1" t="s">
        <v>3337</v>
      </c>
      <c r="AP32" s="6">
        <f t="shared" si="10"/>
        <v>5.3727</v>
      </c>
      <c r="AR32" s="3" t="s">
        <v>3563</v>
      </c>
      <c r="AS32" s="1" t="s">
        <v>3338</v>
      </c>
      <c r="AT32" s="6">
        <f t="shared" si="0"/>
        <v>0.53029999999999999</v>
      </c>
      <c r="AV32" s="3">
        <v>30</v>
      </c>
      <c r="AW32" s="3" t="s">
        <v>3733</v>
      </c>
      <c r="AX32" s="1" t="s">
        <v>3524</v>
      </c>
      <c r="AY32" s="6">
        <v>0.67410000000000003</v>
      </c>
      <c r="AZ32" s="1">
        <f t="shared" si="11"/>
        <v>449.99</v>
      </c>
      <c r="BA32" s="18">
        <f t="shared" si="1"/>
        <v>7208390</v>
      </c>
    </row>
    <row r="33" spans="1:53" x14ac:dyDescent="0.25">
      <c r="A33" s="20" t="s">
        <v>3563</v>
      </c>
      <c r="B33" s="21" t="s">
        <v>3338</v>
      </c>
      <c r="C33" s="21">
        <v>2</v>
      </c>
      <c r="D33" s="21">
        <v>32</v>
      </c>
      <c r="E33" s="24">
        <v>5</v>
      </c>
      <c r="F33" s="23">
        <v>299</v>
      </c>
      <c r="O33" s="3" t="s">
        <v>3563</v>
      </c>
      <c r="P33" s="1" t="s">
        <v>3338</v>
      </c>
      <c r="Q33" s="6">
        <f t="shared" si="2"/>
        <v>1.95E-2</v>
      </c>
      <c r="R33" s="6">
        <f t="shared" si="3"/>
        <v>1.24E-2</v>
      </c>
      <c r="S33" s="15">
        <f t="shared" si="4"/>
        <v>7.8100000000000003E-2</v>
      </c>
      <c r="T33" s="16">
        <f t="shared" si="5"/>
        <v>4.2700000000000002E-2</v>
      </c>
      <c r="V33" s="3" t="s">
        <v>3563</v>
      </c>
      <c r="W33" s="1" t="s">
        <v>3338</v>
      </c>
      <c r="X33" s="6">
        <f t="shared" si="6"/>
        <v>0.48749999999999999</v>
      </c>
      <c r="Y33" s="6">
        <f t="shared" si="7"/>
        <v>0.31</v>
      </c>
      <c r="Z33" s="15">
        <f t="shared" si="8"/>
        <v>1.9524999999999999</v>
      </c>
      <c r="AA33" s="16">
        <f t="shared" si="12"/>
        <v>1.0674999999999999</v>
      </c>
      <c r="AJ33" s="3" t="s">
        <v>3563</v>
      </c>
      <c r="AK33" s="1" t="s">
        <v>3338</v>
      </c>
      <c r="AL33" s="6">
        <f t="shared" si="9"/>
        <v>5.3162000000000003</v>
      </c>
      <c r="AN33" s="3" t="s">
        <v>3563</v>
      </c>
      <c r="AO33" s="1" t="s">
        <v>3338</v>
      </c>
      <c r="AP33" s="6">
        <f t="shared" si="10"/>
        <v>6.0016999999999996</v>
      </c>
      <c r="AR33" s="3" t="s">
        <v>3564</v>
      </c>
      <c r="AS33" s="1" t="s">
        <v>3339</v>
      </c>
      <c r="AT33" s="6">
        <f t="shared" si="0"/>
        <v>0.47220000000000001</v>
      </c>
      <c r="AV33" s="3">
        <v>31</v>
      </c>
      <c r="AW33" s="3" t="s">
        <v>1107</v>
      </c>
      <c r="AX33" s="1" t="s">
        <v>3404</v>
      </c>
      <c r="AY33" s="6">
        <v>0.66920000000000002</v>
      </c>
      <c r="AZ33" s="1">
        <f t="shared" si="11"/>
        <v>299</v>
      </c>
      <c r="BA33" s="18">
        <f t="shared" si="1"/>
        <v>4789681</v>
      </c>
    </row>
    <row r="34" spans="1:53" x14ac:dyDescent="0.25">
      <c r="A34" s="20" t="s">
        <v>3564</v>
      </c>
      <c r="B34" s="21" t="s">
        <v>3339</v>
      </c>
      <c r="C34" s="21">
        <v>4</v>
      </c>
      <c r="D34" s="21">
        <v>64</v>
      </c>
      <c r="E34" s="24">
        <v>5</v>
      </c>
      <c r="F34" s="23">
        <v>699</v>
      </c>
      <c r="O34" s="3" t="s">
        <v>3564</v>
      </c>
      <c r="P34" s="1" t="s">
        <v>3339</v>
      </c>
      <c r="Q34" s="6">
        <f t="shared" si="2"/>
        <v>3.9E-2</v>
      </c>
      <c r="R34" s="6">
        <f t="shared" si="3"/>
        <v>2.4799999999999999E-2</v>
      </c>
      <c r="S34" s="15">
        <f t="shared" si="4"/>
        <v>7.8100000000000003E-2</v>
      </c>
      <c r="T34" s="16">
        <f t="shared" si="5"/>
        <v>9.9900000000000003E-2</v>
      </c>
      <c r="V34" s="3" t="s">
        <v>3564</v>
      </c>
      <c r="W34" s="1" t="s">
        <v>3339</v>
      </c>
      <c r="X34" s="6">
        <f t="shared" si="6"/>
        <v>0.97499999999999998</v>
      </c>
      <c r="Y34" s="6">
        <f t="shared" si="7"/>
        <v>0.62</v>
      </c>
      <c r="Z34" s="15">
        <f t="shared" si="8"/>
        <v>1.9524999999999999</v>
      </c>
      <c r="AA34" s="16">
        <f t="shared" si="12"/>
        <v>2.4975000000000001</v>
      </c>
      <c r="AJ34" s="3" t="s">
        <v>3564</v>
      </c>
      <c r="AK34" s="1" t="s">
        <v>3339</v>
      </c>
      <c r="AL34" s="6">
        <f t="shared" si="9"/>
        <v>5.2641999999999998</v>
      </c>
      <c r="AN34" s="3" t="s">
        <v>3564</v>
      </c>
      <c r="AO34" s="1" t="s">
        <v>3339</v>
      </c>
      <c r="AP34" s="6">
        <f t="shared" si="10"/>
        <v>4.7098000000000004</v>
      </c>
      <c r="AR34" s="3" t="s">
        <v>3565</v>
      </c>
      <c r="AS34" s="1" t="s">
        <v>3340</v>
      </c>
      <c r="AT34" s="6">
        <f t="shared" si="0"/>
        <v>0.7157</v>
      </c>
      <c r="AV34" s="3">
        <v>32</v>
      </c>
      <c r="AW34" s="3" t="s">
        <v>3700</v>
      </c>
      <c r="AX34" s="1" t="s">
        <v>3491</v>
      </c>
      <c r="AY34" s="6">
        <v>0.66859999999999997</v>
      </c>
      <c r="AZ34" s="1">
        <f t="shared" si="11"/>
        <v>200.99</v>
      </c>
      <c r="BA34" s="18">
        <f t="shared" si="1"/>
        <v>3219659</v>
      </c>
    </row>
    <row r="35" spans="1:53" x14ac:dyDescent="0.25">
      <c r="A35" s="20" t="s">
        <v>3565</v>
      </c>
      <c r="B35" s="21" t="s">
        <v>3340</v>
      </c>
      <c r="C35" s="21">
        <v>8</v>
      </c>
      <c r="D35" s="21">
        <v>256</v>
      </c>
      <c r="E35" s="24">
        <v>5</v>
      </c>
      <c r="F35" s="23">
        <v>229.95</v>
      </c>
      <c r="O35" s="3" t="s">
        <v>3565</v>
      </c>
      <c r="P35" s="1" t="s">
        <v>3340</v>
      </c>
      <c r="Q35" s="6">
        <f t="shared" si="2"/>
        <v>7.7899999999999997E-2</v>
      </c>
      <c r="R35" s="6">
        <f t="shared" si="3"/>
        <v>9.9299999999999999E-2</v>
      </c>
      <c r="S35" s="15">
        <f t="shared" si="4"/>
        <v>7.8100000000000003E-2</v>
      </c>
      <c r="T35" s="16">
        <f t="shared" si="5"/>
        <v>3.2899999999999999E-2</v>
      </c>
      <c r="V35" s="3" t="s">
        <v>3565</v>
      </c>
      <c r="W35" s="1" t="s">
        <v>3340</v>
      </c>
      <c r="X35" s="6">
        <f t="shared" si="6"/>
        <v>1.9475</v>
      </c>
      <c r="Y35" s="6">
        <f t="shared" si="7"/>
        <v>2.4824999999999999</v>
      </c>
      <c r="Z35" s="15">
        <f t="shared" si="8"/>
        <v>1.9524999999999999</v>
      </c>
      <c r="AA35" s="16">
        <f t="shared" si="12"/>
        <v>0.82250000000000001</v>
      </c>
      <c r="AJ35" s="3" t="s">
        <v>3565</v>
      </c>
      <c r="AK35" s="1" t="s">
        <v>3340</v>
      </c>
      <c r="AL35" s="6">
        <f t="shared" si="9"/>
        <v>2.7273000000000001</v>
      </c>
      <c r="AN35" s="3" t="s">
        <v>3565</v>
      </c>
      <c r="AO35" s="1" t="s">
        <v>3340</v>
      </c>
      <c r="AP35" s="6">
        <f t="shared" si="10"/>
        <v>6.8670999999999998</v>
      </c>
      <c r="AR35" s="3" t="s">
        <v>3566</v>
      </c>
      <c r="AS35" s="1" t="s">
        <v>3341</v>
      </c>
      <c r="AT35" s="6">
        <f t="shared" si="0"/>
        <v>0.72719999999999996</v>
      </c>
      <c r="AV35" s="3">
        <v>33</v>
      </c>
      <c r="AW35" s="3" t="s">
        <v>3658</v>
      </c>
      <c r="AX35" s="1" t="s">
        <v>3449</v>
      </c>
      <c r="AY35" s="6">
        <v>0.66800000000000004</v>
      </c>
      <c r="AZ35" s="1">
        <f t="shared" si="11"/>
        <v>479.99</v>
      </c>
      <c r="BA35" s="18">
        <f t="shared" si="1"/>
        <v>7688960</v>
      </c>
    </row>
    <row r="36" spans="1:53" x14ac:dyDescent="0.25">
      <c r="A36" s="20" t="s">
        <v>3566</v>
      </c>
      <c r="B36" s="21" t="s">
        <v>3341</v>
      </c>
      <c r="C36" s="21">
        <v>12</v>
      </c>
      <c r="D36" s="21">
        <v>256</v>
      </c>
      <c r="E36" s="24">
        <v>5</v>
      </c>
      <c r="F36" s="23">
        <v>299</v>
      </c>
      <c r="O36" s="3" t="s">
        <v>3566</v>
      </c>
      <c r="P36" s="1" t="s">
        <v>3341</v>
      </c>
      <c r="Q36" s="6">
        <f t="shared" si="2"/>
        <v>0.1169</v>
      </c>
      <c r="R36" s="6">
        <f t="shared" si="3"/>
        <v>9.9299999999999999E-2</v>
      </c>
      <c r="S36" s="15">
        <f t="shared" si="4"/>
        <v>7.8100000000000003E-2</v>
      </c>
      <c r="T36" s="16">
        <f t="shared" si="5"/>
        <v>4.2700000000000002E-2</v>
      </c>
      <c r="V36" s="3" t="s">
        <v>3566</v>
      </c>
      <c r="W36" s="1" t="s">
        <v>3341</v>
      </c>
      <c r="X36" s="6">
        <f t="shared" si="6"/>
        <v>2.9224999999999999</v>
      </c>
      <c r="Y36" s="6">
        <f t="shared" si="7"/>
        <v>2.4824999999999999</v>
      </c>
      <c r="Z36" s="15">
        <f t="shared" si="8"/>
        <v>1.9524999999999999</v>
      </c>
      <c r="AA36" s="16">
        <f t="shared" si="12"/>
        <v>1.0674999999999999</v>
      </c>
      <c r="AJ36" s="3" t="s">
        <v>3566</v>
      </c>
      <c r="AK36" s="1" t="s">
        <v>3341</v>
      </c>
      <c r="AL36" s="6">
        <f t="shared" si="9"/>
        <v>2.6128999999999998</v>
      </c>
      <c r="AN36" s="3" t="s">
        <v>3566</v>
      </c>
      <c r="AO36" s="1" t="s">
        <v>3341</v>
      </c>
      <c r="AP36" s="6">
        <f t="shared" si="10"/>
        <v>6.9668000000000001</v>
      </c>
      <c r="AR36" s="3" t="s">
        <v>3567</v>
      </c>
      <c r="AS36" s="1" t="s">
        <v>3342</v>
      </c>
      <c r="AT36" s="6">
        <f t="shared" si="0"/>
        <v>0.68049999999999999</v>
      </c>
      <c r="AV36" s="3">
        <v>34</v>
      </c>
      <c r="AW36" s="3" t="s">
        <v>3632</v>
      </c>
      <c r="AX36" s="1" t="s">
        <v>3423</v>
      </c>
      <c r="AY36" s="6">
        <v>0.66269999999999996</v>
      </c>
      <c r="AZ36" s="1">
        <f t="shared" si="11"/>
        <v>499</v>
      </c>
      <c r="BA36" s="18">
        <f t="shared" si="1"/>
        <v>7993481</v>
      </c>
    </row>
    <row r="37" spans="1:53" x14ac:dyDescent="0.25">
      <c r="A37" s="20" t="s">
        <v>3567</v>
      </c>
      <c r="B37" s="21" t="s">
        <v>3342</v>
      </c>
      <c r="C37" s="21">
        <v>8</v>
      </c>
      <c r="D37" s="21">
        <v>256</v>
      </c>
      <c r="E37" s="24">
        <v>1</v>
      </c>
      <c r="F37" s="23">
        <v>229</v>
      </c>
      <c r="O37" s="3" t="s">
        <v>3567</v>
      </c>
      <c r="P37" s="1" t="s">
        <v>3342</v>
      </c>
      <c r="Q37" s="6">
        <f t="shared" si="2"/>
        <v>7.7899999999999997E-2</v>
      </c>
      <c r="R37" s="6">
        <f t="shared" si="3"/>
        <v>9.9299999999999999E-2</v>
      </c>
      <c r="S37" s="15">
        <f t="shared" si="4"/>
        <v>1.5599999999999999E-2</v>
      </c>
      <c r="T37" s="16">
        <f t="shared" si="5"/>
        <v>3.27E-2</v>
      </c>
      <c r="V37" s="3" t="s">
        <v>3567</v>
      </c>
      <c r="W37" s="1" t="s">
        <v>3342</v>
      </c>
      <c r="X37" s="6">
        <f t="shared" si="6"/>
        <v>1.9475</v>
      </c>
      <c r="Y37" s="6">
        <f t="shared" si="7"/>
        <v>2.4824999999999999</v>
      </c>
      <c r="Z37" s="15">
        <f t="shared" si="8"/>
        <v>0.39</v>
      </c>
      <c r="AA37" s="16">
        <f t="shared" si="12"/>
        <v>0.8175</v>
      </c>
      <c r="AJ37" s="3" t="s">
        <v>3567</v>
      </c>
      <c r="AK37" s="1" t="s">
        <v>3342</v>
      </c>
      <c r="AL37" s="6">
        <f t="shared" si="9"/>
        <v>3.1423000000000001</v>
      </c>
      <c r="AN37" s="3" t="s">
        <v>3567</v>
      </c>
      <c r="AO37" s="1" t="s">
        <v>3342</v>
      </c>
      <c r="AP37" s="6">
        <f t="shared" si="10"/>
        <v>6.6914999999999996</v>
      </c>
      <c r="AR37" s="3" t="s">
        <v>3568</v>
      </c>
      <c r="AS37" s="1" t="s">
        <v>3343</v>
      </c>
      <c r="AT37" s="6">
        <f t="shared" si="0"/>
        <v>0.71589999999999998</v>
      </c>
      <c r="AV37" s="3">
        <v>35</v>
      </c>
      <c r="AW37" s="3" t="s">
        <v>3657</v>
      </c>
      <c r="AX37" s="1" t="s">
        <v>3448</v>
      </c>
      <c r="AY37" s="6">
        <v>0.65380000000000005</v>
      </c>
      <c r="AZ37" s="1">
        <f t="shared" si="11"/>
        <v>439</v>
      </c>
      <c r="BA37" s="18">
        <f t="shared" si="1"/>
        <v>7032341</v>
      </c>
    </row>
    <row r="38" spans="1:53" x14ac:dyDescent="0.25">
      <c r="A38" s="20" t="s">
        <v>3568</v>
      </c>
      <c r="B38" s="21" t="s">
        <v>3343</v>
      </c>
      <c r="C38" s="21">
        <v>8</v>
      </c>
      <c r="D38" s="21">
        <v>256</v>
      </c>
      <c r="E38" s="24">
        <v>5</v>
      </c>
      <c r="F38" s="23">
        <v>229</v>
      </c>
      <c r="O38" s="3" t="s">
        <v>3568</v>
      </c>
      <c r="P38" s="1" t="s">
        <v>3343</v>
      </c>
      <c r="Q38" s="6">
        <f t="shared" si="2"/>
        <v>7.7899999999999997E-2</v>
      </c>
      <c r="R38" s="6">
        <f t="shared" si="3"/>
        <v>9.9299999999999999E-2</v>
      </c>
      <c r="S38" s="15">
        <f t="shared" si="4"/>
        <v>7.8100000000000003E-2</v>
      </c>
      <c r="T38" s="16">
        <f t="shared" si="5"/>
        <v>3.27E-2</v>
      </c>
      <c r="V38" s="3" t="s">
        <v>3568</v>
      </c>
      <c r="W38" s="1" t="s">
        <v>3343</v>
      </c>
      <c r="X38" s="6">
        <f t="shared" si="6"/>
        <v>1.9475</v>
      </c>
      <c r="Y38" s="6">
        <f t="shared" si="7"/>
        <v>2.4824999999999999</v>
      </c>
      <c r="Z38" s="15">
        <f t="shared" si="8"/>
        <v>1.9524999999999999</v>
      </c>
      <c r="AA38" s="16">
        <f t="shared" si="12"/>
        <v>0.8175</v>
      </c>
      <c r="AJ38" s="3" t="s">
        <v>3568</v>
      </c>
      <c r="AK38" s="1" t="s">
        <v>3343</v>
      </c>
      <c r="AL38" s="6">
        <f t="shared" si="9"/>
        <v>2.7263000000000002</v>
      </c>
      <c r="AN38" s="3" t="s">
        <v>3568</v>
      </c>
      <c r="AO38" s="1" t="s">
        <v>3343</v>
      </c>
      <c r="AP38" s="6">
        <f t="shared" si="10"/>
        <v>6.8715000000000002</v>
      </c>
      <c r="AR38" s="3" t="s">
        <v>3569</v>
      </c>
      <c r="AS38" s="1" t="s">
        <v>3344</v>
      </c>
      <c r="AT38" s="6">
        <f t="shared" si="0"/>
        <v>0.71589999999999998</v>
      </c>
      <c r="AV38" s="3">
        <v>36</v>
      </c>
      <c r="AW38" s="3" t="s">
        <v>3641</v>
      </c>
      <c r="AX38" s="1" t="s">
        <v>3432</v>
      </c>
      <c r="AY38" s="6">
        <v>0.65229999999999999</v>
      </c>
      <c r="AZ38" s="1">
        <f t="shared" si="11"/>
        <v>587.36</v>
      </c>
      <c r="BA38" s="18">
        <f t="shared" si="1"/>
        <v>9408920</v>
      </c>
    </row>
    <row r="39" spans="1:53" x14ac:dyDescent="0.25">
      <c r="A39" s="20" t="s">
        <v>3569</v>
      </c>
      <c r="B39" s="21" t="s">
        <v>3344</v>
      </c>
      <c r="C39" s="21">
        <v>8</v>
      </c>
      <c r="D39" s="21">
        <v>256</v>
      </c>
      <c r="E39" s="24">
        <v>5</v>
      </c>
      <c r="F39" s="23">
        <v>229</v>
      </c>
      <c r="O39" s="3" t="s">
        <v>3569</v>
      </c>
      <c r="P39" s="1" t="s">
        <v>3344</v>
      </c>
      <c r="Q39" s="6">
        <f t="shared" si="2"/>
        <v>7.7899999999999997E-2</v>
      </c>
      <c r="R39" s="6">
        <f t="shared" si="3"/>
        <v>9.9299999999999999E-2</v>
      </c>
      <c r="S39" s="15">
        <f t="shared" si="4"/>
        <v>7.8100000000000003E-2</v>
      </c>
      <c r="T39" s="16">
        <f t="shared" si="5"/>
        <v>3.27E-2</v>
      </c>
      <c r="V39" s="3" t="s">
        <v>3569</v>
      </c>
      <c r="W39" s="1" t="s">
        <v>3344</v>
      </c>
      <c r="X39" s="6">
        <f t="shared" si="6"/>
        <v>1.9475</v>
      </c>
      <c r="Y39" s="6">
        <f t="shared" si="7"/>
        <v>2.4824999999999999</v>
      </c>
      <c r="Z39" s="15">
        <f t="shared" si="8"/>
        <v>1.9524999999999999</v>
      </c>
      <c r="AA39" s="16">
        <f t="shared" si="12"/>
        <v>0.8175</v>
      </c>
      <c r="AJ39" s="3" t="s">
        <v>3569</v>
      </c>
      <c r="AK39" s="1" t="s">
        <v>3344</v>
      </c>
      <c r="AL39" s="6">
        <f t="shared" si="9"/>
        <v>2.7263000000000002</v>
      </c>
      <c r="AN39" s="3" t="s">
        <v>3569</v>
      </c>
      <c r="AO39" s="1" t="s">
        <v>3344</v>
      </c>
      <c r="AP39" s="6">
        <f t="shared" si="10"/>
        <v>6.8715000000000002</v>
      </c>
      <c r="AR39" s="3" t="s">
        <v>3570</v>
      </c>
      <c r="AS39" s="1" t="s">
        <v>3345</v>
      </c>
      <c r="AT39" s="6">
        <f t="shared" si="0"/>
        <v>0.73509999999999998</v>
      </c>
      <c r="AV39" s="3">
        <v>37</v>
      </c>
      <c r="AW39" s="3" t="s">
        <v>3634</v>
      </c>
      <c r="AX39" s="1" t="s">
        <v>3425</v>
      </c>
      <c r="AY39" s="6">
        <v>0.65210000000000001</v>
      </c>
      <c r="AZ39" s="1">
        <f t="shared" si="11"/>
        <v>549</v>
      </c>
      <c r="BA39" s="18">
        <f t="shared" si="1"/>
        <v>8794431</v>
      </c>
    </row>
    <row r="40" spans="1:53" x14ac:dyDescent="0.25">
      <c r="A40" s="20" t="s">
        <v>3570</v>
      </c>
      <c r="B40" s="21" t="s">
        <v>3345</v>
      </c>
      <c r="C40" s="21">
        <v>12</v>
      </c>
      <c r="D40" s="21">
        <v>256</v>
      </c>
      <c r="E40" s="24">
        <v>5</v>
      </c>
      <c r="F40" s="23">
        <v>249.95</v>
      </c>
      <c r="O40" s="3" t="s">
        <v>3570</v>
      </c>
      <c r="P40" s="1" t="s">
        <v>3345</v>
      </c>
      <c r="Q40" s="6">
        <f t="shared" si="2"/>
        <v>0.1169</v>
      </c>
      <c r="R40" s="6">
        <f t="shared" si="3"/>
        <v>9.9299999999999999E-2</v>
      </c>
      <c r="S40" s="15">
        <f t="shared" si="4"/>
        <v>7.8100000000000003E-2</v>
      </c>
      <c r="T40" s="16">
        <f t="shared" si="5"/>
        <v>3.5700000000000003E-2</v>
      </c>
      <c r="V40" s="3" t="s">
        <v>3570</v>
      </c>
      <c r="W40" s="1" t="s">
        <v>3345</v>
      </c>
      <c r="X40" s="6">
        <f t="shared" si="6"/>
        <v>2.9224999999999999</v>
      </c>
      <c r="Y40" s="6">
        <f t="shared" si="7"/>
        <v>2.4824999999999999</v>
      </c>
      <c r="Z40" s="15">
        <f t="shared" si="8"/>
        <v>1.9524999999999999</v>
      </c>
      <c r="AA40" s="16">
        <f t="shared" si="12"/>
        <v>0.89249999999999996</v>
      </c>
      <c r="AJ40" s="3" t="s">
        <v>3570</v>
      </c>
      <c r="AK40" s="1" t="s">
        <v>3345</v>
      </c>
      <c r="AL40" s="6">
        <f t="shared" si="9"/>
        <v>2.5636999999999999</v>
      </c>
      <c r="AN40" s="3" t="s">
        <v>3570</v>
      </c>
      <c r="AO40" s="1" t="s">
        <v>3345</v>
      </c>
      <c r="AP40" s="6">
        <f t="shared" si="10"/>
        <v>7.1128</v>
      </c>
      <c r="AR40" s="3" t="s">
        <v>3571</v>
      </c>
      <c r="AS40" s="1" t="s">
        <v>3346</v>
      </c>
      <c r="AT40" s="6">
        <f t="shared" si="0"/>
        <v>0.62139999999999995</v>
      </c>
      <c r="AV40" s="3">
        <v>38</v>
      </c>
      <c r="AW40" s="3" t="s">
        <v>3731</v>
      </c>
      <c r="AX40" s="1" t="s">
        <v>3522</v>
      </c>
      <c r="AY40" s="6">
        <v>0.65129999999999999</v>
      </c>
      <c r="AZ40" s="1">
        <f t="shared" si="11"/>
        <v>449.99</v>
      </c>
      <c r="BA40" s="18">
        <f t="shared" si="1"/>
        <v>7208390</v>
      </c>
    </row>
    <row r="41" spans="1:53" x14ac:dyDescent="0.25">
      <c r="A41" s="20" t="s">
        <v>3571</v>
      </c>
      <c r="B41" s="21" t="s">
        <v>3346</v>
      </c>
      <c r="C41" s="21">
        <v>8</v>
      </c>
      <c r="D41" s="21">
        <v>128</v>
      </c>
      <c r="E41" s="24">
        <v>5</v>
      </c>
      <c r="F41" s="23">
        <v>268.7</v>
      </c>
      <c r="O41" s="3" t="s">
        <v>3571</v>
      </c>
      <c r="P41" s="1" t="s">
        <v>3346</v>
      </c>
      <c r="Q41" s="6">
        <f t="shared" si="2"/>
        <v>7.7899999999999997E-2</v>
      </c>
      <c r="R41" s="6">
        <f t="shared" si="3"/>
        <v>4.9599999999999998E-2</v>
      </c>
      <c r="S41" s="15">
        <f t="shared" si="4"/>
        <v>7.8100000000000003E-2</v>
      </c>
      <c r="T41" s="16">
        <f t="shared" si="5"/>
        <v>3.8399999999999997E-2</v>
      </c>
      <c r="V41" s="3" t="s">
        <v>3571</v>
      </c>
      <c r="W41" s="1" t="s">
        <v>3346</v>
      </c>
      <c r="X41" s="6">
        <f t="shared" si="6"/>
        <v>1.9475</v>
      </c>
      <c r="Y41" s="6">
        <f t="shared" si="7"/>
        <v>1.24</v>
      </c>
      <c r="Z41" s="15">
        <f t="shared" si="8"/>
        <v>1.9524999999999999</v>
      </c>
      <c r="AA41" s="16">
        <f t="shared" si="12"/>
        <v>0.96</v>
      </c>
      <c r="AJ41" s="3" t="s">
        <v>3571</v>
      </c>
      <c r="AK41" s="1" t="s">
        <v>3346</v>
      </c>
      <c r="AL41" s="6">
        <f t="shared" si="9"/>
        <v>3.9148999999999998</v>
      </c>
      <c r="AN41" s="3" t="s">
        <v>3571</v>
      </c>
      <c r="AO41" s="1" t="s">
        <v>3346</v>
      </c>
      <c r="AP41" s="6">
        <f t="shared" si="10"/>
        <v>6.4246999999999996</v>
      </c>
      <c r="AR41" s="3" t="s">
        <v>3572</v>
      </c>
      <c r="AS41" s="1" t="s">
        <v>3347</v>
      </c>
      <c r="AT41" s="6">
        <f t="shared" si="0"/>
        <v>0.60860000000000003</v>
      </c>
      <c r="AV41" s="3">
        <v>39</v>
      </c>
      <c r="AW41" s="3" t="s">
        <v>3717</v>
      </c>
      <c r="AX41" s="1" t="s">
        <v>3508</v>
      </c>
      <c r="AY41" s="6">
        <v>0.63890000000000002</v>
      </c>
      <c r="AZ41" s="1">
        <f t="shared" si="11"/>
        <v>593.70000000000005</v>
      </c>
      <c r="BA41" s="18">
        <f t="shared" si="1"/>
        <v>9510480</v>
      </c>
    </row>
    <row r="42" spans="1:53" x14ac:dyDescent="0.25">
      <c r="A42" s="20" t="s">
        <v>3572</v>
      </c>
      <c r="B42" s="21" t="s">
        <v>3347</v>
      </c>
      <c r="C42" s="21">
        <v>6</v>
      </c>
      <c r="D42" s="21">
        <v>128</v>
      </c>
      <c r="E42" s="24">
        <v>2</v>
      </c>
      <c r="F42" s="23">
        <v>159.94999999999999</v>
      </c>
      <c r="O42" s="3" t="s">
        <v>3572</v>
      </c>
      <c r="P42" s="1" t="s">
        <v>3347</v>
      </c>
      <c r="Q42" s="6">
        <f t="shared" si="2"/>
        <v>5.8500000000000003E-2</v>
      </c>
      <c r="R42" s="6">
        <f t="shared" si="3"/>
        <v>4.9599999999999998E-2</v>
      </c>
      <c r="S42" s="15">
        <f t="shared" si="4"/>
        <v>3.1199999999999999E-2</v>
      </c>
      <c r="T42" s="16">
        <f t="shared" si="5"/>
        <v>2.29E-2</v>
      </c>
      <c r="V42" s="3" t="s">
        <v>3572</v>
      </c>
      <c r="W42" s="1" t="s">
        <v>3347</v>
      </c>
      <c r="X42" s="6">
        <f t="shared" si="6"/>
        <v>1.4624999999999999</v>
      </c>
      <c r="Y42" s="6">
        <f t="shared" si="7"/>
        <v>1.24</v>
      </c>
      <c r="Z42" s="15">
        <f t="shared" si="8"/>
        <v>0.78</v>
      </c>
      <c r="AA42" s="16">
        <f t="shared" si="12"/>
        <v>0.57250000000000001</v>
      </c>
      <c r="AJ42" s="3" t="s">
        <v>3572</v>
      </c>
      <c r="AK42" s="1" t="s">
        <v>3347</v>
      </c>
      <c r="AL42" s="6">
        <f t="shared" si="9"/>
        <v>4.1814</v>
      </c>
      <c r="AN42" s="3" t="s">
        <v>3572</v>
      </c>
      <c r="AO42" s="1" t="s">
        <v>3347</v>
      </c>
      <c r="AP42" s="6">
        <f t="shared" si="10"/>
        <v>6.5029000000000003</v>
      </c>
      <c r="AR42" s="3" t="s">
        <v>3573</v>
      </c>
      <c r="AS42" s="1" t="s">
        <v>3348</v>
      </c>
      <c r="AT42" s="6">
        <f t="shared" si="0"/>
        <v>0.55100000000000005</v>
      </c>
      <c r="AV42" s="3">
        <v>40</v>
      </c>
      <c r="AW42" s="3" t="s">
        <v>3711</v>
      </c>
      <c r="AX42" s="1" t="s">
        <v>3502</v>
      </c>
      <c r="AY42" s="6">
        <v>0.63160000000000005</v>
      </c>
      <c r="AZ42" s="1">
        <f t="shared" si="11"/>
        <v>199.99</v>
      </c>
      <c r="BA42" s="18">
        <f t="shared" si="1"/>
        <v>3203640</v>
      </c>
    </row>
    <row r="43" spans="1:53" x14ac:dyDescent="0.25">
      <c r="A43" s="20" t="s">
        <v>3573</v>
      </c>
      <c r="B43" s="21" t="s">
        <v>3348</v>
      </c>
      <c r="C43" s="21">
        <v>4</v>
      </c>
      <c r="D43" s="21">
        <v>64</v>
      </c>
      <c r="E43" s="24">
        <v>1</v>
      </c>
      <c r="F43" s="23">
        <v>206.34</v>
      </c>
      <c r="O43" s="3" t="s">
        <v>3573</v>
      </c>
      <c r="P43" s="1" t="s">
        <v>3348</v>
      </c>
      <c r="Q43" s="6">
        <f t="shared" si="2"/>
        <v>3.9E-2</v>
      </c>
      <c r="R43" s="6">
        <f t="shared" si="3"/>
        <v>2.4799999999999999E-2</v>
      </c>
      <c r="S43" s="15">
        <f t="shared" si="4"/>
        <v>1.5599999999999999E-2</v>
      </c>
      <c r="T43" s="16">
        <f t="shared" si="5"/>
        <v>2.9499999999999998E-2</v>
      </c>
      <c r="V43" s="3" t="s">
        <v>3573</v>
      </c>
      <c r="W43" s="1" t="s">
        <v>3348</v>
      </c>
      <c r="X43" s="6">
        <f t="shared" si="6"/>
        <v>0.97499999999999998</v>
      </c>
      <c r="Y43" s="6">
        <f t="shared" si="7"/>
        <v>0.62</v>
      </c>
      <c r="Z43" s="15">
        <f t="shared" si="8"/>
        <v>0.39</v>
      </c>
      <c r="AA43" s="16">
        <f t="shared" si="12"/>
        <v>0.73750000000000004</v>
      </c>
      <c r="AJ43" s="3" t="s">
        <v>3573</v>
      </c>
      <c r="AK43" s="1" t="s">
        <v>3348</v>
      </c>
      <c r="AL43" s="6">
        <f t="shared" si="9"/>
        <v>5.0347</v>
      </c>
      <c r="AN43" s="3" t="s">
        <v>3573</v>
      </c>
      <c r="AO43" s="1" t="s">
        <v>3348</v>
      </c>
      <c r="AP43" s="6">
        <f t="shared" si="10"/>
        <v>6.1787000000000001</v>
      </c>
      <c r="AR43" s="3" t="s">
        <v>3574</v>
      </c>
      <c r="AS43" s="1" t="s">
        <v>3349</v>
      </c>
      <c r="AT43" s="6">
        <f t="shared" si="0"/>
        <v>0.55969999999999998</v>
      </c>
      <c r="AV43" s="3">
        <v>41</v>
      </c>
      <c r="AW43" s="3" t="s">
        <v>3687</v>
      </c>
      <c r="AX43" s="1" t="s">
        <v>3478</v>
      </c>
      <c r="AY43" s="6">
        <v>0.63149999999999995</v>
      </c>
      <c r="AZ43" s="1">
        <f t="shared" si="11"/>
        <v>621.55999999999995</v>
      </c>
      <c r="BA43" s="18">
        <f t="shared" si="1"/>
        <v>9956770</v>
      </c>
    </row>
    <row r="44" spans="1:53" x14ac:dyDescent="0.25">
      <c r="A44" s="20" t="s">
        <v>3574</v>
      </c>
      <c r="B44" s="21" t="s">
        <v>3349</v>
      </c>
      <c r="C44" s="21">
        <v>4</v>
      </c>
      <c r="D44" s="21">
        <v>64</v>
      </c>
      <c r="E44" s="24">
        <v>1</v>
      </c>
      <c r="F44" s="23">
        <v>149.96</v>
      </c>
      <c r="O44" s="3" t="s">
        <v>3574</v>
      </c>
      <c r="P44" s="1" t="s">
        <v>3349</v>
      </c>
      <c r="Q44" s="6">
        <f t="shared" si="2"/>
        <v>3.9E-2</v>
      </c>
      <c r="R44" s="6">
        <f t="shared" si="3"/>
        <v>2.4799999999999999E-2</v>
      </c>
      <c r="S44" s="15">
        <f t="shared" si="4"/>
        <v>1.5599999999999999E-2</v>
      </c>
      <c r="T44" s="16">
        <f t="shared" si="5"/>
        <v>2.1399999999999999E-2</v>
      </c>
      <c r="V44" s="3" t="s">
        <v>3574</v>
      </c>
      <c r="W44" s="1" t="s">
        <v>3349</v>
      </c>
      <c r="X44" s="6">
        <f t="shared" si="6"/>
        <v>0.97499999999999998</v>
      </c>
      <c r="Y44" s="6">
        <f t="shared" si="7"/>
        <v>0.62</v>
      </c>
      <c r="Z44" s="15">
        <f t="shared" si="8"/>
        <v>0.39</v>
      </c>
      <c r="AA44" s="16">
        <f t="shared" si="12"/>
        <v>0.53500000000000003</v>
      </c>
      <c r="AJ44" s="3" t="s">
        <v>3574</v>
      </c>
      <c r="AK44" s="1" t="s">
        <v>3349</v>
      </c>
      <c r="AL44" s="6">
        <f t="shared" si="9"/>
        <v>5.0193000000000003</v>
      </c>
      <c r="AN44" s="3" t="s">
        <v>3574</v>
      </c>
      <c r="AO44" s="1" t="s">
        <v>3349</v>
      </c>
      <c r="AP44" s="6">
        <f t="shared" si="10"/>
        <v>6.3792999999999997</v>
      </c>
      <c r="AR44" s="3" t="s">
        <v>3575</v>
      </c>
      <c r="AS44" s="1" t="s">
        <v>3350</v>
      </c>
      <c r="AT44" s="6">
        <f t="shared" si="0"/>
        <v>0.53149999999999997</v>
      </c>
      <c r="AV44" s="3">
        <v>42</v>
      </c>
      <c r="AW44" s="3" t="s">
        <v>3549</v>
      </c>
      <c r="AX44" s="1" t="s">
        <v>3322</v>
      </c>
      <c r="AY44" s="6">
        <v>0.62319999999999998</v>
      </c>
      <c r="AZ44" s="1">
        <f t="shared" si="11"/>
        <v>169.99</v>
      </c>
      <c r="BA44" s="18">
        <f t="shared" si="1"/>
        <v>2723070</v>
      </c>
    </row>
    <row r="45" spans="1:53" x14ac:dyDescent="0.25">
      <c r="A45" s="20" t="s">
        <v>3575</v>
      </c>
      <c r="B45" s="21" t="s">
        <v>3350</v>
      </c>
      <c r="C45" s="21">
        <v>2</v>
      </c>
      <c r="D45" s="21">
        <v>32</v>
      </c>
      <c r="E45" s="24">
        <v>5</v>
      </c>
      <c r="F45" s="23">
        <v>291.88</v>
      </c>
      <c r="O45" s="3" t="s">
        <v>3575</v>
      </c>
      <c r="P45" s="1" t="s">
        <v>3350</v>
      </c>
      <c r="Q45" s="6">
        <f t="shared" si="2"/>
        <v>1.95E-2</v>
      </c>
      <c r="R45" s="6">
        <f t="shared" si="3"/>
        <v>1.24E-2</v>
      </c>
      <c r="S45" s="15">
        <f t="shared" si="4"/>
        <v>7.8100000000000003E-2</v>
      </c>
      <c r="T45" s="16">
        <f t="shared" si="5"/>
        <v>4.1700000000000001E-2</v>
      </c>
      <c r="V45" s="3" t="s">
        <v>3575</v>
      </c>
      <c r="W45" s="1" t="s">
        <v>3350</v>
      </c>
      <c r="X45" s="6">
        <f t="shared" si="6"/>
        <v>0.48749999999999999</v>
      </c>
      <c r="Y45" s="6">
        <f t="shared" si="7"/>
        <v>0.31</v>
      </c>
      <c r="Z45" s="15">
        <f t="shared" si="8"/>
        <v>1.9524999999999999</v>
      </c>
      <c r="AA45" s="16">
        <f t="shared" si="12"/>
        <v>1.0425</v>
      </c>
      <c r="AJ45" s="3" t="s">
        <v>3575</v>
      </c>
      <c r="AK45" s="1" t="s">
        <v>3350</v>
      </c>
      <c r="AL45" s="6">
        <f t="shared" si="9"/>
        <v>5.3125</v>
      </c>
      <c r="AN45" s="3" t="s">
        <v>3575</v>
      </c>
      <c r="AO45" s="1" t="s">
        <v>3350</v>
      </c>
      <c r="AP45" s="6">
        <f t="shared" si="10"/>
        <v>6.0258000000000003</v>
      </c>
      <c r="AR45" s="3" t="s">
        <v>3576</v>
      </c>
      <c r="AS45" s="1" t="s">
        <v>3351</v>
      </c>
      <c r="AT45" s="6">
        <f t="shared" si="0"/>
        <v>0.51239999999999997</v>
      </c>
      <c r="AV45" s="3">
        <v>43</v>
      </c>
      <c r="AW45" s="3" t="s">
        <v>3630</v>
      </c>
      <c r="AX45" s="1" t="s">
        <v>3421</v>
      </c>
      <c r="AY45" s="6">
        <v>0.62270000000000003</v>
      </c>
      <c r="AZ45" s="1">
        <f t="shared" si="11"/>
        <v>699</v>
      </c>
      <c r="BA45" s="18">
        <f t="shared" si="1"/>
        <v>11197281</v>
      </c>
    </row>
    <row r="46" spans="1:53" x14ac:dyDescent="0.25">
      <c r="A46" s="20" t="s">
        <v>3576</v>
      </c>
      <c r="B46" s="21" t="s">
        <v>3351</v>
      </c>
      <c r="C46" s="21">
        <v>2</v>
      </c>
      <c r="D46" s="21">
        <v>32</v>
      </c>
      <c r="E46" s="24">
        <v>1</v>
      </c>
      <c r="F46" s="23">
        <v>291.88</v>
      </c>
      <c r="O46" s="3" t="s">
        <v>3576</v>
      </c>
      <c r="P46" s="1" t="s">
        <v>3351</v>
      </c>
      <c r="Q46" s="6">
        <f t="shared" si="2"/>
        <v>1.95E-2</v>
      </c>
      <c r="R46" s="6">
        <f t="shared" si="3"/>
        <v>1.24E-2</v>
      </c>
      <c r="S46" s="15">
        <f t="shared" si="4"/>
        <v>1.5599999999999999E-2</v>
      </c>
      <c r="T46" s="16">
        <f t="shared" si="5"/>
        <v>4.1700000000000001E-2</v>
      </c>
      <c r="V46" s="3" t="s">
        <v>3576</v>
      </c>
      <c r="W46" s="1" t="s">
        <v>3351</v>
      </c>
      <c r="X46" s="6">
        <f t="shared" si="6"/>
        <v>0.48749999999999999</v>
      </c>
      <c r="Y46" s="6">
        <f t="shared" si="7"/>
        <v>0.31</v>
      </c>
      <c r="Z46" s="15">
        <f t="shared" si="8"/>
        <v>0.39</v>
      </c>
      <c r="AA46" s="16">
        <f t="shared" si="12"/>
        <v>1.0425</v>
      </c>
      <c r="AJ46" s="3" t="s">
        <v>3576</v>
      </c>
      <c r="AK46" s="1" t="s">
        <v>3351</v>
      </c>
      <c r="AL46" s="6">
        <f t="shared" si="9"/>
        <v>5.5374999999999996</v>
      </c>
      <c r="AN46" s="3" t="s">
        <v>3576</v>
      </c>
      <c r="AO46" s="1" t="s">
        <v>3351</v>
      </c>
      <c r="AP46" s="6">
        <f t="shared" si="10"/>
        <v>5.8197000000000001</v>
      </c>
      <c r="AR46" s="3" t="s">
        <v>3577</v>
      </c>
      <c r="AS46" s="1" t="s">
        <v>3352</v>
      </c>
      <c r="AT46" s="6">
        <f t="shared" si="0"/>
        <v>0.53649999999999998</v>
      </c>
      <c r="AV46" s="3">
        <v>44</v>
      </c>
      <c r="AW46" s="3" t="s">
        <v>3601</v>
      </c>
      <c r="AX46" s="1" t="s">
        <v>3381</v>
      </c>
      <c r="AY46" s="6">
        <v>0.62190000000000001</v>
      </c>
      <c r="AZ46" s="1">
        <f t="shared" si="11"/>
        <v>179.99</v>
      </c>
      <c r="BA46" s="18">
        <f t="shared" si="1"/>
        <v>2883260</v>
      </c>
    </row>
    <row r="47" spans="1:53" x14ac:dyDescent="0.25">
      <c r="A47" s="20" t="s">
        <v>3577</v>
      </c>
      <c r="B47" s="21" t="s">
        <v>3352</v>
      </c>
      <c r="C47" s="21">
        <v>2</v>
      </c>
      <c r="D47" s="21">
        <v>16</v>
      </c>
      <c r="E47" s="24">
        <v>5</v>
      </c>
      <c r="F47" s="23">
        <v>220.78</v>
      </c>
      <c r="O47" s="3" t="s">
        <v>3577</v>
      </c>
      <c r="P47" s="1" t="s">
        <v>3352</v>
      </c>
      <c r="Q47" s="6">
        <f t="shared" si="2"/>
        <v>1.95E-2</v>
      </c>
      <c r="R47" s="6">
        <f t="shared" si="3"/>
        <v>6.1999999999999998E-3</v>
      </c>
      <c r="S47" s="15">
        <f t="shared" si="4"/>
        <v>7.8100000000000003E-2</v>
      </c>
      <c r="T47" s="16">
        <f t="shared" si="5"/>
        <v>3.15E-2</v>
      </c>
      <c r="V47" s="3" t="s">
        <v>3577</v>
      </c>
      <c r="W47" s="1" t="s">
        <v>3352</v>
      </c>
      <c r="X47" s="6">
        <f t="shared" si="6"/>
        <v>0.48749999999999999</v>
      </c>
      <c r="Y47" s="6">
        <f t="shared" si="7"/>
        <v>0.155</v>
      </c>
      <c r="Z47" s="15">
        <f t="shared" si="8"/>
        <v>1.9524999999999999</v>
      </c>
      <c r="AA47" s="16">
        <f t="shared" si="12"/>
        <v>0.78749999999999998</v>
      </c>
      <c r="AJ47" s="3" t="s">
        <v>3577</v>
      </c>
      <c r="AK47" s="1" t="s">
        <v>3352</v>
      </c>
      <c r="AL47" s="6">
        <f t="shared" si="9"/>
        <v>5.4177</v>
      </c>
      <c r="AN47" s="3" t="s">
        <v>3577</v>
      </c>
      <c r="AO47" s="1" t="s">
        <v>3352</v>
      </c>
      <c r="AP47" s="6">
        <f t="shared" si="10"/>
        <v>6.2702</v>
      </c>
      <c r="AR47" s="3" t="s">
        <v>3578</v>
      </c>
      <c r="AS47" s="1" t="s">
        <v>3353</v>
      </c>
      <c r="AT47" s="6">
        <f t="shared" si="0"/>
        <v>0.54800000000000004</v>
      </c>
      <c r="AV47" s="3">
        <v>45</v>
      </c>
      <c r="AW47" s="3" t="s">
        <v>3571</v>
      </c>
      <c r="AX47" s="1" t="s">
        <v>3346</v>
      </c>
      <c r="AY47" s="6">
        <v>0.62139999999999995</v>
      </c>
      <c r="AZ47" s="1">
        <f t="shared" si="11"/>
        <v>268.7</v>
      </c>
      <c r="BA47" s="18">
        <f t="shared" si="1"/>
        <v>4304305</v>
      </c>
    </row>
    <row r="48" spans="1:53" x14ac:dyDescent="0.25">
      <c r="A48" s="20" t="s">
        <v>3578</v>
      </c>
      <c r="B48" s="21" t="s">
        <v>3353</v>
      </c>
      <c r="C48" s="21">
        <v>2</v>
      </c>
      <c r="D48" s="21">
        <v>32</v>
      </c>
      <c r="E48" s="24">
        <v>5</v>
      </c>
      <c r="F48" s="23">
        <v>186.65</v>
      </c>
      <c r="O48" s="3" t="s">
        <v>3578</v>
      </c>
      <c r="P48" s="1" t="s">
        <v>3353</v>
      </c>
      <c r="Q48" s="6">
        <f t="shared" si="2"/>
        <v>1.95E-2</v>
      </c>
      <c r="R48" s="6">
        <f t="shared" si="3"/>
        <v>1.24E-2</v>
      </c>
      <c r="S48" s="15">
        <f t="shared" si="4"/>
        <v>7.8100000000000003E-2</v>
      </c>
      <c r="T48" s="16">
        <f t="shared" si="5"/>
        <v>2.6700000000000002E-2</v>
      </c>
      <c r="V48" s="3" t="s">
        <v>3578</v>
      </c>
      <c r="W48" s="1" t="s">
        <v>3353</v>
      </c>
      <c r="X48" s="6">
        <f t="shared" si="6"/>
        <v>0.48749999999999999</v>
      </c>
      <c r="Y48" s="6">
        <f t="shared" si="7"/>
        <v>0.31</v>
      </c>
      <c r="Z48" s="15">
        <f t="shared" si="8"/>
        <v>1.9524999999999999</v>
      </c>
      <c r="AA48" s="16">
        <f t="shared" si="12"/>
        <v>0.66749999999999998</v>
      </c>
      <c r="AJ48" s="3" t="s">
        <v>3578</v>
      </c>
      <c r="AK48" s="1" t="s">
        <v>3353</v>
      </c>
      <c r="AL48" s="6">
        <f t="shared" si="9"/>
        <v>5.2698</v>
      </c>
      <c r="AN48" s="3" t="s">
        <v>3578</v>
      </c>
      <c r="AO48" s="1" t="s">
        <v>3353</v>
      </c>
      <c r="AP48" s="6">
        <f t="shared" si="10"/>
        <v>6.3883000000000001</v>
      </c>
      <c r="AR48" s="3" t="s">
        <v>3579</v>
      </c>
      <c r="AS48" s="1" t="s">
        <v>3354</v>
      </c>
      <c r="AT48" s="6">
        <f t="shared" si="0"/>
        <v>0.53659999999999997</v>
      </c>
      <c r="AV48" s="3">
        <v>46</v>
      </c>
      <c r="AW48" s="3" t="s">
        <v>3602</v>
      </c>
      <c r="AX48" s="1" t="s">
        <v>3383</v>
      </c>
      <c r="AY48" s="6">
        <v>0.621</v>
      </c>
      <c r="AZ48" s="1">
        <f t="shared" si="11"/>
        <v>185.8</v>
      </c>
      <c r="BA48" s="18">
        <f t="shared" si="1"/>
        <v>2976330</v>
      </c>
    </row>
    <row r="49" spans="1:53" x14ac:dyDescent="0.25">
      <c r="A49" s="20" t="s">
        <v>3579</v>
      </c>
      <c r="B49" s="21" t="s">
        <v>3354</v>
      </c>
      <c r="C49" s="21">
        <v>3</v>
      </c>
      <c r="D49" s="21">
        <v>32</v>
      </c>
      <c r="E49" s="24">
        <v>5</v>
      </c>
      <c r="F49" s="23">
        <v>294.89</v>
      </c>
      <c r="O49" s="3" t="s">
        <v>3579</v>
      </c>
      <c r="P49" s="1" t="s">
        <v>3354</v>
      </c>
      <c r="Q49" s="6">
        <f t="shared" si="2"/>
        <v>2.92E-2</v>
      </c>
      <c r="R49" s="6">
        <f t="shared" si="3"/>
        <v>1.24E-2</v>
      </c>
      <c r="S49" s="15">
        <f t="shared" si="4"/>
        <v>7.8100000000000003E-2</v>
      </c>
      <c r="T49" s="16">
        <f t="shared" si="5"/>
        <v>4.2099999999999999E-2</v>
      </c>
      <c r="V49" s="3" t="s">
        <v>3579</v>
      </c>
      <c r="W49" s="1" t="s">
        <v>3354</v>
      </c>
      <c r="X49" s="6">
        <f t="shared" si="6"/>
        <v>0.73</v>
      </c>
      <c r="Y49" s="6">
        <f t="shared" si="7"/>
        <v>0.31</v>
      </c>
      <c r="Z49" s="15">
        <f t="shared" si="8"/>
        <v>1.9524999999999999</v>
      </c>
      <c r="AA49" s="16">
        <f t="shared" si="12"/>
        <v>1.0525</v>
      </c>
      <c r="AJ49" s="3" t="s">
        <v>3579</v>
      </c>
      <c r="AK49" s="1" t="s">
        <v>3354</v>
      </c>
      <c r="AL49" s="6">
        <f t="shared" si="9"/>
        <v>5.2073</v>
      </c>
      <c r="AN49" s="3" t="s">
        <v>3579</v>
      </c>
      <c r="AO49" s="1" t="s">
        <v>3354</v>
      </c>
      <c r="AP49" s="6">
        <f t="shared" si="10"/>
        <v>6.0308999999999999</v>
      </c>
      <c r="AR49" s="3" t="s">
        <v>3580</v>
      </c>
      <c r="AS49" s="1" t="s">
        <v>3355</v>
      </c>
      <c r="AT49" s="6">
        <f t="shared" si="0"/>
        <v>0.56020000000000003</v>
      </c>
      <c r="AV49" s="3">
        <v>47</v>
      </c>
      <c r="AW49" s="3" t="s">
        <v>3610</v>
      </c>
      <c r="AX49" s="1" t="s">
        <v>3395</v>
      </c>
      <c r="AY49" s="6">
        <v>0.61939999999999995</v>
      </c>
      <c r="AZ49" s="1">
        <f t="shared" si="11"/>
        <v>757.18</v>
      </c>
      <c r="BA49" s="18">
        <f t="shared" si="1"/>
        <v>12129266</v>
      </c>
    </row>
    <row r="50" spans="1:53" x14ac:dyDescent="0.25">
      <c r="A50" s="20" t="s">
        <v>3580</v>
      </c>
      <c r="B50" s="21" t="s">
        <v>3355</v>
      </c>
      <c r="C50" s="21">
        <v>4</v>
      </c>
      <c r="D50" s="21">
        <v>64</v>
      </c>
      <c r="E50" s="24">
        <v>5</v>
      </c>
      <c r="F50" s="23">
        <v>275.5</v>
      </c>
      <c r="O50" s="3" t="s">
        <v>3580</v>
      </c>
      <c r="P50" s="1" t="s">
        <v>3355</v>
      </c>
      <c r="Q50" s="6">
        <f t="shared" si="2"/>
        <v>3.9E-2</v>
      </c>
      <c r="R50" s="6">
        <f t="shared" si="3"/>
        <v>2.4799999999999999E-2</v>
      </c>
      <c r="S50" s="15">
        <f t="shared" si="4"/>
        <v>7.8100000000000003E-2</v>
      </c>
      <c r="T50" s="16">
        <f t="shared" si="5"/>
        <v>3.9399999999999998E-2</v>
      </c>
      <c r="V50" s="3" t="s">
        <v>3580</v>
      </c>
      <c r="W50" s="1" t="s">
        <v>3355</v>
      </c>
      <c r="X50" s="6">
        <f t="shared" si="6"/>
        <v>0.97499999999999998</v>
      </c>
      <c r="Y50" s="6">
        <f t="shared" si="7"/>
        <v>0.62</v>
      </c>
      <c r="Z50" s="15">
        <f t="shared" si="8"/>
        <v>1.9524999999999999</v>
      </c>
      <c r="AA50" s="16">
        <f t="shared" si="12"/>
        <v>0.98499999999999999</v>
      </c>
      <c r="AJ50" s="3" t="s">
        <v>3580</v>
      </c>
      <c r="AK50" s="1" t="s">
        <v>3355</v>
      </c>
      <c r="AL50" s="6">
        <f t="shared" si="9"/>
        <v>4.8174999999999999</v>
      </c>
      <c r="AN50" s="3" t="s">
        <v>3580</v>
      </c>
      <c r="AO50" s="1" t="s">
        <v>3355</v>
      </c>
      <c r="AP50" s="6">
        <f t="shared" si="10"/>
        <v>6.1360000000000001</v>
      </c>
      <c r="AR50" s="3" t="s">
        <v>3581</v>
      </c>
      <c r="AS50" s="1" t="s">
        <v>3356</v>
      </c>
      <c r="AT50" s="6">
        <f t="shared" si="0"/>
        <v>0.58120000000000005</v>
      </c>
      <c r="AV50" s="3">
        <v>48</v>
      </c>
      <c r="AW50" s="3" t="s">
        <v>3727</v>
      </c>
      <c r="AX50" s="1" t="s">
        <v>3518</v>
      </c>
      <c r="AY50" s="6">
        <v>0.6179</v>
      </c>
      <c r="AZ50" s="1">
        <f t="shared" si="11"/>
        <v>290.48</v>
      </c>
      <c r="BA50" s="18">
        <f t="shared" si="1"/>
        <v>4653199</v>
      </c>
    </row>
    <row r="51" spans="1:53" x14ac:dyDescent="0.25">
      <c r="A51" s="20" t="s">
        <v>3581</v>
      </c>
      <c r="B51" s="21" t="s">
        <v>3356</v>
      </c>
      <c r="C51" s="21">
        <v>6</v>
      </c>
      <c r="D51" s="21">
        <v>128</v>
      </c>
      <c r="E51" s="24">
        <v>5</v>
      </c>
      <c r="F51" s="23">
        <v>419</v>
      </c>
      <c r="O51" s="3" t="s">
        <v>3581</v>
      </c>
      <c r="P51" s="1" t="s">
        <v>3356</v>
      </c>
      <c r="Q51" s="6">
        <f t="shared" si="2"/>
        <v>5.8500000000000003E-2</v>
      </c>
      <c r="R51" s="6">
        <f t="shared" si="3"/>
        <v>4.9599999999999998E-2</v>
      </c>
      <c r="S51" s="15">
        <f t="shared" si="4"/>
        <v>7.8100000000000003E-2</v>
      </c>
      <c r="T51" s="16">
        <f t="shared" si="5"/>
        <v>5.9900000000000002E-2</v>
      </c>
      <c r="V51" s="3" t="s">
        <v>3581</v>
      </c>
      <c r="W51" s="1" t="s">
        <v>3356</v>
      </c>
      <c r="X51" s="6">
        <f t="shared" si="6"/>
        <v>1.4624999999999999</v>
      </c>
      <c r="Y51" s="6">
        <f t="shared" si="7"/>
        <v>1.24</v>
      </c>
      <c r="Z51" s="15">
        <f t="shared" si="8"/>
        <v>1.9524999999999999</v>
      </c>
      <c r="AA51" s="16">
        <f t="shared" si="12"/>
        <v>1.4975000000000001</v>
      </c>
      <c r="AJ51" s="3" t="s">
        <v>3581</v>
      </c>
      <c r="AK51" s="1" t="s">
        <v>3356</v>
      </c>
      <c r="AL51" s="6">
        <f t="shared" si="9"/>
        <v>4.1901000000000002</v>
      </c>
      <c r="AN51" s="3" t="s">
        <v>3581</v>
      </c>
      <c r="AO51" s="1" t="s">
        <v>3356</v>
      </c>
      <c r="AP51" s="6">
        <f t="shared" si="10"/>
        <v>5.8146000000000004</v>
      </c>
      <c r="AR51" s="3" t="s">
        <v>3582</v>
      </c>
      <c r="AS51" s="1" t="s">
        <v>3357</v>
      </c>
      <c r="AT51" s="6">
        <f t="shared" si="0"/>
        <v>0.54100000000000004</v>
      </c>
      <c r="AV51" s="3">
        <v>49</v>
      </c>
      <c r="AW51" s="3" t="s">
        <v>2129</v>
      </c>
      <c r="AX51" s="1" t="s">
        <v>3402</v>
      </c>
      <c r="AY51" s="6">
        <v>0.61770000000000003</v>
      </c>
      <c r="AZ51" s="1">
        <f t="shared" si="11"/>
        <v>229</v>
      </c>
      <c r="BA51" s="18">
        <f t="shared" si="1"/>
        <v>3668351</v>
      </c>
    </row>
    <row r="52" spans="1:53" x14ac:dyDescent="0.25">
      <c r="A52" s="20" t="s">
        <v>3582</v>
      </c>
      <c r="B52" s="21" t="s">
        <v>3357</v>
      </c>
      <c r="C52" s="21">
        <v>8</v>
      </c>
      <c r="D52" s="21">
        <v>128</v>
      </c>
      <c r="E52" s="24">
        <v>2</v>
      </c>
      <c r="F52" s="23">
        <v>580</v>
      </c>
      <c r="O52" s="3" t="s">
        <v>3582</v>
      </c>
      <c r="P52" s="1" t="s">
        <v>3357</v>
      </c>
      <c r="Q52" s="6">
        <f t="shared" si="2"/>
        <v>7.7899999999999997E-2</v>
      </c>
      <c r="R52" s="6">
        <f t="shared" si="3"/>
        <v>4.9599999999999998E-2</v>
      </c>
      <c r="S52" s="15">
        <f t="shared" si="4"/>
        <v>3.1199999999999999E-2</v>
      </c>
      <c r="T52" s="16">
        <f t="shared" si="5"/>
        <v>8.2900000000000001E-2</v>
      </c>
      <c r="V52" s="3" t="s">
        <v>3582</v>
      </c>
      <c r="W52" s="1" t="s">
        <v>3357</v>
      </c>
      <c r="X52" s="6">
        <f t="shared" si="6"/>
        <v>1.9475</v>
      </c>
      <c r="Y52" s="6">
        <f t="shared" si="7"/>
        <v>1.24</v>
      </c>
      <c r="Z52" s="15">
        <f t="shared" si="8"/>
        <v>0.78</v>
      </c>
      <c r="AA52" s="16">
        <f t="shared" si="12"/>
        <v>2.0724999999999998</v>
      </c>
      <c r="AJ52" s="3" t="s">
        <v>3582</v>
      </c>
      <c r="AK52" s="1" t="s">
        <v>3357</v>
      </c>
      <c r="AL52" s="6">
        <f t="shared" si="9"/>
        <v>4.4173999999999998</v>
      </c>
      <c r="AN52" s="3" t="s">
        <v>3582</v>
      </c>
      <c r="AO52" s="1" t="s">
        <v>3357</v>
      </c>
      <c r="AP52" s="6">
        <f t="shared" si="10"/>
        <v>5.2065999999999999</v>
      </c>
      <c r="AR52" s="3" t="s">
        <v>3583</v>
      </c>
      <c r="AS52" s="1" t="s">
        <v>3358</v>
      </c>
      <c r="AT52" s="6">
        <f t="shared" si="0"/>
        <v>0.52270000000000005</v>
      </c>
      <c r="AV52" s="3">
        <v>50</v>
      </c>
      <c r="AW52" s="3" t="s">
        <v>3656</v>
      </c>
      <c r="AX52" s="1" t="s">
        <v>3447</v>
      </c>
      <c r="AY52" s="6">
        <v>0.61750000000000005</v>
      </c>
      <c r="AZ52" s="1">
        <f t="shared" si="11"/>
        <v>184</v>
      </c>
      <c r="BA52" s="18">
        <f t="shared" si="1"/>
        <v>2947496</v>
      </c>
    </row>
    <row r="53" spans="1:53" x14ac:dyDescent="0.25">
      <c r="A53" s="20" t="s">
        <v>3583</v>
      </c>
      <c r="B53" s="21" t="s">
        <v>3358</v>
      </c>
      <c r="C53" s="21">
        <v>8</v>
      </c>
      <c r="D53" s="21">
        <v>128</v>
      </c>
      <c r="E53" s="24">
        <v>2</v>
      </c>
      <c r="F53" s="23">
        <v>654</v>
      </c>
      <c r="O53" s="3" t="s">
        <v>3583</v>
      </c>
      <c r="P53" s="1" t="s">
        <v>3358</v>
      </c>
      <c r="Q53" s="6">
        <f t="shared" si="2"/>
        <v>7.7899999999999997E-2</v>
      </c>
      <c r="R53" s="6">
        <f t="shared" si="3"/>
        <v>4.9599999999999998E-2</v>
      </c>
      <c r="S53" s="15">
        <f t="shared" si="4"/>
        <v>3.1199999999999999E-2</v>
      </c>
      <c r="T53" s="16">
        <f t="shared" si="5"/>
        <v>9.35E-2</v>
      </c>
      <c r="V53" s="3" t="s">
        <v>3583</v>
      </c>
      <c r="W53" s="1" t="s">
        <v>3358</v>
      </c>
      <c r="X53" s="6">
        <f t="shared" si="6"/>
        <v>1.9475</v>
      </c>
      <c r="Y53" s="6">
        <f t="shared" si="7"/>
        <v>1.24</v>
      </c>
      <c r="Z53" s="15">
        <f t="shared" si="8"/>
        <v>0.78</v>
      </c>
      <c r="AA53" s="16">
        <f t="shared" si="12"/>
        <v>2.3374999999999999</v>
      </c>
      <c r="AJ53" s="3" t="s">
        <v>3583</v>
      </c>
      <c r="AK53" s="1" t="s">
        <v>3358</v>
      </c>
      <c r="AL53" s="6">
        <f t="shared" si="9"/>
        <v>4.5330000000000004</v>
      </c>
      <c r="AN53" s="3" t="s">
        <v>3583</v>
      </c>
      <c r="AO53" s="1" t="s">
        <v>3358</v>
      </c>
      <c r="AP53" s="6">
        <f t="shared" si="10"/>
        <v>4.9642999999999997</v>
      </c>
      <c r="AR53" s="3" t="s">
        <v>3584</v>
      </c>
      <c r="AS53" s="1" t="s">
        <v>3359</v>
      </c>
      <c r="AT53" s="6">
        <f t="shared" si="0"/>
        <v>0.56220000000000003</v>
      </c>
      <c r="AV53" s="3">
        <v>51</v>
      </c>
      <c r="AW53" s="3" t="s">
        <v>3639</v>
      </c>
      <c r="AX53" s="1" t="s">
        <v>3430</v>
      </c>
      <c r="AY53" s="6">
        <v>0.61619999999999997</v>
      </c>
      <c r="AZ53" s="1">
        <f t="shared" si="11"/>
        <v>219</v>
      </c>
      <c r="BA53" s="18">
        <f t="shared" si="1"/>
        <v>3508161</v>
      </c>
    </row>
    <row r="54" spans="1:53" x14ac:dyDescent="0.25">
      <c r="A54" s="20" t="s">
        <v>3584</v>
      </c>
      <c r="B54" s="21" t="s">
        <v>3359</v>
      </c>
      <c r="C54" s="21">
        <v>6</v>
      </c>
      <c r="D54" s="21">
        <v>128</v>
      </c>
      <c r="E54" s="24">
        <v>2</v>
      </c>
      <c r="F54" s="23">
        <v>425</v>
      </c>
      <c r="O54" s="3" t="s">
        <v>3584</v>
      </c>
      <c r="P54" s="1" t="s">
        <v>3359</v>
      </c>
      <c r="Q54" s="6">
        <f t="shared" si="2"/>
        <v>5.8500000000000003E-2</v>
      </c>
      <c r="R54" s="6">
        <f t="shared" si="3"/>
        <v>4.9599999999999998E-2</v>
      </c>
      <c r="S54" s="15">
        <f t="shared" si="4"/>
        <v>3.1199999999999999E-2</v>
      </c>
      <c r="T54" s="16">
        <f t="shared" si="5"/>
        <v>6.0699999999999997E-2</v>
      </c>
      <c r="V54" s="3" t="s">
        <v>3584</v>
      </c>
      <c r="W54" s="1" t="s">
        <v>3359</v>
      </c>
      <c r="X54" s="6">
        <f t="shared" si="6"/>
        <v>1.4624999999999999</v>
      </c>
      <c r="Y54" s="6">
        <f t="shared" si="7"/>
        <v>1.24</v>
      </c>
      <c r="Z54" s="15">
        <f t="shared" si="8"/>
        <v>0.78</v>
      </c>
      <c r="AA54" s="16">
        <f t="shared" si="12"/>
        <v>1.5175000000000001</v>
      </c>
      <c r="AJ54" s="3" t="s">
        <v>3584</v>
      </c>
      <c r="AK54" s="1" t="s">
        <v>3359</v>
      </c>
      <c r="AL54" s="6">
        <f t="shared" si="9"/>
        <v>4.3569000000000004</v>
      </c>
      <c r="AN54" s="3" t="s">
        <v>3584</v>
      </c>
      <c r="AO54" s="1" t="s">
        <v>3359</v>
      </c>
      <c r="AP54" s="6">
        <f t="shared" si="10"/>
        <v>5.5952000000000002</v>
      </c>
      <c r="AR54" s="3" t="s">
        <v>3585</v>
      </c>
      <c r="AS54" s="1" t="s">
        <v>3360</v>
      </c>
      <c r="AT54" s="6">
        <f t="shared" si="0"/>
        <v>0.61219999999999997</v>
      </c>
      <c r="AV54" s="3">
        <v>52</v>
      </c>
      <c r="AW54" s="3" t="s">
        <v>3596</v>
      </c>
      <c r="AX54" s="1" t="s">
        <v>3375</v>
      </c>
      <c r="AY54" s="6">
        <v>0.61609999999999998</v>
      </c>
      <c r="AZ54" s="1">
        <f t="shared" si="11"/>
        <v>219.95</v>
      </c>
      <c r="BA54" s="18">
        <f t="shared" si="1"/>
        <v>3523379</v>
      </c>
    </row>
    <row r="55" spans="1:53" x14ac:dyDescent="0.25">
      <c r="A55" s="20" t="s">
        <v>3585</v>
      </c>
      <c r="B55" s="21" t="s">
        <v>3360</v>
      </c>
      <c r="C55" s="21">
        <v>6</v>
      </c>
      <c r="D55" s="21">
        <v>128</v>
      </c>
      <c r="E55" s="24">
        <v>5</v>
      </c>
      <c r="F55" s="23">
        <v>245</v>
      </c>
      <c r="O55" s="3" t="s">
        <v>3585</v>
      </c>
      <c r="P55" s="1" t="s">
        <v>3360</v>
      </c>
      <c r="Q55" s="6">
        <f t="shared" si="2"/>
        <v>5.8500000000000003E-2</v>
      </c>
      <c r="R55" s="6">
        <f t="shared" si="3"/>
        <v>4.9599999999999998E-2</v>
      </c>
      <c r="S55" s="15">
        <f t="shared" si="4"/>
        <v>7.8100000000000003E-2</v>
      </c>
      <c r="T55" s="16">
        <f t="shared" si="5"/>
        <v>3.5000000000000003E-2</v>
      </c>
      <c r="V55" s="3" t="s">
        <v>3585</v>
      </c>
      <c r="W55" s="1" t="s">
        <v>3360</v>
      </c>
      <c r="X55" s="6">
        <f t="shared" si="6"/>
        <v>1.4624999999999999</v>
      </c>
      <c r="Y55" s="6">
        <f t="shared" si="7"/>
        <v>1.24</v>
      </c>
      <c r="Z55" s="15">
        <f t="shared" si="8"/>
        <v>1.9524999999999999</v>
      </c>
      <c r="AA55" s="16">
        <f t="shared" si="12"/>
        <v>0.875</v>
      </c>
      <c r="AJ55" s="3" t="s">
        <v>3585</v>
      </c>
      <c r="AK55" s="1" t="s">
        <v>3360</v>
      </c>
      <c r="AL55" s="6">
        <f t="shared" si="9"/>
        <v>4.0490000000000004</v>
      </c>
      <c r="AN55" s="3" t="s">
        <v>3585</v>
      </c>
      <c r="AO55" s="1" t="s">
        <v>3360</v>
      </c>
      <c r="AP55" s="6">
        <f t="shared" si="10"/>
        <v>6.3928000000000003</v>
      </c>
      <c r="AR55" s="3" t="s">
        <v>3586</v>
      </c>
      <c r="AS55" s="1" t="s">
        <v>3361</v>
      </c>
      <c r="AT55" s="6">
        <f t="shared" si="0"/>
        <v>0.43980000000000002</v>
      </c>
      <c r="AV55" s="3">
        <v>53</v>
      </c>
      <c r="AW55" s="3" t="s">
        <v>3548</v>
      </c>
      <c r="AX55" s="1" t="s">
        <v>3321</v>
      </c>
      <c r="AY55" s="6">
        <v>0.61550000000000005</v>
      </c>
      <c r="AZ55" s="1">
        <f t="shared" si="11"/>
        <v>224.18</v>
      </c>
      <c r="BA55" s="18">
        <f t="shared" si="1"/>
        <v>3591139</v>
      </c>
    </row>
    <row r="56" spans="1:53" x14ac:dyDescent="0.25">
      <c r="A56" s="20" t="s">
        <v>3586</v>
      </c>
      <c r="B56" s="21" t="s">
        <v>3361</v>
      </c>
      <c r="C56" s="21">
        <v>12</v>
      </c>
      <c r="D56" s="21">
        <v>128</v>
      </c>
      <c r="E56" s="24">
        <v>5</v>
      </c>
      <c r="F56" s="23">
        <v>1166.96</v>
      </c>
      <c r="O56" s="3" t="s">
        <v>3586</v>
      </c>
      <c r="P56" s="1" t="s">
        <v>3361</v>
      </c>
      <c r="Q56" s="6">
        <f t="shared" si="2"/>
        <v>0.1169</v>
      </c>
      <c r="R56" s="6">
        <f t="shared" si="3"/>
        <v>4.9599999999999998E-2</v>
      </c>
      <c r="S56" s="15">
        <f t="shared" si="4"/>
        <v>7.8100000000000003E-2</v>
      </c>
      <c r="T56" s="16">
        <f t="shared" si="5"/>
        <v>0.1668</v>
      </c>
      <c r="V56" s="3" t="s">
        <v>3586</v>
      </c>
      <c r="W56" s="1" t="s">
        <v>3361</v>
      </c>
      <c r="X56" s="6">
        <f t="shared" si="6"/>
        <v>2.9224999999999999</v>
      </c>
      <c r="Y56" s="6">
        <f t="shared" si="7"/>
        <v>1.24</v>
      </c>
      <c r="Z56" s="15">
        <f t="shared" si="8"/>
        <v>1.9524999999999999</v>
      </c>
      <c r="AA56" s="16">
        <f t="shared" si="12"/>
        <v>4.17</v>
      </c>
      <c r="AJ56" s="3" t="s">
        <v>3586</v>
      </c>
      <c r="AK56" s="1" t="s">
        <v>3361</v>
      </c>
      <c r="AL56" s="6">
        <f t="shared" si="9"/>
        <v>5.4058000000000002</v>
      </c>
      <c r="AN56" s="3" t="s">
        <v>3586</v>
      </c>
      <c r="AO56" s="1" t="s">
        <v>3361</v>
      </c>
      <c r="AP56" s="6">
        <f t="shared" si="10"/>
        <v>4.2438000000000002</v>
      </c>
      <c r="AR56" s="3" t="s">
        <v>911</v>
      </c>
      <c r="AS56" s="1" t="s">
        <v>3362</v>
      </c>
      <c r="AT56" s="6">
        <f t="shared" si="0"/>
        <v>0.53320000000000001</v>
      </c>
      <c r="AV56" s="3">
        <v>54</v>
      </c>
      <c r="AW56" s="3" t="s">
        <v>3722</v>
      </c>
      <c r="AX56" s="1" t="s">
        <v>3513</v>
      </c>
      <c r="AY56" s="6">
        <v>0.61529999999999996</v>
      </c>
      <c r="AZ56" s="1">
        <f t="shared" si="11"/>
        <v>306</v>
      </c>
      <c r="BA56" s="18">
        <f t="shared" si="1"/>
        <v>4901814</v>
      </c>
    </row>
    <row r="57" spans="1:53" x14ac:dyDescent="0.25">
      <c r="A57" s="20" t="s">
        <v>911</v>
      </c>
      <c r="B57" s="21" t="s">
        <v>3362</v>
      </c>
      <c r="C57" s="21">
        <v>8</v>
      </c>
      <c r="D57" s="21">
        <v>128</v>
      </c>
      <c r="E57" s="24">
        <v>5</v>
      </c>
      <c r="F57" s="23">
        <v>691.64</v>
      </c>
      <c r="O57" s="3" t="s">
        <v>911</v>
      </c>
      <c r="P57" s="1" t="s">
        <v>3362</v>
      </c>
      <c r="Q57" s="6">
        <f t="shared" si="2"/>
        <v>7.7899999999999997E-2</v>
      </c>
      <c r="R57" s="6">
        <f t="shared" si="3"/>
        <v>4.9599999999999998E-2</v>
      </c>
      <c r="S57" s="15">
        <f t="shared" si="4"/>
        <v>7.8100000000000003E-2</v>
      </c>
      <c r="T57" s="16">
        <f t="shared" si="5"/>
        <v>9.8799999999999999E-2</v>
      </c>
      <c r="V57" s="3" t="s">
        <v>911</v>
      </c>
      <c r="W57" s="1" t="s">
        <v>3362</v>
      </c>
      <c r="X57" s="6">
        <f t="shared" si="6"/>
        <v>1.9475</v>
      </c>
      <c r="Y57" s="6">
        <f t="shared" si="7"/>
        <v>1.24</v>
      </c>
      <c r="Z57" s="15">
        <f t="shared" si="8"/>
        <v>1.9524999999999999</v>
      </c>
      <c r="AA57" s="16">
        <f t="shared" si="12"/>
        <v>2.4700000000000002</v>
      </c>
      <c r="AJ57" s="3" t="s">
        <v>911</v>
      </c>
      <c r="AK57" s="1" t="s">
        <v>3362</v>
      </c>
      <c r="AL57" s="6">
        <f t="shared" si="9"/>
        <v>4.4433999999999996</v>
      </c>
      <c r="AN57" s="3" t="s">
        <v>911</v>
      </c>
      <c r="AO57" s="1" t="s">
        <v>3362</v>
      </c>
      <c r="AP57" s="6">
        <f t="shared" si="10"/>
        <v>5.0747999999999998</v>
      </c>
      <c r="AR57" s="3" t="s">
        <v>2370</v>
      </c>
      <c r="AS57" s="1" t="s">
        <v>3363</v>
      </c>
      <c r="AT57" s="6">
        <f t="shared" si="0"/>
        <v>0.57099999999999995</v>
      </c>
      <c r="AV57" s="3">
        <v>55</v>
      </c>
      <c r="AW57" s="3" t="s">
        <v>3723</v>
      </c>
      <c r="AX57" s="1" t="s">
        <v>3514</v>
      </c>
      <c r="AY57" s="6">
        <v>0.61529999999999996</v>
      </c>
      <c r="AZ57" s="1">
        <f t="shared" si="11"/>
        <v>306</v>
      </c>
      <c r="BA57" s="18">
        <f t="shared" si="1"/>
        <v>4901814</v>
      </c>
    </row>
    <row r="58" spans="1:53" x14ac:dyDescent="0.25">
      <c r="A58" s="20" t="s">
        <v>2370</v>
      </c>
      <c r="B58" s="21" t="s">
        <v>3363</v>
      </c>
      <c r="C58" s="21">
        <v>6</v>
      </c>
      <c r="D58" s="21">
        <v>64</v>
      </c>
      <c r="E58" s="24">
        <v>5</v>
      </c>
      <c r="F58" s="23">
        <v>283.81</v>
      </c>
      <c r="O58" s="3" t="s">
        <v>2370</v>
      </c>
      <c r="P58" s="1" t="s">
        <v>3363</v>
      </c>
      <c r="Q58" s="6">
        <f t="shared" si="2"/>
        <v>5.8500000000000003E-2</v>
      </c>
      <c r="R58" s="6">
        <f t="shared" si="3"/>
        <v>2.4799999999999999E-2</v>
      </c>
      <c r="S58" s="15">
        <f t="shared" si="4"/>
        <v>7.8100000000000003E-2</v>
      </c>
      <c r="T58" s="16">
        <f t="shared" si="5"/>
        <v>4.0599999999999997E-2</v>
      </c>
      <c r="V58" s="3" t="s">
        <v>2370</v>
      </c>
      <c r="W58" s="1" t="s">
        <v>3363</v>
      </c>
      <c r="X58" s="6">
        <f t="shared" si="6"/>
        <v>1.4624999999999999</v>
      </c>
      <c r="Y58" s="6">
        <f t="shared" si="7"/>
        <v>0.62</v>
      </c>
      <c r="Z58" s="15">
        <f t="shared" si="8"/>
        <v>1.9524999999999999</v>
      </c>
      <c r="AA58" s="16">
        <f t="shared" si="12"/>
        <v>1.0149999999999999</v>
      </c>
      <c r="AJ58" s="3" t="s">
        <v>2370</v>
      </c>
      <c r="AK58" s="1" t="s">
        <v>3363</v>
      </c>
      <c r="AL58" s="6">
        <f t="shared" si="9"/>
        <v>4.6467000000000001</v>
      </c>
      <c r="AN58" s="3" t="s">
        <v>2370</v>
      </c>
      <c r="AO58" s="1" t="s">
        <v>3363</v>
      </c>
      <c r="AP58" s="6">
        <f t="shared" si="10"/>
        <v>6.1848000000000001</v>
      </c>
      <c r="AR58" s="3" t="s">
        <v>3587</v>
      </c>
      <c r="AS58" s="1" t="s">
        <v>3364</v>
      </c>
      <c r="AT58" s="6">
        <f t="shared" si="0"/>
        <v>0.57389999999999997</v>
      </c>
      <c r="AV58" s="3">
        <v>56</v>
      </c>
      <c r="AW58" s="3" t="s">
        <v>3734</v>
      </c>
      <c r="AX58" s="1" t="s">
        <v>3525</v>
      </c>
      <c r="AY58" s="6">
        <v>0.61529999999999996</v>
      </c>
      <c r="AZ58" s="1">
        <f t="shared" si="11"/>
        <v>123</v>
      </c>
      <c r="BA58" s="18">
        <f t="shared" si="1"/>
        <v>1970337</v>
      </c>
    </row>
    <row r="59" spans="1:53" x14ac:dyDescent="0.25">
      <c r="A59" s="20" t="s">
        <v>3587</v>
      </c>
      <c r="B59" s="21" t="s">
        <v>3364</v>
      </c>
      <c r="C59" s="21">
        <v>4</v>
      </c>
      <c r="D59" s="21">
        <v>64</v>
      </c>
      <c r="E59" s="24">
        <v>5</v>
      </c>
      <c r="F59" s="23">
        <v>187.4</v>
      </c>
      <c r="O59" s="3" t="s">
        <v>3587</v>
      </c>
      <c r="P59" s="1" t="s">
        <v>3364</v>
      </c>
      <c r="Q59" s="6">
        <f t="shared" si="2"/>
        <v>3.9E-2</v>
      </c>
      <c r="R59" s="6">
        <f t="shared" si="3"/>
        <v>2.4799999999999999E-2</v>
      </c>
      <c r="S59" s="15">
        <f t="shared" si="4"/>
        <v>7.8100000000000003E-2</v>
      </c>
      <c r="T59" s="16">
        <f t="shared" si="5"/>
        <v>2.6800000000000001E-2</v>
      </c>
      <c r="V59" s="3" t="s">
        <v>3587</v>
      </c>
      <c r="W59" s="1" t="s">
        <v>3364</v>
      </c>
      <c r="X59" s="6">
        <f t="shared" si="6"/>
        <v>0.97499999999999998</v>
      </c>
      <c r="Y59" s="6">
        <f t="shared" si="7"/>
        <v>0.62</v>
      </c>
      <c r="Z59" s="15">
        <f t="shared" si="8"/>
        <v>1.9524999999999999</v>
      </c>
      <c r="AA59" s="16">
        <f t="shared" si="12"/>
        <v>0.67</v>
      </c>
      <c r="AJ59" s="3" t="s">
        <v>3587</v>
      </c>
      <c r="AK59" s="1" t="s">
        <v>3364</v>
      </c>
      <c r="AL59" s="6">
        <f t="shared" si="9"/>
        <v>4.7797999999999998</v>
      </c>
      <c r="AN59" s="3" t="s">
        <v>3587</v>
      </c>
      <c r="AO59" s="1" t="s">
        <v>3364</v>
      </c>
      <c r="AP59" s="6">
        <f t="shared" si="10"/>
        <v>6.4379999999999997</v>
      </c>
      <c r="AR59" s="3" t="s">
        <v>2214</v>
      </c>
      <c r="AS59" s="1" t="s">
        <v>3365</v>
      </c>
      <c r="AT59" s="6">
        <f t="shared" si="0"/>
        <v>0.5464</v>
      </c>
      <c r="AV59" s="3">
        <v>57</v>
      </c>
      <c r="AW59" s="3" t="s">
        <v>3629</v>
      </c>
      <c r="AX59" s="1" t="s">
        <v>3420</v>
      </c>
      <c r="AY59" s="6">
        <v>0.61370000000000002</v>
      </c>
      <c r="AZ59" s="1">
        <f t="shared" si="11"/>
        <v>699</v>
      </c>
      <c r="BA59" s="18">
        <f t="shared" si="1"/>
        <v>11197281</v>
      </c>
    </row>
    <row r="60" spans="1:53" x14ac:dyDescent="0.25">
      <c r="A60" s="20" t="s">
        <v>2214</v>
      </c>
      <c r="B60" s="21" t="s">
        <v>3365</v>
      </c>
      <c r="C60" s="21">
        <v>4</v>
      </c>
      <c r="D60" s="21">
        <v>64</v>
      </c>
      <c r="E60" s="24">
        <v>1</v>
      </c>
      <c r="F60" s="23">
        <v>235.22</v>
      </c>
      <c r="O60" s="3" t="s">
        <v>2214</v>
      </c>
      <c r="P60" s="1" t="s">
        <v>3365</v>
      </c>
      <c r="Q60" s="6">
        <f t="shared" si="2"/>
        <v>3.9E-2</v>
      </c>
      <c r="R60" s="6">
        <f t="shared" si="3"/>
        <v>2.4799999999999999E-2</v>
      </c>
      <c r="S60" s="15">
        <f t="shared" si="4"/>
        <v>1.5599999999999999E-2</v>
      </c>
      <c r="T60" s="16">
        <f t="shared" si="5"/>
        <v>3.3599999999999998E-2</v>
      </c>
      <c r="V60" s="3" t="s">
        <v>2214</v>
      </c>
      <c r="W60" s="1" t="s">
        <v>3365</v>
      </c>
      <c r="X60" s="6">
        <f t="shared" si="6"/>
        <v>0.97499999999999998</v>
      </c>
      <c r="Y60" s="6">
        <f t="shared" si="7"/>
        <v>0.62</v>
      </c>
      <c r="Z60" s="15">
        <f t="shared" si="8"/>
        <v>0.39</v>
      </c>
      <c r="AA60" s="16">
        <f t="shared" si="12"/>
        <v>0.84</v>
      </c>
      <c r="AJ60" s="3" t="s">
        <v>2214</v>
      </c>
      <c r="AK60" s="1" t="s">
        <v>3365</v>
      </c>
      <c r="AL60" s="6">
        <f t="shared" si="9"/>
        <v>5.0456000000000003</v>
      </c>
      <c r="AN60" s="3" t="s">
        <v>2214</v>
      </c>
      <c r="AO60" s="1" t="s">
        <v>3365</v>
      </c>
      <c r="AP60" s="6">
        <f t="shared" si="10"/>
        <v>6.0773000000000001</v>
      </c>
      <c r="AR60" s="3" t="s">
        <v>3588</v>
      </c>
      <c r="AS60" s="1" t="s">
        <v>3366</v>
      </c>
      <c r="AT60" s="6">
        <f t="shared" si="0"/>
        <v>0.58560000000000001</v>
      </c>
      <c r="AV60" s="3">
        <v>58</v>
      </c>
      <c r="AW60" s="3" t="s">
        <v>2381</v>
      </c>
      <c r="AX60" s="1" t="s">
        <v>3388</v>
      </c>
      <c r="AY60" s="6">
        <v>0.61299999999999999</v>
      </c>
      <c r="AZ60" s="1">
        <f t="shared" si="11"/>
        <v>239.98</v>
      </c>
      <c r="BA60" s="18">
        <f t="shared" si="1"/>
        <v>3844240</v>
      </c>
    </row>
    <row r="61" spans="1:53" x14ac:dyDescent="0.25">
      <c r="A61" s="20" t="s">
        <v>3588</v>
      </c>
      <c r="B61" s="21" t="s">
        <v>3366</v>
      </c>
      <c r="C61" s="21">
        <v>6</v>
      </c>
      <c r="D61" s="21">
        <v>128</v>
      </c>
      <c r="E61" s="24">
        <v>1</v>
      </c>
      <c r="F61" s="23">
        <v>260</v>
      </c>
      <c r="O61" s="3" t="s">
        <v>3588</v>
      </c>
      <c r="P61" s="1" t="s">
        <v>3366</v>
      </c>
      <c r="Q61" s="6">
        <f t="shared" si="2"/>
        <v>5.8500000000000003E-2</v>
      </c>
      <c r="R61" s="6">
        <f t="shared" si="3"/>
        <v>4.9599999999999998E-2</v>
      </c>
      <c r="S61" s="15">
        <f t="shared" si="4"/>
        <v>1.5599999999999999E-2</v>
      </c>
      <c r="T61" s="16">
        <f t="shared" si="5"/>
        <v>3.7199999999999997E-2</v>
      </c>
      <c r="V61" s="3" t="s">
        <v>3588</v>
      </c>
      <c r="W61" s="1" t="s">
        <v>3366</v>
      </c>
      <c r="X61" s="6">
        <f t="shared" si="6"/>
        <v>1.4624999999999999</v>
      </c>
      <c r="Y61" s="6">
        <f t="shared" si="7"/>
        <v>1.24</v>
      </c>
      <c r="Z61" s="15">
        <f t="shared" si="8"/>
        <v>0.39</v>
      </c>
      <c r="AA61" s="16">
        <f t="shared" si="12"/>
        <v>0.93</v>
      </c>
      <c r="AJ61" s="3" t="s">
        <v>3588</v>
      </c>
      <c r="AK61" s="1" t="s">
        <v>3366</v>
      </c>
      <c r="AL61" s="6">
        <f t="shared" si="9"/>
        <v>4.3483000000000001</v>
      </c>
      <c r="AN61" s="3" t="s">
        <v>3588</v>
      </c>
      <c r="AO61" s="1" t="s">
        <v>3366</v>
      </c>
      <c r="AP61" s="6">
        <f t="shared" si="10"/>
        <v>6.1458000000000004</v>
      </c>
      <c r="AR61" s="3" t="s">
        <v>3589</v>
      </c>
      <c r="AS61" s="1" t="s">
        <v>3367</v>
      </c>
      <c r="AT61" s="6">
        <f t="shared" si="0"/>
        <v>0.56669999999999998</v>
      </c>
      <c r="AV61" s="3">
        <v>59</v>
      </c>
      <c r="AW61" s="3" t="s">
        <v>3738</v>
      </c>
      <c r="AX61" s="1" t="s">
        <v>3529</v>
      </c>
      <c r="AY61" s="6">
        <v>0.61250000000000004</v>
      </c>
      <c r="AZ61" s="1">
        <f t="shared" si="11"/>
        <v>144.94999999999999</v>
      </c>
      <c r="BA61" s="18">
        <f t="shared" si="1"/>
        <v>2321954</v>
      </c>
    </row>
    <row r="62" spans="1:53" x14ac:dyDescent="0.25">
      <c r="A62" s="20" t="s">
        <v>3589</v>
      </c>
      <c r="B62" s="21" t="s">
        <v>3367</v>
      </c>
      <c r="C62" s="21">
        <v>4</v>
      </c>
      <c r="D62" s="21">
        <v>64</v>
      </c>
      <c r="E62" s="24">
        <v>5</v>
      </c>
      <c r="F62" s="23">
        <v>235.22</v>
      </c>
      <c r="O62" s="3" t="s">
        <v>3589</v>
      </c>
      <c r="P62" s="1" t="s">
        <v>3367</v>
      </c>
      <c r="Q62" s="6">
        <f t="shared" si="2"/>
        <v>3.9E-2</v>
      </c>
      <c r="R62" s="6">
        <f t="shared" si="3"/>
        <v>2.4799999999999999E-2</v>
      </c>
      <c r="S62" s="15">
        <f t="shared" si="4"/>
        <v>7.8100000000000003E-2</v>
      </c>
      <c r="T62" s="16">
        <f t="shared" si="5"/>
        <v>3.3599999999999998E-2</v>
      </c>
      <c r="V62" s="3" t="s">
        <v>3589</v>
      </c>
      <c r="W62" s="1" t="s">
        <v>3367</v>
      </c>
      <c r="X62" s="6">
        <f t="shared" si="6"/>
        <v>0.97499999999999998</v>
      </c>
      <c r="Y62" s="6">
        <f t="shared" si="7"/>
        <v>0.62</v>
      </c>
      <c r="Z62" s="15">
        <f t="shared" si="8"/>
        <v>1.9524999999999999</v>
      </c>
      <c r="AA62" s="16">
        <f t="shared" si="12"/>
        <v>0.84</v>
      </c>
      <c r="AJ62" s="3" t="s">
        <v>3589</v>
      </c>
      <c r="AK62" s="1" t="s">
        <v>3367</v>
      </c>
      <c r="AL62" s="6">
        <f t="shared" si="9"/>
        <v>4.7976000000000001</v>
      </c>
      <c r="AN62" s="3" t="s">
        <v>3589</v>
      </c>
      <c r="AO62" s="1" t="s">
        <v>3367</v>
      </c>
      <c r="AP62" s="6">
        <f t="shared" si="10"/>
        <v>6.2748999999999997</v>
      </c>
      <c r="AR62" s="3" t="s">
        <v>1912</v>
      </c>
      <c r="AS62" s="1" t="s">
        <v>3368</v>
      </c>
      <c r="AT62" s="6">
        <f t="shared" si="0"/>
        <v>0.60019999999999996</v>
      </c>
      <c r="AV62" s="3">
        <v>60</v>
      </c>
      <c r="AW62" s="3" t="s">
        <v>3585</v>
      </c>
      <c r="AX62" s="1" t="s">
        <v>3360</v>
      </c>
      <c r="AY62" s="6">
        <v>0.61219999999999997</v>
      </c>
      <c r="AZ62" s="1">
        <f t="shared" si="11"/>
        <v>245</v>
      </c>
      <c r="BA62" s="18">
        <f t="shared" si="1"/>
        <v>3924655</v>
      </c>
    </row>
    <row r="63" spans="1:53" x14ac:dyDescent="0.25">
      <c r="A63" s="20" t="s">
        <v>1912</v>
      </c>
      <c r="B63" s="21" t="s">
        <v>3368</v>
      </c>
      <c r="C63" s="21">
        <v>6</v>
      </c>
      <c r="D63" s="21">
        <v>128</v>
      </c>
      <c r="E63" s="24">
        <v>5</v>
      </c>
      <c r="F63" s="23">
        <v>317.88</v>
      </c>
      <c r="O63" s="3" t="s">
        <v>1912</v>
      </c>
      <c r="P63" s="1" t="s">
        <v>3368</v>
      </c>
      <c r="Q63" s="6">
        <f t="shared" si="2"/>
        <v>5.8500000000000003E-2</v>
      </c>
      <c r="R63" s="6">
        <f t="shared" si="3"/>
        <v>4.9599999999999998E-2</v>
      </c>
      <c r="S63" s="15">
        <f t="shared" si="4"/>
        <v>7.8100000000000003E-2</v>
      </c>
      <c r="T63" s="16">
        <f t="shared" si="5"/>
        <v>4.5400000000000003E-2</v>
      </c>
      <c r="V63" s="3" t="s">
        <v>1912</v>
      </c>
      <c r="W63" s="1" t="s">
        <v>3368</v>
      </c>
      <c r="X63" s="6">
        <f t="shared" si="6"/>
        <v>1.4624999999999999</v>
      </c>
      <c r="Y63" s="6">
        <f t="shared" si="7"/>
        <v>1.24</v>
      </c>
      <c r="Z63" s="15">
        <f t="shared" si="8"/>
        <v>1.9524999999999999</v>
      </c>
      <c r="AA63" s="16">
        <f t="shared" si="12"/>
        <v>1.135</v>
      </c>
      <c r="AJ63" s="3" t="s">
        <v>1912</v>
      </c>
      <c r="AK63" s="1" t="s">
        <v>3368</v>
      </c>
      <c r="AL63" s="6">
        <f t="shared" si="9"/>
        <v>4.0971000000000002</v>
      </c>
      <c r="AN63" s="3" t="s">
        <v>1912</v>
      </c>
      <c r="AO63" s="1" t="s">
        <v>3368</v>
      </c>
      <c r="AP63" s="6">
        <f t="shared" si="10"/>
        <v>6.1501999999999999</v>
      </c>
      <c r="AR63" s="3" t="s">
        <v>3590</v>
      </c>
      <c r="AS63" s="1" t="s">
        <v>3369</v>
      </c>
      <c r="AT63" s="6">
        <f t="shared" si="0"/>
        <v>0.54020000000000001</v>
      </c>
      <c r="AV63" s="3">
        <v>61</v>
      </c>
      <c r="AW63" s="3" t="s">
        <v>23</v>
      </c>
      <c r="AX63" s="1" t="s">
        <v>3316</v>
      </c>
      <c r="AY63" s="6">
        <v>0.61060000000000003</v>
      </c>
      <c r="AZ63" s="1">
        <f t="shared" si="11"/>
        <v>789</v>
      </c>
      <c r="BA63" s="18">
        <f t="shared" si="1"/>
        <v>12638991</v>
      </c>
    </row>
    <row r="64" spans="1:53" x14ac:dyDescent="0.25">
      <c r="A64" s="20" t="s">
        <v>3590</v>
      </c>
      <c r="B64" s="21" t="s">
        <v>3369</v>
      </c>
      <c r="C64" s="21">
        <v>3</v>
      </c>
      <c r="D64" s="21">
        <v>32</v>
      </c>
      <c r="E64" s="24">
        <v>5</v>
      </c>
      <c r="F64" s="23">
        <v>272.98</v>
      </c>
      <c r="O64" s="3" t="s">
        <v>3590</v>
      </c>
      <c r="P64" s="1" t="s">
        <v>3369</v>
      </c>
      <c r="Q64" s="6">
        <f t="shared" si="2"/>
        <v>2.92E-2</v>
      </c>
      <c r="R64" s="6">
        <f t="shared" si="3"/>
        <v>1.24E-2</v>
      </c>
      <c r="S64" s="15">
        <f t="shared" si="4"/>
        <v>7.8100000000000003E-2</v>
      </c>
      <c r="T64" s="16">
        <f t="shared" si="5"/>
        <v>3.9E-2</v>
      </c>
      <c r="V64" s="3" t="s">
        <v>3590</v>
      </c>
      <c r="W64" s="1" t="s">
        <v>3369</v>
      </c>
      <c r="X64" s="6">
        <f t="shared" si="6"/>
        <v>0.73</v>
      </c>
      <c r="Y64" s="6">
        <f t="shared" si="7"/>
        <v>0.31</v>
      </c>
      <c r="Z64" s="15">
        <f t="shared" si="8"/>
        <v>1.9524999999999999</v>
      </c>
      <c r="AA64" s="16">
        <f t="shared" si="12"/>
        <v>0.97499999999999998</v>
      </c>
      <c r="AJ64" s="3" t="s">
        <v>3590</v>
      </c>
      <c r="AK64" s="1" t="s">
        <v>3369</v>
      </c>
      <c r="AL64" s="6">
        <f t="shared" si="9"/>
        <v>5.1959999999999997</v>
      </c>
      <c r="AN64" s="3" t="s">
        <v>3590</v>
      </c>
      <c r="AO64" s="1" t="s">
        <v>3369</v>
      </c>
      <c r="AP64" s="6">
        <f t="shared" si="10"/>
        <v>6.1055000000000001</v>
      </c>
      <c r="AR64" s="3" t="s">
        <v>3591</v>
      </c>
      <c r="AS64" s="1" t="s">
        <v>3370</v>
      </c>
      <c r="AT64" s="6">
        <f t="shared" si="0"/>
        <v>0.52580000000000005</v>
      </c>
      <c r="AV64" s="3">
        <v>62</v>
      </c>
      <c r="AW64" s="3" t="s">
        <v>2388</v>
      </c>
      <c r="AX64" s="1" t="s">
        <v>3398</v>
      </c>
      <c r="AY64" s="6">
        <v>0.61</v>
      </c>
      <c r="AZ64" s="1">
        <f t="shared" si="11"/>
        <v>552.39</v>
      </c>
      <c r="BA64" s="18">
        <f t="shared" si="1"/>
        <v>8848735</v>
      </c>
    </row>
    <row r="65" spans="1:53" x14ac:dyDescent="0.25">
      <c r="A65" s="20" t="s">
        <v>3591</v>
      </c>
      <c r="B65" s="21" t="s">
        <v>3370</v>
      </c>
      <c r="C65" s="21">
        <v>3</v>
      </c>
      <c r="D65" s="21">
        <v>32</v>
      </c>
      <c r="E65" s="24">
        <v>1</v>
      </c>
      <c r="F65" s="23">
        <v>244.77</v>
      </c>
      <c r="O65" s="3" t="s">
        <v>3591</v>
      </c>
      <c r="P65" s="1" t="s">
        <v>3370</v>
      </c>
      <c r="Q65" s="6">
        <f t="shared" si="2"/>
        <v>2.92E-2</v>
      </c>
      <c r="R65" s="6">
        <f t="shared" si="3"/>
        <v>1.24E-2</v>
      </c>
      <c r="S65" s="15">
        <f t="shared" si="4"/>
        <v>1.5599999999999999E-2</v>
      </c>
      <c r="T65" s="16">
        <f t="shared" si="5"/>
        <v>3.5000000000000003E-2</v>
      </c>
      <c r="V65" s="3" t="s">
        <v>3591</v>
      </c>
      <c r="W65" s="1" t="s">
        <v>3370</v>
      </c>
      <c r="X65" s="6">
        <f t="shared" si="6"/>
        <v>0.73</v>
      </c>
      <c r="Y65" s="6">
        <f t="shared" si="7"/>
        <v>0.31</v>
      </c>
      <c r="Z65" s="15">
        <f t="shared" si="8"/>
        <v>0.39</v>
      </c>
      <c r="AA65" s="16">
        <f t="shared" si="12"/>
        <v>0.875</v>
      </c>
      <c r="AJ65" s="3" t="s">
        <v>3591</v>
      </c>
      <c r="AK65" s="1" t="s">
        <v>3370</v>
      </c>
      <c r="AL65" s="6">
        <f t="shared" si="9"/>
        <v>5.4134000000000002</v>
      </c>
      <c r="AN65" s="3" t="s">
        <v>3591</v>
      </c>
      <c r="AO65" s="1" t="s">
        <v>3370</v>
      </c>
      <c r="AP65" s="6">
        <f t="shared" si="10"/>
        <v>6.0018000000000002</v>
      </c>
      <c r="AR65" s="3" t="s">
        <v>3592</v>
      </c>
      <c r="AS65" s="1" t="s">
        <v>3371</v>
      </c>
      <c r="AT65" s="6">
        <f t="shared" si="0"/>
        <v>0.53920000000000001</v>
      </c>
      <c r="AV65" s="3">
        <v>63</v>
      </c>
      <c r="AW65" s="3" t="s">
        <v>3714</v>
      </c>
      <c r="AX65" s="1" t="s">
        <v>3505</v>
      </c>
      <c r="AY65" s="6">
        <v>0.60970000000000002</v>
      </c>
      <c r="AZ65" s="1">
        <f t="shared" si="11"/>
        <v>792.19</v>
      </c>
      <c r="BA65" s="18">
        <f t="shared" si="1"/>
        <v>12690092</v>
      </c>
    </row>
    <row r="66" spans="1:53" x14ac:dyDescent="0.25">
      <c r="A66" s="20" t="s">
        <v>3592</v>
      </c>
      <c r="B66" s="21" t="s">
        <v>3371</v>
      </c>
      <c r="C66" s="21">
        <v>3</v>
      </c>
      <c r="D66" s="21">
        <v>32</v>
      </c>
      <c r="E66" s="24">
        <v>1</v>
      </c>
      <c r="F66" s="23">
        <v>160.51</v>
      </c>
      <c r="O66" s="3" t="s">
        <v>3592</v>
      </c>
      <c r="P66" s="1" t="s">
        <v>3371</v>
      </c>
      <c r="Q66" s="6">
        <f t="shared" si="2"/>
        <v>2.92E-2</v>
      </c>
      <c r="R66" s="6">
        <f t="shared" si="3"/>
        <v>1.24E-2</v>
      </c>
      <c r="S66" s="15">
        <f t="shared" si="4"/>
        <v>1.5599999999999999E-2</v>
      </c>
      <c r="T66" s="16">
        <f t="shared" si="5"/>
        <v>2.29E-2</v>
      </c>
      <c r="V66" s="3" t="s">
        <v>3592</v>
      </c>
      <c r="W66" s="1" t="s">
        <v>3371</v>
      </c>
      <c r="X66" s="6">
        <f t="shared" si="6"/>
        <v>0.73</v>
      </c>
      <c r="Y66" s="6">
        <f t="shared" si="7"/>
        <v>0.31</v>
      </c>
      <c r="Z66" s="15">
        <f t="shared" si="8"/>
        <v>0.39</v>
      </c>
      <c r="AA66" s="16">
        <f t="shared" si="12"/>
        <v>0.57250000000000001</v>
      </c>
      <c r="AJ66" s="3" t="s">
        <v>3592</v>
      </c>
      <c r="AK66" s="1" t="s">
        <v>3371</v>
      </c>
      <c r="AL66" s="6">
        <f t="shared" si="9"/>
        <v>5.3869999999999996</v>
      </c>
      <c r="AN66" s="3" t="s">
        <v>3592</v>
      </c>
      <c r="AO66" s="1" t="s">
        <v>3371</v>
      </c>
      <c r="AP66" s="6">
        <f t="shared" si="10"/>
        <v>6.3033000000000001</v>
      </c>
      <c r="AR66" s="3" t="s">
        <v>3593</v>
      </c>
      <c r="AS66" s="1" t="s">
        <v>3372</v>
      </c>
      <c r="AT66" s="6">
        <f t="shared" si="0"/>
        <v>0.47049999999999997</v>
      </c>
      <c r="AV66" s="3">
        <v>64</v>
      </c>
      <c r="AW66" s="3" t="s">
        <v>3572</v>
      </c>
      <c r="AX66" s="1" t="s">
        <v>3347</v>
      </c>
      <c r="AY66" s="6">
        <v>0.60860000000000003</v>
      </c>
      <c r="AZ66" s="1">
        <f t="shared" si="11"/>
        <v>159.94999999999999</v>
      </c>
      <c r="BA66" s="18">
        <f t="shared" si="1"/>
        <v>2562239</v>
      </c>
    </row>
    <row r="67" spans="1:53" x14ac:dyDescent="0.25">
      <c r="A67" s="20" t="s">
        <v>3593</v>
      </c>
      <c r="B67" s="21" t="s">
        <v>3372</v>
      </c>
      <c r="C67" s="21">
        <v>3</v>
      </c>
      <c r="D67" s="21">
        <v>32</v>
      </c>
      <c r="E67" s="24">
        <v>1</v>
      </c>
      <c r="F67" s="23">
        <v>528.46</v>
      </c>
      <c r="O67" s="3" t="s">
        <v>3593</v>
      </c>
      <c r="P67" s="1" t="s">
        <v>3372</v>
      </c>
      <c r="Q67" s="6">
        <f t="shared" si="2"/>
        <v>2.92E-2</v>
      </c>
      <c r="R67" s="6">
        <f t="shared" si="3"/>
        <v>1.24E-2</v>
      </c>
      <c r="S67" s="15">
        <f t="shared" si="4"/>
        <v>1.5599999999999999E-2</v>
      </c>
      <c r="T67" s="16">
        <f t="shared" si="5"/>
        <v>7.5499999999999998E-2</v>
      </c>
      <c r="V67" s="3" t="s">
        <v>3593</v>
      </c>
      <c r="W67" s="1" t="s">
        <v>3372</v>
      </c>
      <c r="X67" s="6">
        <f t="shared" si="6"/>
        <v>0.73</v>
      </c>
      <c r="Y67" s="6">
        <f t="shared" si="7"/>
        <v>0.31</v>
      </c>
      <c r="Z67" s="15">
        <f t="shared" si="8"/>
        <v>0.39</v>
      </c>
      <c r="AA67" s="16">
        <f t="shared" si="12"/>
        <v>1.8875</v>
      </c>
      <c r="AJ67" s="3" t="s">
        <v>3593</v>
      </c>
      <c r="AK67" s="1" t="s">
        <v>3372</v>
      </c>
      <c r="AL67" s="6">
        <f t="shared" si="9"/>
        <v>5.6205999999999996</v>
      </c>
      <c r="AN67" s="3" t="s">
        <v>3593</v>
      </c>
      <c r="AO67" s="1" t="s">
        <v>3372</v>
      </c>
      <c r="AP67" s="6">
        <f t="shared" si="10"/>
        <v>4.9938000000000002</v>
      </c>
      <c r="AR67" s="3" t="s">
        <v>3594</v>
      </c>
      <c r="AS67" s="1" t="s">
        <v>3373</v>
      </c>
      <c r="AT67" s="6">
        <f t="shared" ref="AT67:AT130" si="13">AP68/(AP68+AL68)</f>
        <v>0.5464</v>
      </c>
      <c r="AV67" s="3">
        <v>65</v>
      </c>
      <c r="AW67" s="3" t="s">
        <v>3708</v>
      </c>
      <c r="AX67" s="1" t="s">
        <v>3499</v>
      </c>
      <c r="AY67" s="6">
        <v>0.60840000000000005</v>
      </c>
      <c r="AZ67" s="1">
        <f t="shared" si="11"/>
        <v>174.99</v>
      </c>
      <c r="BA67" s="18">
        <f t="shared" si="1"/>
        <v>2803165</v>
      </c>
    </row>
    <row r="68" spans="1:53" x14ac:dyDescent="0.25">
      <c r="A68" s="20" t="s">
        <v>3594</v>
      </c>
      <c r="B68" s="21" t="s">
        <v>3373</v>
      </c>
      <c r="C68" s="21">
        <v>4</v>
      </c>
      <c r="D68" s="21">
        <v>64</v>
      </c>
      <c r="E68" s="24">
        <v>1</v>
      </c>
      <c r="F68" s="23">
        <v>235.22</v>
      </c>
      <c r="O68" s="3" t="s">
        <v>3594</v>
      </c>
      <c r="P68" s="1" t="s">
        <v>3373</v>
      </c>
      <c r="Q68" s="6">
        <f t="shared" si="2"/>
        <v>3.9E-2</v>
      </c>
      <c r="R68" s="6">
        <f t="shared" si="3"/>
        <v>2.4799999999999999E-2</v>
      </c>
      <c r="S68" s="15">
        <f t="shared" si="4"/>
        <v>1.5599999999999999E-2</v>
      </c>
      <c r="T68" s="16">
        <f t="shared" si="5"/>
        <v>3.3599999999999998E-2</v>
      </c>
      <c r="V68" s="3" t="s">
        <v>3594</v>
      </c>
      <c r="W68" s="1" t="s">
        <v>3373</v>
      </c>
      <c r="X68" s="6">
        <f t="shared" si="6"/>
        <v>0.97499999999999998</v>
      </c>
      <c r="Y68" s="6">
        <f t="shared" si="7"/>
        <v>0.62</v>
      </c>
      <c r="Z68" s="15">
        <f t="shared" si="8"/>
        <v>0.39</v>
      </c>
      <c r="AA68" s="16">
        <f t="shared" si="12"/>
        <v>0.84</v>
      </c>
      <c r="AJ68" s="3" t="s">
        <v>3594</v>
      </c>
      <c r="AK68" s="1" t="s">
        <v>3373</v>
      </c>
      <c r="AL68" s="6">
        <f t="shared" si="9"/>
        <v>5.0456000000000003</v>
      </c>
      <c r="AN68" s="3" t="s">
        <v>3594</v>
      </c>
      <c r="AO68" s="1" t="s">
        <v>3373</v>
      </c>
      <c r="AP68" s="6">
        <f t="shared" si="10"/>
        <v>6.0773000000000001</v>
      </c>
      <c r="AR68" s="3" t="s">
        <v>3595</v>
      </c>
      <c r="AS68" s="1" t="s">
        <v>3374</v>
      </c>
      <c r="AT68" s="6">
        <f t="shared" si="13"/>
        <v>0.53769999999999996</v>
      </c>
      <c r="AV68" s="3">
        <v>66</v>
      </c>
      <c r="AW68" s="3" t="s">
        <v>2363</v>
      </c>
      <c r="AX68" s="1" t="s">
        <v>3408</v>
      </c>
      <c r="AY68" s="6">
        <v>0.60799999999999998</v>
      </c>
      <c r="AZ68" s="1">
        <f t="shared" si="11"/>
        <v>209</v>
      </c>
      <c r="BA68" s="18">
        <f t="shared" ref="BA68:BA131" si="14">AZ68*16019</f>
        <v>3347971</v>
      </c>
    </row>
    <row r="69" spans="1:53" x14ac:dyDescent="0.25">
      <c r="A69" s="20" t="s">
        <v>3595</v>
      </c>
      <c r="B69" s="21" t="s">
        <v>3374</v>
      </c>
      <c r="C69" s="21">
        <v>3</v>
      </c>
      <c r="D69" s="21">
        <v>32</v>
      </c>
      <c r="E69" s="24">
        <v>1</v>
      </c>
      <c r="F69" s="23">
        <v>169.9</v>
      </c>
      <c r="O69" s="3" t="s">
        <v>3595</v>
      </c>
      <c r="P69" s="1" t="s">
        <v>3374</v>
      </c>
      <c r="Q69" s="6">
        <f t="shared" ref="Q69:Q132" si="15">C69/K$13</f>
        <v>2.92E-2</v>
      </c>
      <c r="R69" s="6">
        <f t="shared" ref="R69:R132" si="16">D69/K$14</f>
        <v>1.24E-2</v>
      </c>
      <c r="S69" s="15">
        <f t="shared" ref="S69:S132" si="17">E69/K$15</f>
        <v>1.5599999999999999E-2</v>
      </c>
      <c r="T69" s="16">
        <f t="shared" ref="T69:T132" si="18">F69/K$16</f>
        <v>2.4299999999999999E-2</v>
      </c>
      <c r="V69" s="3" t="s">
        <v>3595</v>
      </c>
      <c r="W69" s="1" t="s">
        <v>3374</v>
      </c>
      <c r="X69" s="6">
        <f t="shared" ref="X69:X132" si="19">$L$3*Q69</f>
        <v>0.73</v>
      </c>
      <c r="Y69" s="6">
        <f t="shared" ref="Y69:Y132" si="20">$L$4*R69</f>
        <v>0.31</v>
      </c>
      <c r="Z69" s="15">
        <f t="shared" ref="Z69:Z132" si="21">$L$5*S69</f>
        <v>0.39</v>
      </c>
      <c r="AA69" s="16">
        <f t="shared" si="12"/>
        <v>0.60750000000000004</v>
      </c>
      <c r="AJ69" s="3" t="s">
        <v>3595</v>
      </c>
      <c r="AK69" s="1" t="s">
        <v>3374</v>
      </c>
      <c r="AL69" s="6">
        <f t="shared" ref="AL69:AL132" si="22">SQRT(((X69-$AE$4)^2)+((Y69-$AF$4)^2)+((Z69-$AG$4)^2)+((AA69-$AH$4)^2))</f>
        <v>5.3891999999999998</v>
      </c>
      <c r="AN69" s="3" t="s">
        <v>3595</v>
      </c>
      <c r="AO69" s="1" t="s">
        <v>3374</v>
      </c>
      <c r="AP69" s="6">
        <f t="shared" ref="AP69:AP132" si="23">SQRT(((X69-$AE$5)^2)+((Y69-$AF$5)^2)+((Z69-$AG$5)^2)+((AA69-$AH$5)^2))</f>
        <v>6.2683999999999997</v>
      </c>
      <c r="AR69" s="3" t="s">
        <v>3596</v>
      </c>
      <c r="AS69" s="1" t="s">
        <v>3375</v>
      </c>
      <c r="AT69" s="6">
        <f t="shared" si="13"/>
        <v>0.61609999999999998</v>
      </c>
      <c r="AV69" s="3">
        <v>67</v>
      </c>
      <c r="AW69" s="3" t="s">
        <v>3232</v>
      </c>
      <c r="AX69" s="1" t="s">
        <v>3399</v>
      </c>
      <c r="AY69" s="6">
        <v>0.60780000000000001</v>
      </c>
      <c r="AZ69" s="1">
        <f t="shared" ref="AZ69:AZ132" si="24">VLOOKUP(AX69,$B$4:$F$240,5,FALSE)</f>
        <v>179.01</v>
      </c>
      <c r="BA69" s="18">
        <f t="shared" si="14"/>
        <v>2867561</v>
      </c>
    </row>
    <row r="70" spans="1:53" x14ac:dyDescent="0.25">
      <c r="A70" s="20" t="s">
        <v>3596</v>
      </c>
      <c r="B70" s="21" t="s">
        <v>3375</v>
      </c>
      <c r="C70" s="21">
        <v>6</v>
      </c>
      <c r="D70" s="21">
        <v>128</v>
      </c>
      <c r="E70" s="24">
        <v>5</v>
      </c>
      <c r="F70" s="23">
        <v>219.95</v>
      </c>
      <c r="O70" s="3" t="s">
        <v>3596</v>
      </c>
      <c r="P70" s="1" t="s">
        <v>3375</v>
      </c>
      <c r="Q70" s="6">
        <f t="shared" si="15"/>
        <v>5.8500000000000003E-2</v>
      </c>
      <c r="R70" s="6">
        <f t="shared" si="16"/>
        <v>4.9599999999999998E-2</v>
      </c>
      <c r="S70" s="15">
        <f t="shared" si="17"/>
        <v>7.8100000000000003E-2</v>
      </c>
      <c r="T70" s="16">
        <f t="shared" si="18"/>
        <v>3.1399999999999997E-2</v>
      </c>
      <c r="V70" s="3" t="s">
        <v>3596</v>
      </c>
      <c r="W70" s="1" t="s">
        <v>3375</v>
      </c>
      <c r="X70" s="6">
        <f t="shared" si="19"/>
        <v>1.4624999999999999</v>
      </c>
      <c r="Y70" s="6">
        <f t="shared" si="20"/>
        <v>1.24</v>
      </c>
      <c r="Z70" s="15">
        <f t="shared" si="21"/>
        <v>1.9524999999999999</v>
      </c>
      <c r="AA70" s="16">
        <f t="shared" ref="AA70:AA133" si="25">$L$6*T70</f>
        <v>0.78500000000000003</v>
      </c>
      <c r="AJ70" s="3" t="s">
        <v>3596</v>
      </c>
      <c r="AK70" s="1" t="s">
        <v>3375</v>
      </c>
      <c r="AL70" s="6">
        <f t="shared" si="22"/>
        <v>4.0362</v>
      </c>
      <c r="AN70" s="3" t="s">
        <v>3596</v>
      </c>
      <c r="AO70" s="1" t="s">
        <v>3375</v>
      </c>
      <c r="AP70" s="6">
        <f t="shared" si="23"/>
        <v>6.4770000000000003</v>
      </c>
      <c r="AR70" s="3" t="s">
        <v>3597</v>
      </c>
      <c r="AS70" s="1" t="s">
        <v>3376</v>
      </c>
      <c r="AT70" s="6">
        <f t="shared" si="13"/>
        <v>0.58660000000000001</v>
      </c>
      <c r="AV70" s="3">
        <v>68</v>
      </c>
      <c r="AW70" s="3" t="s">
        <v>3744</v>
      </c>
      <c r="AX70" s="1" t="s">
        <v>3535</v>
      </c>
      <c r="AY70" s="6">
        <v>0.60780000000000001</v>
      </c>
      <c r="AZ70" s="1">
        <f t="shared" si="24"/>
        <v>179</v>
      </c>
      <c r="BA70" s="18">
        <f t="shared" si="14"/>
        <v>2867401</v>
      </c>
    </row>
    <row r="71" spans="1:53" x14ac:dyDescent="0.25">
      <c r="A71" s="20" t="s">
        <v>3597</v>
      </c>
      <c r="B71" s="21" t="s">
        <v>3376</v>
      </c>
      <c r="C71" s="21">
        <v>8</v>
      </c>
      <c r="D71" s="21">
        <v>256</v>
      </c>
      <c r="E71" s="24">
        <v>2</v>
      </c>
      <c r="F71" s="23">
        <v>702.84</v>
      </c>
      <c r="O71" s="3" t="s">
        <v>3597</v>
      </c>
      <c r="P71" s="1" t="s">
        <v>3376</v>
      </c>
      <c r="Q71" s="6">
        <f t="shared" si="15"/>
        <v>7.7899999999999997E-2</v>
      </c>
      <c r="R71" s="6">
        <f t="shared" si="16"/>
        <v>9.9299999999999999E-2</v>
      </c>
      <c r="S71" s="15">
        <f t="shared" si="17"/>
        <v>3.1199999999999999E-2</v>
      </c>
      <c r="T71" s="16">
        <f t="shared" si="18"/>
        <v>0.1004</v>
      </c>
      <c r="V71" s="3" t="s">
        <v>3597</v>
      </c>
      <c r="W71" s="1" t="s">
        <v>3376</v>
      </c>
      <c r="X71" s="6">
        <f t="shared" si="19"/>
        <v>1.9475</v>
      </c>
      <c r="Y71" s="6">
        <f t="shared" si="20"/>
        <v>2.4824999999999999</v>
      </c>
      <c r="Z71" s="15">
        <f t="shared" si="21"/>
        <v>0.78</v>
      </c>
      <c r="AA71" s="16">
        <f t="shared" si="25"/>
        <v>2.5099999999999998</v>
      </c>
      <c r="AJ71" s="3" t="s">
        <v>3597</v>
      </c>
      <c r="AK71" s="1" t="s">
        <v>3376</v>
      </c>
      <c r="AL71" s="6">
        <f t="shared" si="22"/>
        <v>3.6857000000000002</v>
      </c>
      <c r="AN71" s="3" t="s">
        <v>3597</v>
      </c>
      <c r="AO71" s="1" t="s">
        <v>3376</v>
      </c>
      <c r="AP71" s="6">
        <f t="shared" si="23"/>
        <v>5.2302</v>
      </c>
      <c r="AR71" s="3" t="s">
        <v>3598</v>
      </c>
      <c r="AS71" s="1" t="s">
        <v>3377</v>
      </c>
      <c r="AT71" s="6">
        <f t="shared" si="13"/>
        <v>0.55700000000000005</v>
      </c>
      <c r="AV71" s="3">
        <v>69</v>
      </c>
      <c r="AW71" s="3" t="s">
        <v>3720</v>
      </c>
      <c r="AX71" s="1" t="s">
        <v>3511</v>
      </c>
      <c r="AY71" s="6">
        <v>0.60770000000000002</v>
      </c>
      <c r="AZ71" s="1">
        <f t="shared" si="24"/>
        <v>799</v>
      </c>
      <c r="BA71" s="18">
        <f t="shared" si="14"/>
        <v>12799181</v>
      </c>
    </row>
    <row r="72" spans="1:53" x14ac:dyDescent="0.25">
      <c r="A72" s="20" t="s">
        <v>3598</v>
      </c>
      <c r="B72" s="21" t="s">
        <v>3377</v>
      </c>
      <c r="C72" s="21">
        <v>6</v>
      </c>
      <c r="D72" s="21">
        <v>128</v>
      </c>
      <c r="E72" s="24">
        <v>2</v>
      </c>
      <c r="F72" s="23">
        <v>449.55</v>
      </c>
      <c r="O72" s="3" t="s">
        <v>3598</v>
      </c>
      <c r="P72" s="1" t="s">
        <v>3377</v>
      </c>
      <c r="Q72" s="6">
        <f t="shared" si="15"/>
        <v>5.8500000000000003E-2</v>
      </c>
      <c r="R72" s="6">
        <f t="shared" si="16"/>
        <v>4.9599999999999998E-2</v>
      </c>
      <c r="S72" s="15">
        <f t="shared" si="17"/>
        <v>3.1199999999999999E-2</v>
      </c>
      <c r="T72" s="16">
        <f t="shared" si="18"/>
        <v>6.4199999999999993E-2</v>
      </c>
      <c r="V72" s="3" t="s">
        <v>3598</v>
      </c>
      <c r="W72" s="1" t="s">
        <v>3377</v>
      </c>
      <c r="X72" s="6">
        <f t="shared" si="19"/>
        <v>1.4624999999999999</v>
      </c>
      <c r="Y72" s="6">
        <f t="shared" si="20"/>
        <v>1.24</v>
      </c>
      <c r="Z72" s="15">
        <f t="shared" si="21"/>
        <v>0.78</v>
      </c>
      <c r="AA72" s="16">
        <f t="shared" si="25"/>
        <v>1.605</v>
      </c>
      <c r="AJ72" s="3" t="s">
        <v>3598</v>
      </c>
      <c r="AK72" s="1" t="s">
        <v>3377</v>
      </c>
      <c r="AL72" s="6">
        <f t="shared" si="22"/>
        <v>4.3830999999999998</v>
      </c>
      <c r="AN72" s="3" t="s">
        <v>3598</v>
      </c>
      <c r="AO72" s="1" t="s">
        <v>3377</v>
      </c>
      <c r="AP72" s="6">
        <f t="shared" si="23"/>
        <v>5.5118</v>
      </c>
      <c r="AR72" s="3" t="s">
        <v>2378</v>
      </c>
      <c r="AS72" s="1" t="s">
        <v>3378</v>
      </c>
      <c r="AT72" s="6">
        <f t="shared" si="13"/>
        <v>0.68289999999999995</v>
      </c>
      <c r="AV72" s="3">
        <v>70</v>
      </c>
      <c r="AW72" s="3" t="s">
        <v>3609</v>
      </c>
      <c r="AX72" s="1" t="s">
        <v>3394</v>
      </c>
      <c r="AY72" s="6">
        <v>0.60760000000000003</v>
      </c>
      <c r="AZ72" s="1">
        <f t="shared" si="24"/>
        <v>349.85</v>
      </c>
      <c r="BA72" s="18">
        <f t="shared" si="14"/>
        <v>5604247</v>
      </c>
    </row>
    <row r="73" spans="1:53" x14ac:dyDescent="0.25">
      <c r="A73" s="20" t="s">
        <v>2378</v>
      </c>
      <c r="B73" s="21" t="s">
        <v>3378</v>
      </c>
      <c r="C73" s="21">
        <v>8</v>
      </c>
      <c r="D73" s="21">
        <v>256</v>
      </c>
      <c r="E73" s="24">
        <v>5</v>
      </c>
      <c r="F73" s="23">
        <v>409.9</v>
      </c>
      <c r="O73" s="3" t="s">
        <v>2378</v>
      </c>
      <c r="P73" s="1" t="s">
        <v>3378</v>
      </c>
      <c r="Q73" s="6">
        <f t="shared" si="15"/>
        <v>7.7899999999999997E-2</v>
      </c>
      <c r="R73" s="6">
        <f t="shared" si="16"/>
        <v>9.9299999999999999E-2</v>
      </c>
      <c r="S73" s="15">
        <f t="shared" si="17"/>
        <v>7.8100000000000003E-2</v>
      </c>
      <c r="T73" s="16">
        <f t="shared" si="18"/>
        <v>5.8599999999999999E-2</v>
      </c>
      <c r="V73" s="3" t="s">
        <v>2378</v>
      </c>
      <c r="W73" s="1" t="s">
        <v>3378</v>
      </c>
      <c r="X73" s="6">
        <f t="shared" si="19"/>
        <v>1.9475</v>
      </c>
      <c r="Y73" s="6">
        <f t="shared" si="20"/>
        <v>2.4824999999999999</v>
      </c>
      <c r="Z73" s="15">
        <f t="shared" si="21"/>
        <v>1.9524999999999999</v>
      </c>
      <c r="AA73" s="16">
        <f t="shared" si="25"/>
        <v>1.4650000000000001</v>
      </c>
      <c r="AJ73" s="3" t="s">
        <v>2378</v>
      </c>
      <c r="AK73" s="1" t="s">
        <v>3378</v>
      </c>
      <c r="AL73" s="6">
        <f t="shared" si="22"/>
        <v>2.9298000000000002</v>
      </c>
      <c r="AN73" s="3" t="s">
        <v>2378</v>
      </c>
      <c r="AO73" s="1" t="s">
        <v>3378</v>
      </c>
      <c r="AP73" s="6">
        <f t="shared" si="23"/>
        <v>6.3101000000000003</v>
      </c>
      <c r="AR73" s="3" t="s">
        <v>3599</v>
      </c>
      <c r="AS73" s="1" t="s">
        <v>3379</v>
      </c>
      <c r="AT73" s="6">
        <f t="shared" si="13"/>
        <v>0.59030000000000005</v>
      </c>
      <c r="AV73" s="3">
        <v>71</v>
      </c>
      <c r="AW73" s="3" t="s">
        <v>3648</v>
      </c>
      <c r="AX73" s="1" t="s">
        <v>3439</v>
      </c>
      <c r="AY73" s="6">
        <v>0.60740000000000005</v>
      </c>
      <c r="AZ73" s="1">
        <f t="shared" si="24"/>
        <v>275.31</v>
      </c>
      <c r="BA73" s="18">
        <f t="shared" si="14"/>
        <v>4410191</v>
      </c>
    </row>
    <row r="74" spans="1:53" x14ac:dyDescent="0.25">
      <c r="A74" s="20" t="s">
        <v>3599</v>
      </c>
      <c r="B74" s="21" t="s">
        <v>3379</v>
      </c>
      <c r="C74" s="21">
        <v>6</v>
      </c>
      <c r="D74" s="21">
        <v>128</v>
      </c>
      <c r="E74" s="24">
        <v>1</v>
      </c>
      <c r="F74" s="23">
        <v>231.4</v>
      </c>
      <c r="O74" s="3" t="s">
        <v>3599</v>
      </c>
      <c r="P74" s="1" t="s">
        <v>3379</v>
      </c>
      <c r="Q74" s="6">
        <f t="shared" si="15"/>
        <v>5.8500000000000003E-2</v>
      </c>
      <c r="R74" s="6">
        <f t="shared" si="16"/>
        <v>4.9599999999999998E-2</v>
      </c>
      <c r="S74" s="15">
        <f t="shared" si="17"/>
        <v>1.5599999999999999E-2</v>
      </c>
      <c r="T74" s="16">
        <f t="shared" si="18"/>
        <v>3.3099999999999997E-2</v>
      </c>
      <c r="V74" s="3" t="s">
        <v>3599</v>
      </c>
      <c r="W74" s="1" t="s">
        <v>3379</v>
      </c>
      <c r="X74" s="6">
        <f t="shared" si="19"/>
        <v>1.4624999999999999</v>
      </c>
      <c r="Y74" s="6">
        <f t="shared" si="20"/>
        <v>1.24</v>
      </c>
      <c r="Z74" s="15">
        <f t="shared" si="21"/>
        <v>0.39</v>
      </c>
      <c r="AA74" s="16">
        <f t="shared" si="25"/>
        <v>0.82750000000000001</v>
      </c>
      <c r="AJ74" s="3" t="s">
        <v>3599</v>
      </c>
      <c r="AK74" s="1" t="s">
        <v>3379</v>
      </c>
      <c r="AL74" s="6">
        <f t="shared" si="22"/>
        <v>4.3334999999999999</v>
      </c>
      <c r="AN74" s="3" t="s">
        <v>3599</v>
      </c>
      <c r="AO74" s="1" t="s">
        <v>3379</v>
      </c>
      <c r="AP74" s="6">
        <f t="shared" si="23"/>
        <v>6.2446999999999999</v>
      </c>
      <c r="AR74" s="3" t="s">
        <v>3600</v>
      </c>
      <c r="AS74" s="1" t="s">
        <v>3380</v>
      </c>
      <c r="AT74" s="6">
        <f t="shared" si="13"/>
        <v>0.5968</v>
      </c>
      <c r="AV74" s="3">
        <v>72</v>
      </c>
      <c r="AW74" s="3" t="s">
        <v>3724</v>
      </c>
      <c r="AX74" s="1" t="s">
        <v>3515</v>
      </c>
      <c r="AY74" s="6">
        <v>0.60729999999999995</v>
      </c>
      <c r="AZ74" s="1">
        <f t="shared" si="24"/>
        <v>182.99</v>
      </c>
      <c r="BA74" s="18">
        <f t="shared" si="14"/>
        <v>2931317</v>
      </c>
    </row>
    <row r="75" spans="1:53" x14ac:dyDescent="0.25">
      <c r="A75" s="20" t="s">
        <v>3600</v>
      </c>
      <c r="B75" s="21" t="s">
        <v>3380</v>
      </c>
      <c r="C75" s="21">
        <v>4</v>
      </c>
      <c r="D75" s="21">
        <v>128</v>
      </c>
      <c r="E75" s="24">
        <v>5</v>
      </c>
      <c r="F75" s="23">
        <v>252.22</v>
      </c>
      <c r="O75" s="3" t="s">
        <v>3600</v>
      </c>
      <c r="P75" s="1" t="s">
        <v>3380</v>
      </c>
      <c r="Q75" s="6">
        <f t="shared" si="15"/>
        <v>3.9E-2</v>
      </c>
      <c r="R75" s="6">
        <f t="shared" si="16"/>
        <v>4.9599999999999998E-2</v>
      </c>
      <c r="S75" s="15">
        <f t="shared" si="17"/>
        <v>7.8100000000000003E-2</v>
      </c>
      <c r="T75" s="16">
        <f t="shared" si="18"/>
        <v>3.5999999999999997E-2</v>
      </c>
      <c r="V75" s="3" t="s">
        <v>3600</v>
      </c>
      <c r="W75" s="1" t="s">
        <v>3380</v>
      </c>
      <c r="X75" s="6">
        <f t="shared" si="19"/>
        <v>0.97499999999999998</v>
      </c>
      <c r="Y75" s="6">
        <f t="shared" si="20"/>
        <v>1.24</v>
      </c>
      <c r="Z75" s="15">
        <f t="shared" si="21"/>
        <v>1.9524999999999999</v>
      </c>
      <c r="AA75" s="16">
        <f t="shared" si="25"/>
        <v>0.9</v>
      </c>
      <c r="AJ75" s="3" t="s">
        <v>3600</v>
      </c>
      <c r="AK75" s="1" t="s">
        <v>3380</v>
      </c>
      <c r="AL75" s="6">
        <f t="shared" si="22"/>
        <v>4.2530000000000001</v>
      </c>
      <c r="AN75" s="3" t="s">
        <v>3600</v>
      </c>
      <c r="AO75" s="1" t="s">
        <v>3380</v>
      </c>
      <c r="AP75" s="6">
        <f t="shared" si="23"/>
        <v>6.2942</v>
      </c>
      <c r="AR75" s="3" t="s">
        <v>3601</v>
      </c>
      <c r="AS75" s="1" t="s">
        <v>3381</v>
      </c>
      <c r="AT75" s="6">
        <f t="shared" si="13"/>
        <v>0.62190000000000001</v>
      </c>
      <c r="AV75" s="3">
        <v>73</v>
      </c>
      <c r="AW75" s="3" t="s">
        <v>1852</v>
      </c>
      <c r="AX75" s="1" t="s">
        <v>3324</v>
      </c>
      <c r="AY75" s="6">
        <v>0.60719999999999996</v>
      </c>
      <c r="AZ75" s="1">
        <f t="shared" si="24"/>
        <v>169.99</v>
      </c>
      <c r="BA75" s="18">
        <f t="shared" si="14"/>
        <v>2723070</v>
      </c>
    </row>
    <row r="76" spans="1:53" x14ac:dyDescent="0.25">
      <c r="A76" s="20" t="s">
        <v>3601</v>
      </c>
      <c r="B76" s="21" t="s">
        <v>3381</v>
      </c>
      <c r="C76" s="21">
        <v>6</v>
      </c>
      <c r="D76" s="21">
        <v>128</v>
      </c>
      <c r="E76" s="24">
        <v>5</v>
      </c>
      <c r="F76" s="23">
        <v>179.99</v>
      </c>
      <c r="O76" s="3" t="s">
        <v>3601</v>
      </c>
      <c r="P76" s="1" t="s">
        <v>3381</v>
      </c>
      <c r="Q76" s="6">
        <f t="shared" si="15"/>
        <v>5.8500000000000003E-2</v>
      </c>
      <c r="R76" s="6">
        <f t="shared" si="16"/>
        <v>4.9599999999999998E-2</v>
      </c>
      <c r="S76" s="15">
        <f t="shared" si="17"/>
        <v>7.8100000000000003E-2</v>
      </c>
      <c r="T76" s="16">
        <f t="shared" si="18"/>
        <v>2.5700000000000001E-2</v>
      </c>
      <c r="V76" s="3" t="s">
        <v>3601</v>
      </c>
      <c r="W76" s="1" t="s">
        <v>3381</v>
      </c>
      <c r="X76" s="6">
        <f t="shared" si="19"/>
        <v>1.4624999999999999</v>
      </c>
      <c r="Y76" s="6">
        <f t="shared" si="20"/>
        <v>1.24</v>
      </c>
      <c r="Z76" s="15">
        <f t="shared" si="21"/>
        <v>1.9524999999999999</v>
      </c>
      <c r="AA76" s="16">
        <f t="shared" si="25"/>
        <v>0.64249999999999996</v>
      </c>
      <c r="AJ76" s="3" t="s">
        <v>3601</v>
      </c>
      <c r="AK76" s="1" t="s">
        <v>3381</v>
      </c>
      <c r="AL76" s="6">
        <f t="shared" si="22"/>
        <v>4.0198999999999998</v>
      </c>
      <c r="AN76" s="3" t="s">
        <v>3601</v>
      </c>
      <c r="AO76" s="1" t="s">
        <v>3381</v>
      </c>
      <c r="AP76" s="6">
        <f t="shared" si="23"/>
        <v>6.6108000000000002</v>
      </c>
      <c r="AR76" s="3" t="s">
        <v>618</v>
      </c>
      <c r="AS76" s="1" t="s">
        <v>3382</v>
      </c>
      <c r="AT76" s="6">
        <f t="shared" si="13"/>
        <v>0.59350000000000003</v>
      </c>
      <c r="AV76" s="3">
        <v>74</v>
      </c>
      <c r="AW76" s="3" t="s">
        <v>3695</v>
      </c>
      <c r="AX76" s="1" t="s">
        <v>3486</v>
      </c>
      <c r="AY76" s="6">
        <v>0.60699999999999998</v>
      </c>
      <c r="AZ76" s="1">
        <f t="shared" si="24"/>
        <v>129.91</v>
      </c>
      <c r="BA76" s="18">
        <f t="shared" si="14"/>
        <v>2081028</v>
      </c>
    </row>
    <row r="77" spans="1:53" x14ac:dyDescent="0.25">
      <c r="A77" s="20" t="s">
        <v>618</v>
      </c>
      <c r="B77" s="21" t="s">
        <v>3382</v>
      </c>
      <c r="C77" s="21">
        <v>6</v>
      </c>
      <c r="D77" s="21">
        <v>128</v>
      </c>
      <c r="E77" s="24">
        <v>5</v>
      </c>
      <c r="F77" s="23">
        <v>354.89</v>
      </c>
      <c r="O77" s="3" t="s">
        <v>618</v>
      </c>
      <c r="P77" s="1" t="s">
        <v>3382</v>
      </c>
      <c r="Q77" s="6">
        <f t="shared" si="15"/>
        <v>5.8500000000000003E-2</v>
      </c>
      <c r="R77" s="6">
        <f t="shared" si="16"/>
        <v>4.9599999999999998E-2</v>
      </c>
      <c r="S77" s="15">
        <f t="shared" si="17"/>
        <v>7.8100000000000003E-2</v>
      </c>
      <c r="T77" s="16">
        <f t="shared" si="18"/>
        <v>5.0700000000000002E-2</v>
      </c>
      <c r="V77" s="3" t="s">
        <v>618</v>
      </c>
      <c r="W77" s="1" t="s">
        <v>3382</v>
      </c>
      <c r="X77" s="6">
        <f t="shared" si="19"/>
        <v>1.4624999999999999</v>
      </c>
      <c r="Y77" s="6">
        <f t="shared" si="20"/>
        <v>1.24</v>
      </c>
      <c r="Z77" s="15">
        <f t="shared" si="21"/>
        <v>1.9524999999999999</v>
      </c>
      <c r="AA77" s="16">
        <f t="shared" si="25"/>
        <v>1.2675000000000001</v>
      </c>
      <c r="AJ77" s="3" t="s">
        <v>618</v>
      </c>
      <c r="AK77" s="1" t="s">
        <v>3382</v>
      </c>
      <c r="AL77" s="6">
        <f t="shared" si="22"/>
        <v>4.1276000000000002</v>
      </c>
      <c r="AN77" s="3" t="s">
        <v>618</v>
      </c>
      <c r="AO77" s="1" t="s">
        <v>3382</v>
      </c>
      <c r="AP77" s="6">
        <f t="shared" si="23"/>
        <v>6.0271999999999997</v>
      </c>
      <c r="AR77" s="3" t="s">
        <v>3602</v>
      </c>
      <c r="AS77" s="1" t="s">
        <v>3383</v>
      </c>
      <c r="AT77" s="6">
        <f t="shared" si="13"/>
        <v>0.621</v>
      </c>
      <c r="AV77" s="3">
        <v>75</v>
      </c>
      <c r="AW77" s="3" t="s">
        <v>3679</v>
      </c>
      <c r="AX77" s="1" t="s">
        <v>3470</v>
      </c>
      <c r="AY77" s="6">
        <v>0.60640000000000005</v>
      </c>
      <c r="AZ77" s="1">
        <f t="shared" si="24"/>
        <v>281.60000000000002</v>
      </c>
      <c r="BA77" s="18">
        <f t="shared" si="14"/>
        <v>4510950</v>
      </c>
    </row>
    <row r="78" spans="1:53" x14ac:dyDescent="0.25">
      <c r="A78" s="20" t="s">
        <v>3602</v>
      </c>
      <c r="B78" s="21" t="s">
        <v>3383</v>
      </c>
      <c r="C78" s="21">
        <v>6</v>
      </c>
      <c r="D78" s="21">
        <v>128</v>
      </c>
      <c r="E78" s="24">
        <v>5</v>
      </c>
      <c r="F78" s="23">
        <v>185.8</v>
      </c>
      <c r="O78" s="3" t="s">
        <v>3602</v>
      </c>
      <c r="P78" s="1" t="s">
        <v>3383</v>
      </c>
      <c r="Q78" s="6">
        <f t="shared" si="15"/>
        <v>5.8500000000000003E-2</v>
      </c>
      <c r="R78" s="6">
        <f t="shared" si="16"/>
        <v>4.9599999999999998E-2</v>
      </c>
      <c r="S78" s="15">
        <f t="shared" si="17"/>
        <v>7.8100000000000003E-2</v>
      </c>
      <c r="T78" s="16">
        <f t="shared" si="18"/>
        <v>2.6599999999999999E-2</v>
      </c>
      <c r="V78" s="3" t="s">
        <v>3602</v>
      </c>
      <c r="W78" s="1" t="s">
        <v>3383</v>
      </c>
      <c r="X78" s="6">
        <f t="shared" si="19"/>
        <v>1.4624999999999999</v>
      </c>
      <c r="Y78" s="6">
        <f t="shared" si="20"/>
        <v>1.24</v>
      </c>
      <c r="Z78" s="15">
        <f t="shared" si="21"/>
        <v>1.9524999999999999</v>
      </c>
      <c r="AA78" s="16">
        <f t="shared" si="25"/>
        <v>0.66500000000000004</v>
      </c>
      <c r="AJ78" s="3" t="s">
        <v>3602</v>
      </c>
      <c r="AK78" s="1" t="s">
        <v>3383</v>
      </c>
      <c r="AL78" s="6">
        <f t="shared" si="22"/>
        <v>4.0221</v>
      </c>
      <c r="AN78" s="3" t="s">
        <v>3602</v>
      </c>
      <c r="AO78" s="1" t="s">
        <v>3383</v>
      </c>
      <c r="AP78" s="6">
        <f t="shared" si="23"/>
        <v>6.5895999999999999</v>
      </c>
      <c r="AR78" s="3" t="s">
        <v>1276</v>
      </c>
      <c r="AS78" s="1" t="s">
        <v>3384</v>
      </c>
      <c r="AT78" s="6">
        <f t="shared" si="13"/>
        <v>0.58209999999999995</v>
      </c>
      <c r="AV78" s="3">
        <v>76</v>
      </c>
      <c r="AW78" s="3" t="s">
        <v>3637</v>
      </c>
      <c r="AX78" s="1" t="s">
        <v>3428</v>
      </c>
      <c r="AY78" s="6">
        <v>0.60599999999999998</v>
      </c>
      <c r="AZ78" s="1">
        <f t="shared" si="24"/>
        <v>259</v>
      </c>
      <c r="BA78" s="18">
        <f t="shared" si="14"/>
        <v>4148921</v>
      </c>
    </row>
    <row r="79" spans="1:53" x14ac:dyDescent="0.25">
      <c r="A79" s="20" t="s">
        <v>1276</v>
      </c>
      <c r="B79" s="21" t="s">
        <v>3384</v>
      </c>
      <c r="C79" s="21">
        <v>4</v>
      </c>
      <c r="D79" s="21">
        <v>64</v>
      </c>
      <c r="E79" s="24">
        <v>5</v>
      </c>
      <c r="F79" s="23">
        <v>129</v>
      </c>
      <c r="O79" s="3" t="s">
        <v>1276</v>
      </c>
      <c r="P79" s="1" t="s">
        <v>3384</v>
      </c>
      <c r="Q79" s="6">
        <f t="shared" si="15"/>
        <v>3.9E-2</v>
      </c>
      <c r="R79" s="6">
        <f t="shared" si="16"/>
        <v>2.4799999999999999E-2</v>
      </c>
      <c r="S79" s="15">
        <f t="shared" si="17"/>
        <v>7.8100000000000003E-2</v>
      </c>
      <c r="T79" s="16">
        <f t="shared" si="18"/>
        <v>1.84E-2</v>
      </c>
      <c r="V79" s="3" t="s">
        <v>1276</v>
      </c>
      <c r="W79" s="1" t="s">
        <v>3384</v>
      </c>
      <c r="X79" s="6">
        <f t="shared" si="19"/>
        <v>0.97499999999999998</v>
      </c>
      <c r="Y79" s="6">
        <f t="shared" si="20"/>
        <v>0.62</v>
      </c>
      <c r="Z79" s="15">
        <f t="shared" si="21"/>
        <v>1.9524999999999999</v>
      </c>
      <c r="AA79" s="16">
        <f t="shared" si="25"/>
        <v>0.46</v>
      </c>
      <c r="AJ79" s="3" t="s">
        <v>1276</v>
      </c>
      <c r="AK79" s="1" t="s">
        <v>3384</v>
      </c>
      <c r="AL79" s="6">
        <f t="shared" si="22"/>
        <v>4.766</v>
      </c>
      <c r="AN79" s="3" t="s">
        <v>1276</v>
      </c>
      <c r="AO79" s="1" t="s">
        <v>3384</v>
      </c>
      <c r="AP79" s="6">
        <f t="shared" si="23"/>
        <v>6.64</v>
      </c>
      <c r="AR79" s="3" t="s">
        <v>1132</v>
      </c>
      <c r="AS79" s="1" t="s">
        <v>3385</v>
      </c>
      <c r="AT79" s="6">
        <f t="shared" si="13"/>
        <v>0.49170000000000003</v>
      </c>
      <c r="AV79" s="3">
        <v>77</v>
      </c>
      <c r="AW79" s="3" t="s">
        <v>3666</v>
      </c>
      <c r="AX79" s="1" t="s">
        <v>3457</v>
      </c>
      <c r="AY79" s="6">
        <v>0.60589999999999999</v>
      </c>
      <c r="AZ79" s="1">
        <f t="shared" si="24"/>
        <v>689</v>
      </c>
      <c r="BA79" s="18">
        <f t="shared" si="14"/>
        <v>11037091</v>
      </c>
    </row>
    <row r="80" spans="1:53" x14ac:dyDescent="0.25">
      <c r="A80" s="20" t="s">
        <v>1132</v>
      </c>
      <c r="B80" s="21" t="s">
        <v>3385</v>
      </c>
      <c r="C80" s="21">
        <v>8</v>
      </c>
      <c r="D80" s="21">
        <v>128</v>
      </c>
      <c r="E80" s="24">
        <v>5</v>
      </c>
      <c r="F80" s="23">
        <v>849.58</v>
      </c>
      <c r="O80" s="3" t="s">
        <v>1132</v>
      </c>
      <c r="P80" s="1" t="s">
        <v>3385</v>
      </c>
      <c r="Q80" s="6">
        <f t="shared" si="15"/>
        <v>7.7899999999999997E-2</v>
      </c>
      <c r="R80" s="6">
        <f t="shared" si="16"/>
        <v>4.9599999999999998E-2</v>
      </c>
      <c r="S80" s="15">
        <f t="shared" si="17"/>
        <v>7.8100000000000003E-2</v>
      </c>
      <c r="T80" s="16">
        <f t="shared" si="18"/>
        <v>0.12139999999999999</v>
      </c>
      <c r="V80" s="3" t="s">
        <v>1132</v>
      </c>
      <c r="W80" s="1" t="s">
        <v>3385</v>
      </c>
      <c r="X80" s="6">
        <f t="shared" si="19"/>
        <v>1.9475</v>
      </c>
      <c r="Y80" s="6">
        <f t="shared" si="20"/>
        <v>1.24</v>
      </c>
      <c r="Z80" s="15">
        <f t="shared" si="21"/>
        <v>1.9524999999999999</v>
      </c>
      <c r="AA80" s="16">
        <f t="shared" si="25"/>
        <v>3.0350000000000001</v>
      </c>
      <c r="AJ80" s="3" t="s">
        <v>1132</v>
      </c>
      <c r="AK80" s="1" t="s">
        <v>3385</v>
      </c>
      <c r="AL80" s="6">
        <f t="shared" si="22"/>
        <v>4.7506000000000004</v>
      </c>
      <c r="AN80" s="3" t="s">
        <v>1132</v>
      </c>
      <c r="AO80" s="1" t="s">
        <v>3385</v>
      </c>
      <c r="AP80" s="6">
        <f t="shared" si="23"/>
        <v>4.5953999999999997</v>
      </c>
      <c r="AR80" s="3" t="s">
        <v>398</v>
      </c>
      <c r="AS80" s="1" t="s">
        <v>3386</v>
      </c>
      <c r="AT80" s="6">
        <f t="shared" si="13"/>
        <v>0.53990000000000005</v>
      </c>
      <c r="AV80" s="3">
        <v>78</v>
      </c>
      <c r="AW80" s="3" t="s">
        <v>3676</v>
      </c>
      <c r="AX80" s="1" t="s">
        <v>3467</v>
      </c>
      <c r="AY80" s="6">
        <v>0.60589999999999999</v>
      </c>
      <c r="AZ80" s="1">
        <f t="shared" si="24"/>
        <v>192.59</v>
      </c>
      <c r="BA80" s="18">
        <f t="shared" si="14"/>
        <v>3085099</v>
      </c>
    </row>
    <row r="81" spans="1:53" x14ac:dyDescent="0.25">
      <c r="A81" s="20" t="s">
        <v>398</v>
      </c>
      <c r="B81" s="21" t="s">
        <v>3386</v>
      </c>
      <c r="C81" s="21">
        <v>8</v>
      </c>
      <c r="D81" s="21">
        <v>256</v>
      </c>
      <c r="E81" s="24">
        <v>5</v>
      </c>
      <c r="F81" s="23">
        <v>938.57</v>
      </c>
      <c r="O81" s="3" t="s">
        <v>398</v>
      </c>
      <c r="P81" s="1" t="s">
        <v>3386</v>
      </c>
      <c r="Q81" s="6">
        <f t="shared" si="15"/>
        <v>7.7899999999999997E-2</v>
      </c>
      <c r="R81" s="6">
        <f t="shared" si="16"/>
        <v>9.9299999999999999E-2</v>
      </c>
      <c r="S81" s="15">
        <f t="shared" si="17"/>
        <v>7.8100000000000003E-2</v>
      </c>
      <c r="T81" s="16">
        <f t="shared" si="18"/>
        <v>0.1341</v>
      </c>
      <c r="V81" s="3" t="s">
        <v>398</v>
      </c>
      <c r="W81" s="1" t="s">
        <v>3386</v>
      </c>
      <c r="X81" s="6">
        <f t="shared" si="19"/>
        <v>1.9475</v>
      </c>
      <c r="Y81" s="6">
        <f t="shared" si="20"/>
        <v>2.4824999999999999</v>
      </c>
      <c r="Z81" s="15">
        <f t="shared" si="21"/>
        <v>1.9524999999999999</v>
      </c>
      <c r="AA81" s="16">
        <f t="shared" si="25"/>
        <v>3.3525</v>
      </c>
      <c r="AJ81" s="3" t="s">
        <v>398</v>
      </c>
      <c r="AK81" s="1" t="s">
        <v>3386</v>
      </c>
      <c r="AL81" s="6">
        <f t="shared" si="22"/>
        <v>4.0894000000000004</v>
      </c>
      <c r="AN81" s="3" t="s">
        <v>398</v>
      </c>
      <c r="AO81" s="1" t="s">
        <v>3386</v>
      </c>
      <c r="AP81" s="6">
        <f t="shared" si="23"/>
        <v>4.7992999999999997</v>
      </c>
      <c r="AR81" s="3" t="s">
        <v>3603</v>
      </c>
      <c r="AS81" s="1" t="s">
        <v>3387</v>
      </c>
      <c r="AT81" s="6">
        <f t="shared" si="13"/>
        <v>0.53710000000000002</v>
      </c>
      <c r="AV81" s="3">
        <v>79</v>
      </c>
      <c r="AW81" s="3" t="s">
        <v>3642</v>
      </c>
      <c r="AX81" s="1" t="s">
        <v>3433</v>
      </c>
      <c r="AY81" s="6">
        <v>0.6028</v>
      </c>
      <c r="AZ81" s="1">
        <f t="shared" si="24"/>
        <v>376.78</v>
      </c>
      <c r="BA81" s="18">
        <f t="shared" si="14"/>
        <v>6035639</v>
      </c>
    </row>
    <row r="82" spans="1:53" x14ac:dyDescent="0.25">
      <c r="A82" s="20" t="s">
        <v>3603</v>
      </c>
      <c r="B82" s="21" t="s">
        <v>3387</v>
      </c>
      <c r="C82" s="21">
        <v>8</v>
      </c>
      <c r="D82" s="21">
        <v>256</v>
      </c>
      <c r="E82" s="24">
        <v>1</v>
      </c>
      <c r="F82" s="23">
        <v>842.29</v>
      </c>
      <c r="O82" s="3" t="s">
        <v>3603</v>
      </c>
      <c r="P82" s="1" t="s">
        <v>3387</v>
      </c>
      <c r="Q82" s="6">
        <f t="shared" si="15"/>
        <v>7.7899999999999997E-2</v>
      </c>
      <c r="R82" s="6">
        <f t="shared" si="16"/>
        <v>9.9299999999999999E-2</v>
      </c>
      <c r="S82" s="15">
        <f t="shared" si="17"/>
        <v>1.5599999999999999E-2</v>
      </c>
      <c r="T82" s="16">
        <f t="shared" si="18"/>
        <v>0.12039999999999999</v>
      </c>
      <c r="V82" s="3" t="s">
        <v>3603</v>
      </c>
      <c r="W82" s="1" t="s">
        <v>3387</v>
      </c>
      <c r="X82" s="6">
        <f t="shared" si="19"/>
        <v>1.9475</v>
      </c>
      <c r="Y82" s="6">
        <f t="shared" si="20"/>
        <v>2.4824999999999999</v>
      </c>
      <c r="Z82" s="15">
        <f t="shared" si="21"/>
        <v>0.39</v>
      </c>
      <c r="AA82" s="16">
        <f t="shared" si="25"/>
        <v>3.01</v>
      </c>
      <c r="AJ82" s="3" t="s">
        <v>3603</v>
      </c>
      <c r="AK82" s="1" t="s">
        <v>3387</v>
      </c>
      <c r="AL82" s="6">
        <f t="shared" si="22"/>
        <v>4.1422999999999996</v>
      </c>
      <c r="AN82" s="3" t="s">
        <v>3603</v>
      </c>
      <c r="AO82" s="1" t="s">
        <v>3387</v>
      </c>
      <c r="AP82" s="6">
        <f t="shared" si="23"/>
        <v>4.8071000000000002</v>
      </c>
      <c r="AR82" s="3" t="s">
        <v>2381</v>
      </c>
      <c r="AS82" s="1" t="s">
        <v>3388</v>
      </c>
      <c r="AT82" s="6">
        <f t="shared" si="13"/>
        <v>0.61299999999999999</v>
      </c>
      <c r="AV82" s="3">
        <v>80</v>
      </c>
      <c r="AW82" s="3" t="s">
        <v>3651</v>
      </c>
      <c r="AX82" s="1" t="s">
        <v>3442</v>
      </c>
      <c r="AY82" s="6">
        <v>0.60219999999999996</v>
      </c>
      <c r="AZ82" s="1">
        <f t="shared" si="24"/>
        <v>379</v>
      </c>
      <c r="BA82" s="18">
        <f t="shared" si="14"/>
        <v>6071201</v>
      </c>
    </row>
    <row r="83" spans="1:53" x14ac:dyDescent="0.25">
      <c r="A83" s="20" t="s">
        <v>2381</v>
      </c>
      <c r="B83" s="21" t="s">
        <v>3388</v>
      </c>
      <c r="C83" s="21">
        <v>6</v>
      </c>
      <c r="D83" s="21">
        <v>128</v>
      </c>
      <c r="E83" s="24">
        <v>5</v>
      </c>
      <c r="F83" s="23">
        <v>239.98</v>
      </c>
      <c r="O83" s="3" t="s">
        <v>2381</v>
      </c>
      <c r="P83" s="1" t="s">
        <v>3388</v>
      </c>
      <c r="Q83" s="6">
        <f t="shared" si="15"/>
        <v>5.8500000000000003E-2</v>
      </c>
      <c r="R83" s="6">
        <f t="shared" si="16"/>
        <v>4.9599999999999998E-2</v>
      </c>
      <c r="S83" s="15">
        <f t="shared" si="17"/>
        <v>7.8100000000000003E-2</v>
      </c>
      <c r="T83" s="16">
        <f t="shared" si="18"/>
        <v>3.4299999999999997E-2</v>
      </c>
      <c r="V83" s="3" t="s">
        <v>2381</v>
      </c>
      <c r="W83" s="1" t="s">
        <v>3388</v>
      </c>
      <c r="X83" s="6">
        <f t="shared" si="19"/>
        <v>1.4624999999999999</v>
      </c>
      <c r="Y83" s="6">
        <f t="shared" si="20"/>
        <v>1.24</v>
      </c>
      <c r="Z83" s="15">
        <f t="shared" si="21"/>
        <v>1.9524999999999999</v>
      </c>
      <c r="AA83" s="16">
        <f t="shared" si="25"/>
        <v>0.85750000000000004</v>
      </c>
      <c r="AJ83" s="3" t="s">
        <v>2381</v>
      </c>
      <c r="AK83" s="1" t="s">
        <v>3388</v>
      </c>
      <c r="AL83" s="6">
        <f t="shared" si="22"/>
        <v>4.0464000000000002</v>
      </c>
      <c r="AN83" s="3" t="s">
        <v>2381</v>
      </c>
      <c r="AO83" s="1" t="s">
        <v>3388</v>
      </c>
      <c r="AP83" s="6">
        <f t="shared" si="23"/>
        <v>6.4090999999999996</v>
      </c>
      <c r="AR83" s="3" t="s">
        <v>3604</v>
      </c>
      <c r="AS83" s="1" t="s">
        <v>3389</v>
      </c>
      <c r="AT83" s="6">
        <f t="shared" si="13"/>
        <v>0.58799999999999997</v>
      </c>
      <c r="AV83" s="3">
        <v>81</v>
      </c>
      <c r="AW83" s="3" t="s">
        <v>3716</v>
      </c>
      <c r="AX83" s="1" t="s">
        <v>3507</v>
      </c>
      <c r="AY83" s="6">
        <v>0.60140000000000005</v>
      </c>
      <c r="AZ83" s="1">
        <f t="shared" si="24"/>
        <v>311.02999999999997</v>
      </c>
      <c r="BA83" s="18">
        <f t="shared" si="14"/>
        <v>4982390</v>
      </c>
    </row>
    <row r="84" spans="1:53" x14ac:dyDescent="0.25">
      <c r="A84" s="20" t="s">
        <v>3604</v>
      </c>
      <c r="B84" s="21" t="s">
        <v>3389</v>
      </c>
      <c r="C84" s="21">
        <v>4</v>
      </c>
      <c r="D84" s="21">
        <v>128</v>
      </c>
      <c r="E84" s="24">
        <v>1</v>
      </c>
      <c r="F84" s="23">
        <v>160</v>
      </c>
      <c r="O84" s="3" t="s">
        <v>3604</v>
      </c>
      <c r="P84" s="1" t="s">
        <v>3389</v>
      </c>
      <c r="Q84" s="6">
        <f t="shared" si="15"/>
        <v>3.9E-2</v>
      </c>
      <c r="R84" s="6">
        <f t="shared" si="16"/>
        <v>4.9599999999999998E-2</v>
      </c>
      <c r="S84" s="15">
        <f t="shared" si="17"/>
        <v>1.5599999999999999E-2</v>
      </c>
      <c r="T84" s="16">
        <f t="shared" si="18"/>
        <v>2.29E-2</v>
      </c>
      <c r="V84" s="3" t="s">
        <v>3604</v>
      </c>
      <c r="W84" s="1" t="s">
        <v>3389</v>
      </c>
      <c r="X84" s="6">
        <f t="shared" si="19"/>
        <v>0.97499999999999998</v>
      </c>
      <c r="Y84" s="6">
        <f t="shared" si="20"/>
        <v>1.24</v>
      </c>
      <c r="Z84" s="15">
        <f t="shared" si="21"/>
        <v>0.39</v>
      </c>
      <c r="AA84" s="16">
        <f t="shared" si="25"/>
        <v>0.57250000000000001</v>
      </c>
      <c r="AJ84" s="3" t="s">
        <v>3604</v>
      </c>
      <c r="AK84" s="1" t="s">
        <v>3389</v>
      </c>
      <c r="AL84" s="6">
        <f t="shared" si="22"/>
        <v>4.4958</v>
      </c>
      <c r="AN84" s="3" t="s">
        <v>3604</v>
      </c>
      <c r="AO84" s="1" t="s">
        <v>3389</v>
      </c>
      <c r="AP84" s="6">
        <f t="shared" si="23"/>
        <v>6.4173999999999998</v>
      </c>
      <c r="AR84" s="3" t="s">
        <v>3605</v>
      </c>
      <c r="AS84" s="1" t="s">
        <v>3390</v>
      </c>
      <c r="AT84" s="6">
        <f t="shared" si="13"/>
        <v>0.55730000000000002</v>
      </c>
      <c r="AV84" s="3">
        <v>82</v>
      </c>
      <c r="AW84" s="3" t="s">
        <v>3705</v>
      </c>
      <c r="AX84" s="1" t="s">
        <v>3496</v>
      </c>
      <c r="AY84" s="6">
        <v>0.60070000000000001</v>
      </c>
      <c r="AZ84" s="1">
        <f t="shared" si="24"/>
        <v>163.59</v>
      </c>
      <c r="BA84" s="18">
        <f t="shared" si="14"/>
        <v>2620548</v>
      </c>
    </row>
    <row r="85" spans="1:53" x14ac:dyDescent="0.25">
      <c r="A85" s="20" t="s">
        <v>3605</v>
      </c>
      <c r="B85" s="21" t="s">
        <v>3390</v>
      </c>
      <c r="C85" s="21">
        <v>4</v>
      </c>
      <c r="D85" s="21">
        <v>128</v>
      </c>
      <c r="E85" s="24">
        <v>5</v>
      </c>
      <c r="F85" s="23">
        <v>464.37</v>
      </c>
      <c r="O85" s="3" t="s">
        <v>3605</v>
      </c>
      <c r="P85" s="1" t="s">
        <v>3390</v>
      </c>
      <c r="Q85" s="6">
        <f t="shared" si="15"/>
        <v>3.9E-2</v>
      </c>
      <c r="R85" s="6">
        <f t="shared" si="16"/>
        <v>4.9599999999999998E-2</v>
      </c>
      <c r="S85" s="15">
        <f t="shared" si="17"/>
        <v>7.8100000000000003E-2</v>
      </c>
      <c r="T85" s="16">
        <f t="shared" si="18"/>
        <v>6.6400000000000001E-2</v>
      </c>
      <c r="V85" s="3" t="s">
        <v>3605</v>
      </c>
      <c r="W85" s="1" t="s">
        <v>3390</v>
      </c>
      <c r="X85" s="6">
        <f t="shared" si="19"/>
        <v>0.97499999999999998</v>
      </c>
      <c r="Y85" s="6">
        <f t="shared" si="20"/>
        <v>1.24</v>
      </c>
      <c r="Z85" s="15">
        <f t="shared" si="21"/>
        <v>1.9524999999999999</v>
      </c>
      <c r="AA85" s="16">
        <f t="shared" si="25"/>
        <v>1.66</v>
      </c>
      <c r="AJ85" s="3" t="s">
        <v>3605</v>
      </c>
      <c r="AK85" s="1" t="s">
        <v>3390</v>
      </c>
      <c r="AL85" s="6">
        <f t="shared" si="22"/>
        <v>4.4328000000000003</v>
      </c>
      <c r="AN85" s="3" t="s">
        <v>3605</v>
      </c>
      <c r="AO85" s="1" t="s">
        <v>3390</v>
      </c>
      <c r="AP85" s="6">
        <f t="shared" si="23"/>
        <v>5.5805999999999996</v>
      </c>
      <c r="AR85" s="3" t="s">
        <v>3606</v>
      </c>
      <c r="AS85" s="1" t="s">
        <v>3391</v>
      </c>
      <c r="AT85" s="6">
        <f t="shared" si="13"/>
        <v>0.53269999999999995</v>
      </c>
      <c r="AV85" s="3">
        <v>83</v>
      </c>
      <c r="AW85" s="3" t="s">
        <v>1912</v>
      </c>
      <c r="AX85" s="1" t="s">
        <v>3368</v>
      </c>
      <c r="AY85" s="6">
        <v>0.60019999999999996</v>
      </c>
      <c r="AZ85" s="1">
        <f t="shared" si="24"/>
        <v>317.88</v>
      </c>
      <c r="BA85" s="18">
        <f t="shared" si="14"/>
        <v>5092120</v>
      </c>
    </row>
    <row r="86" spans="1:53" x14ac:dyDescent="0.25">
      <c r="A86" s="20" t="s">
        <v>3606</v>
      </c>
      <c r="B86" s="21" t="s">
        <v>3391</v>
      </c>
      <c r="C86" s="21">
        <v>8</v>
      </c>
      <c r="D86" s="21">
        <v>256</v>
      </c>
      <c r="E86" s="24">
        <v>1</v>
      </c>
      <c r="F86" s="23">
        <v>858.29</v>
      </c>
      <c r="O86" s="3" t="s">
        <v>3606</v>
      </c>
      <c r="P86" s="1" t="s">
        <v>3391</v>
      </c>
      <c r="Q86" s="6">
        <f t="shared" si="15"/>
        <v>7.7899999999999997E-2</v>
      </c>
      <c r="R86" s="6">
        <f t="shared" si="16"/>
        <v>9.9299999999999999E-2</v>
      </c>
      <c r="S86" s="15">
        <f t="shared" si="17"/>
        <v>1.5599999999999999E-2</v>
      </c>
      <c r="T86" s="16">
        <f t="shared" si="18"/>
        <v>0.1226</v>
      </c>
      <c r="V86" s="3" t="s">
        <v>3606</v>
      </c>
      <c r="W86" s="1" t="s">
        <v>3391</v>
      </c>
      <c r="X86" s="6">
        <f t="shared" si="19"/>
        <v>1.9475</v>
      </c>
      <c r="Y86" s="6">
        <f t="shared" si="20"/>
        <v>2.4824999999999999</v>
      </c>
      <c r="Z86" s="15">
        <f t="shared" si="21"/>
        <v>0.39</v>
      </c>
      <c r="AA86" s="16">
        <f t="shared" si="25"/>
        <v>3.0649999999999999</v>
      </c>
      <c r="AJ86" s="3" t="s">
        <v>3606</v>
      </c>
      <c r="AK86" s="1" t="s">
        <v>3391</v>
      </c>
      <c r="AL86" s="6">
        <f t="shared" si="22"/>
        <v>4.1791</v>
      </c>
      <c r="AN86" s="3" t="s">
        <v>3606</v>
      </c>
      <c r="AO86" s="1" t="s">
        <v>3391</v>
      </c>
      <c r="AP86" s="6">
        <f t="shared" si="23"/>
        <v>4.7632000000000003</v>
      </c>
      <c r="AR86" s="3" t="s">
        <v>3607</v>
      </c>
      <c r="AS86" s="1" t="s">
        <v>3392</v>
      </c>
      <c r="AT86" s="6">
        <f t="shared" si="13"/>
        <v>0.59389999999999998</v>
      </c>
      <c r="AV86" s="3">
        <v>84</v>
      </c>
      <c r="AW86" s="3" t="s">
        <v>3616</v>
      </c>
      <c r="AX86" s="1" t="s">
        <v>3405</v>
      </c>
      <c r="AY86" s="6">
        <v>0.59850000000000003</v>
      </c>
      <c r="AZ86" s="1">
        <f t="shared" si="24"/>
        <v>179</v>
      </c>
      <c r="BA86" s="18">
        <f t="shared" si="14"/>
        <v>2867401</v>
      </c>
    </row>
    <row r="87" spans="1:53" x14ac:dyDescent="0.25">
      <c r="A87" s="20" t="s">
        <v>3607</v>
      </c>
      <c r="B87" s="21" t="s">
        <v>3392</v>
      </c>
      <c r="C87" s="21">
        <v>6</v>
      </c>
      <c r="D87" s="21">
        <v>128</v>
      </c>
      <c r="E87" s="24">
        <v>1</v>
      </c>
      <c r="F87" s="23">
        <v>209</v>
      </c>
      <c r="O87" s="3" t="s">
        <v>3607</v>
      </c>
      <c r="P87" s="1" t="s">
        <v>3392</v>
      </c>
      <c r="Q87" s="6">
        <f t="shared" si="15"/>
        <v>5.8500000000000003E-2</v>
      </c>
      <c r="R87" s="6">
        <f t="shared" si="16"/>
        <v>4.9599999999999998E-2</v>
      </c>
      <c r="S87" s="15">
        <f t="shared" si="17"/>
        <v>1.5599999999999999E-2</v>
      </c>
      <c r="T87" s="16">
        <f t="shared" si="18"/>
        <v>2.9899999999999999E-2</v>
      </c>
      <c r="V87" s="3" t="s">
        <v>3607</v>
      </c>
      <c r="W87" s="1" t="s">
        <v>3392</v>
      </c>
      <c r="X87" s="6">
        <f t="shared" si="19"/>
        <v>1.4624999999999999</v>
      </c>
      <c r="Y87" s="6">
        <f t="shared" si="20"/>
        <v>1.24</v>
      </c>
      <c r="Z87" s="15">
        <f t="shared" si="21"/>
        <v>0.39</v>
      </c>
      <c r="AA87" s="16">
        <f t="shared" si="25"/>
        <v>0.74750000000000005</v>
      </c>
      <c r="AJ87" s="3" t="s">
        <v>3607</v>
      </c>
      <c r="AK87" s="1" t="s">
        <v>3392</v>
      </c>
      <c r="AL87" s="6">
        <f t="shared" si="22"/>
        <v>4.3235999999999999</v>
      </c>
      <c r="AN87" s="3" t="s">
        <v>3607</v>
      </c>
      <c r="AO87" s="1" t="s">
        <v>3392</v>
      </c>
      <c r="AP87" s="6">
        <f t="shared" si="23"/>
        <v>6.3220000000000001</v>
      </c>
      <c r="AR87" s="3" t="s">
        <v>3608</v>
      </c>
      <c r="AS87" s="1" t="s">
        <v>3393</v>
      </c>
      <c r="AT87" s="6">
        <f t="shared" si="13"/>
        <v>0.54949999999999999</v>
      </c>
      <c r="AV87" s="3">
        <v>85</v>
      </c>
      <c r="AW87" s="3" t="s">
        <v>3730</v>
      </c>
      <c r="AX87" s="1" t="s">
        <v>3521</v>
      </c>
      <c r="AY87" s="6">
        <v>0.59850000000000003</v>
      </c>
      <c r="AZ87" s="1">
        <f t="shared" si="24"/>
        <v>399</v>
      </c>
      <c r="BA87" s="18">
        <f t="shared" si="14"/>
        <v>6391581</v>
      </c>
    </row>
    <row r="88" spans="1:53" x14ac:dyDescent="0.25">
      <c r="A88" s="20" t="s">
        <v>3608</v>
      </c>
      <c r="B88" s="21" t="s">
        <v>3393</v>
      </c>
      <c r="C88" s="21">
        <v>8</v>
      </c>
      <c r="D88" s="21">
        <v>128</v>
      </c>
      <c r="E88" s="24">
        <v>5</v>
      </c>
      <c r="F88" s="23">
        <v>625.24</v>
      </c>
      <c r="O88" s="3" t="s">
        <v>3608</v>
      </c>
      <c r="P88" s="1" t="s">
        <v>3393</v>
      </c>
      <c r="Q88" s="6">
        <f t="shared" si="15"/>
        <v>7.7899999999999997E-2</v>
      </c>
      <c r="R88" s="6">
        <f t="shared" si="16"/>
        <v>4.9599999999999998E-2</v>
      </c>
      <c r="S88" s="15">
        <f t="shared" si="17"/>
        <v>7.8100000000000003E-2</v>
      </c>
      <c r="T88" s="16">
        <f t="shared" si="18"/>
        <v>8.9300000000000004E-2</v>
      </c>
      <c r="V88" s="3" t="s">
        <v>3608</v>
      </c>
      <c r="W88" s="1" t="s">
        <v>3393</v>
      </c>
      <c r="X88" s="6">
        <f t="shared" si="19"/>
        <v>1.9475</v>
      </c>
      <c r="Y88" s="6">
        <f t="shared" si="20"/>
        <v>1.24</v>
      </c>
      <c r="Z88" s="15">
        <f t="shared" si="21"/>
        <v>1.9524999999999999</v>
      </c>
      <c r="AA88" s="16">
        <f t="shared" si="25"/>
        <v>2.2324999999999999</v>
      </c>
      <c r="AJ88" s="3" t="s">
        <v>3608</v>
      </c>
      <c r="AK88" s="1" t="s">
        <v>3393</v>
      </c>
      <c r="AL88" s="6">
        <f t="shared" si="22"/>
        <v>4.3296999999999999</v>
      </c>
      <c r="AN88" s="3" t="s">
        <v>3608</v>
      </c>
      <c r="AO88" s="1" t="s">
        <v>3393</v>
      </c>
      <c r="AP88" s="6">
        <f t="shared" si="23"/>
        <v>5.2813999999999997</v>
      </c>
      <c r="AR88" s="3" t="s">
        <v>3609</v>
      </c>
      <c r="AS88" s="1" t="s">
        <v>3394</v>
      </c>
      <c r="AT88" s="6">
        <f t="shared" si="13"/>
        <v>0.60760000000000003</v>
      </c>
      <c r="AV88" s="3">
        <v>86</v>
      </c>
      <c r="AW88" s="3" t="s">
        <v>3600</v>
      </c>
      <c r="AX88" s="1" t="s">
        <v>3380</v>
      </c>
      <c r="AY88" s="6">
        <v>0.5968</v>
      </c>
      <c r="AZ88" s="1">
        <f t="shared" si="24"/>
        <v>252.22</v>
      </c>
      <c r="BA88" s="18">
        <f t="shared" si="14"/>
        <v>4040312</v>
      </c>
    </row>
    <row r="89" spans="1:53" x14ac:dyDescent="0.25">
      <c r="A89" s="20" t="s">
        <v>3609</v>
      </c>
      <c r="B89" s="21" t="s">
        <v>3394</v>
      </c>
      <c r="C89" s="21">
        <v>8</v>
      </c>
      <c r="D89" s="21">
        <v>128</v>
      </c>
      <c r="E89" s="24">
        <v>5</v>
      </c>
      <c r="F89" s="23">
        <v>349.85</v>
      </c>
      <c r="O89" s="3" t="s">
        <v>3609</v>
      </c>
      <c r="P89" s="1" t="s">
        <v>3394</v>
      </c>
      <c r="Q89" s="6">
        <f t="shared" si="15"/>
        <v>7.7899999999999997E-2</v>
      </c>
      <c r="R89" s="6">
        <f t="shared" si="16"/>
        <v>4.9599999999999998E-2</v>
      </c>
      <c r="S89" s="15">
        <f t="shared" si="17"/>
        <v>7.8100000000000003E-2</v>
      </c>
      <c r="T89" s="16">
        <f t="shared" si="18"/>
        <v>0.05</v>
      </c>
      <c r="V89" s="3" t="s">
        <v>3609</v>
      </c>
      <c r="W89" s="1" t="s">
        <v>3394</v>
      </c>
      <c r="X89" s="6">
        <f t="shared" si="19"/>
        <v>1.9475</v>
      </c>
      <c r="Y89" s="6">
        <f t="shared" si="20"/>
        <v>1.24</v>
      </c>
      <c r="Z89" s="15">
        <f t="shared" si="21"/>
        <v>1.9524999999999999</v>
      </c>
      <c r="AA89" s="16">
        <f t="shared" si="25"/>
        <v>1.25</v>
      </c>
      <c r="AJ89" s="3" t="s">
        <v>3609</v>
      </c>
      <c r="AK89" s="1" t="s">
        <v>3394</v>
      </c>
      <c r="AL89" s="6">
        <f t="shared" si="22"/>
        <v>3.9775999999999998</v>
      </c>
      <c r="AN89" s="3" t="s">
        <v>3609</v>
      </c>
      <c r="AO89" s="1" t="s">
        <v>3394</v>
      </c>
      <c r="AP89" s="6">
        <f t="shared" si="23"/>
        <v>6.1597</v>
      </c>
      <c r="AR89" s="3" t="s">
        <v>3610</v>
      </c>
      <c r="AS89" s="1" t="s">
        <v>3395</v>
      </c>
      <c r="AT89" s="6">
        <f t="shared" si="13"/>
        <v>0.61939999999999995</v>
      </c>
      <c r="AV89" s="3">
        <v>87</v>
      </c>
      <c r="AW89" s="3" t="s">
        <v>3754</v>
      </c>
      <c r="AX89" s="1" t="s">
        <v>3545</v>
      </c>
      <c r="AY89" s="6">
        <v>0.59670000000000001</v>
      </c>
      <c r="AZ89" s="1">
        <f t="shared" si="24"/>
        <v>190.9</v>
      </c>
      <c r="BA89" s="18">
        <f t="shared" si="14"/>
        <v>3058027</v>
      </c>
    </row>
    <row r="90" spans="1:53" x14ac:dyDescent="0.25">
      <c r="A90" s="20" t="s">
        <v>3610</v>
      </c>
      <c r="B90" s="21" t="s">
        <v>3395</v>
      </c>
      <c r="C90" s="21">
        <v>12</v>
      </c>
      <c r="D90" s="21">
        <v>256</v>
      </c>
      <c r="E90" s="24">
        <v>5</v>
      </c>
      <c r="F90" s="23">
        <v>757.18</v>
      </c>
      <c r="O90" s="3" t="s">
        <v>3610</v>
      </c>
      <c r="P90" s="1" t="s">
        <v>3395</v>
      </c>
      <c r="Q90" s="6">
        <f t="shared" si="15"/>
        <v>0.1169</v>
      </c>
      <c r="R90" s="6">
        <f t="shared" si="16"/>
        <v>9.9299999999999999E-2</v>
      </c>
      <c r="S90" s="15">
        <f t="shared" si="17"/>
        <v>7.8100000000000003E-2</v>
      </c>
      <c r="T90" s="16">
        <f t="shared" si="18"/>
        <v>0.1082</v>
      </c>
      <c r="V90" s="3" t="s">
        <v>3610</v>
      </c>
      <c r="W90" s="1" t="s">
        <v>3395</v>
      </c>
      <c r="X90" s="6">
        <f t="shared" si="19"/>
        <v>2.9224999999999999</v>
      </c>
      <c r="Y90" s="6">
        <f t="shared" si="20"/>
        <v>2.4824999999999999</v>
      </c>
      <c r="Z90" s="15">
        <f t="shared" si="21"/>
        <v>1.9524999999999999</v>
      </c>
      <c r="AA90" s="16">
        <f t="shared" si="25"/>
        <v>2.7050000000000001</v>
      </c>
      <c r="AJ90" s="3" t="s">
        <v>3610</v>
      </c>
      <c r="AK90" s="1" t="s">
        <v>3395</v>
      </c>
      <c r="AL90" s="6">
        <f t="shared" si="22"/>
        <v>3.4895999999999998</v>
      </c>
      <c r="AN90" s="3" t="s">
        <v>3610</v>
      </c>
      <c r="AO90" s="1" t="s">
        <v>3395</v>
      </c>
      <c r="AP90" s="6">
        <f t="shared" si="23"/>
        <v>5.6801000000000004</v>
      </c>
      <c r="AR90" s="3" t="s">
        <v>3611</v>
      </c>
      <c r="AS90" s="1" t="s">
        <v>3396</v>
      </c>
      <c r="AT90" s="6">
        <f t="shared" si="13"/>
        <v>0.54830000000000001</v>
      </c>
      <c r="AV90" s="3">
        <v>88</v>
      </c>
      <c r="AW90" s="3" t="s">
        <v>3649</v>
      </c>
      <c r="AX90" s="1" t="s">
        <v>3440</v>
      </c>
      <c r="AY90" s="6">
        <v>0.59489999999999998</v>
      </c>
      <c r="AZ90" s="1">
        <f t="shared" si="24"/>
        <v>799</v>
      </c>
      <c r="BA90" s="18">
        <f t="shared" si="14"/>
        <v>12799181</v>
      </c>
    </row>
    <row r="91" spans="1:53" x14ac:dyDescent="0.25">
      <c r="A91" s="20" t="s">
        <v>3611</v>
      </c>
      <c r="B91" s="21" t="s">
        <v>3396</v>
      </c>
      <c r="C91" s="21">
        <v>6</v>
      </c>
      <c r="D91" s="21">
        <v>128</v>
      </c>
      <c r="E91" s="24">
        <v>5</v>
      </c>
      <c r="F91" s="23">
        <v>570.74</v>
      </c>
      <c r="O91" s="3" t="s">
        <v>3611</v>
      </c>
      <c r="P91" s="1" t="s">
        <v>3396</v>
      </c>
      <c r="Q91" s="6">
        <f t="shared" si="15"/>
        <v>5.8500000000000003E-2</v>
      </c>
      <c r="R91" s="6">
        <f t="shared" si="16"/>
        <v>4.9599999999999998E-2</v>
      </c>
      <c r="S91" s="15">
        <f t="shared" si="17"/>
        <v>7.8100000000000003E-2</v>
      </c>
      <c r="T91" s="16">
        <f t="shared" si="18"/>
        <v>8.1600000000000006E-2</v>
      </c>
      <c r="V91" s="3" t="s">
        <v>3611</v>
      </c>
      <c r="W91" s="1" t="s">
        <v>3396</v>
      </c>
      <c r="X91" s="6">
        <f t="shared" si="19"/>
        <v>1.4624999999999999</v>
      </c>
      <c r="Y91" s="6">
        <f t="shared" si="20"/>
        <v>1.24</v>
      </c>
      <c r="Z91" s="15">
        <f t="shared" si="21"/>
        <v>1.9524999999999999</v>
      </c>
      <c r="AA91" s="16">
        <f t="shared" si="25"/>
        <v>2.04</v>
      </c>
      <c r="AJ91" s="3" t="s">
        <v>3611</v>
      </c>
      <c r="AK91" s="1" t="s">
        <v>3396</v>
      </c>
      <c r="AL91" s="6">
        <f t="shared" si="22"/>
        <v>4.3821000000000003</v>
      </c>
      <c r="AN91" s="3" t="s">
        <v>3611</v>
      </c>
      <c r="AO91" s="1" t="s">
        <v>3396</v>
      </c>
      <c r="AP91" s="6">
        <f t="shared" si="23"/>
        <v>5.319</v>
      </c>
      <c r="AR91" s="3" t="s">
        <v>3612</v>
      </c>
      <c r="AS91" s="1" t="s">
        <v>3397</v>
      </c>
      <c r="AT91" s="6">
        <f t="shared" si="13"/>
        <v>0.5625</v>
      </c>
      <c r="AV91" s="3">
        <v>89</v>
      </c>
      <c r="AW91" s="3" t="s">
        <v>3607</v>
      </c>
      <c r="AX91" s="1" t="s">
        <v>3392</v>
      </c>
      <c r="AY91" s="6">
        <v>0.59389999999999998</v>
      </c>
      <c r="AZ91" s="1">
        <f t="shared" si="24"/>
        <v>209</v>
      </c>
      <c r="BA91" s="18">
        <f t="shared" si="14"/>
        <v>3347971</v>
      </c>
    </row>
    <row r="92" spans="1:53" x14ac:dyDescent="0.25">
      <c r="A92" s="20" t="s">
        <v>3612</v>
      </c>
      <c r="B92" s="21" t="s">
        <v>3397</v>
      </c>
      <c r="C92" s="21">
        <v>3</v>
      </c>
      <c r="D92" s="21">
        <v>32</v>
      </c>
      <c r="E92" s="24">
        <v>5</v>
      </c>
      <c r="F92" s="23">
        <v>123.88</v>
      </c>
      <c r="O92" s="3" t="s">
        <v>3612</v>
      </c>
      <c r="P92" s="1" t="s">
        <v>3397</v>
      </c>
      <c r="Q92" s="6">
        <f t="shared" si="15"/>
        <v>2.92E-2</v>
      </c>
      <c r="R92" s="6">
        <f t="shared" si="16"/>
        <v>1.24E-2</v>
      </c>
      <c r="S92" s="15">
        <f t="shared" si="17"/>
        <v>7.8100000000000003E-2</v>
      </c>
      <c r="T92" s="16">
        <f t="shared" si="18"/>
        <v>1.77E-2</v>
      </c>
      <c r="V92" s="3" t="s">
        <v>3612</v>
      </c>
      <c r="W92" s="1" t="s">
        <v>3397</v>
      </c>
      <c r="X92" s="6">
        <f t="shared" si="19"/>
        <v>0.73</v>
      </c>
      <c r="Y92" s="6">
        <f t="shared" si="20"/>
        <v>0.31</v>
      </c>
      <c r="Z92" s="15">
        <f t="shared" si="21"/>
        <v>1.9524999999999999</v>
      </c>
      <c r="AA92" s="16">
        <f t="shared" si="25"/>
        <v>0.4425</v>
      </c>
      <c r="AJ92" s="3" t="s">
        <v>3612</v>
      </c>
      <c r="AK92" s="1" t="s">
        <v>3397</v>
      </c>
      <c r="AL92" s="6">
        <f t="shared" si="22"/>
        <v>5.149</v>
      </c>
      <c r="AN92" s="3" t="s">
        <v>3612</v>
      </c>
      <c r="AO92" s="1" t="s">
        <v>3397</v>
      </c>
      <c r="AP92" s="6">
        <f t="shared" si="23"/>
        <v>6.6199000000000003</v>
      </c>
      <c r="AR92" s="3" t="s">
        <v>2388</v>
      </c>
      <c r="AS92" s="1" t="s">
        <v>3398</v>
      </c>
      <c r="AT92" s="6">
        <f t="shared" si="13"/>
        <v>0.61</v>
      </c>
      <c r="AV92" s="3">
        <v>90</v>
      </c>
      <c r="AW92" s="3" t="s">
        <v>3615</v>
      </c>
      <c r="AX92" s="1" t="s">
        <v>3403</v>
      </c>
      <c r="AY92" s="6">
        <v>0.59389999999999998</v>
      </c>
      <c r="AZ92" s="1">
        <f t="shared" si="24"/>
        <v>209</v>
      </c>
      <c r="BA92" s="18">
        <f t="shared" si="14"/>
        <v>3347971</v>
      </c>
    </row>
    <row r="93" spans="1:53" x14ac:dyDescent="0.25">
      <c r="A93" s="20" t="s">
        <v>2388</v>
      </c>
      <c r="B93" s="21" t="s">
        <v>3398</v>
      </c>
      <c r="C93" s="21">
        <v>6</v>
      </c>
      <c r="D93" s="21">
        <v>256</v>
      </c>
      <c r="E93" s="24">
        <v>2</v>
      </c>
      <c r="F93" s="23">
        <v>552.39</v>
      </c>
      <c r="O93" s="3" t="s">
        <v>2388</v>
      </c>
      <c r="P93" s="1" t="s">
        <v>3398</v>
      </c>
      <c r="Q93" s="6">
        <f t="shared" si="15"/>
        <v>5.8500000000000003E-2</v>
      </c>
      <c r="R93" s="6">
        <f t="shared" si="16"/>
        <v>9.9299999999999999E-2</v>
      </c>
      <c r="S93" s="15">
        <f t="shared" si="17"/>
        <v>3.1199999999999999E-2</v>
      </c>
      <c r="T93" s="16">
        <f t="shared" si="18"/>
        <v>7.8899999999999998E-2</v>
      </c>
      <c r="V93" s="3" t="s">
        <v>2388</v>
      </c>
      <c r="W93" s="1" t="s">
        <v>3398</v>
      </c>
      <c r="X93" s="6">
        <f t="shared" si="19"/>
        <v>1.4624999999999999</v>
      </c>
      <c r="Y93" s="6">
        <f t="shared" si="20"/>
        <v>2.4824999999999999</v>
      </c>
      <c r="Z93" s="15">
        <f t="shared" si="21"/>
        <v>0.78</v>
      </c>
      <c r="AA93" s="16">
        <f t="shared" si="25"/>
        <v>1.9724999999999999</v>
      </c>
      <c r="AJ93" s="3" t="s">
        <v>2388</v>
      </c>
      <c r="AK93" s="1" t="s">
        <v>3398</v>
      </c>
      <c r="AL93" s="6">
        <f t="shared" si="22"/>
        <v>3.5535000000000001</v>
      </c>
      <c r="AN93" s="3" t="s">
        <v>2388</v>
      </c>
      <c r="AO93" s="1" t="s">
        <v>3398</v>
      </c>
      <c r="AP93" s="6">
        <f t="shared" si="23"/>
        <v>5.5585000000000004</v>
      </c>
      <c r="AR93" s="3" t="s">
        <v>3232</v>
      </c>
      <c r="AS93" s="1" t="s">
        <v>3399</v>
      </c>
      <c r="AT93" s="6">
        <f t="shared" si="13"/>
        <v>0.60780000000000001</v>
      </c>
      <c r="AV93" s="3">
        <v>91</v>
      </c>
      <c r="AW93" s="3" t="s">
        <v>3736</v>
      </c>
      <c r="AX93" s="1" t="s">
        <v>3527</v>
      </c>
      <c r="AY93" s="6">
        <v>0.59379999999999999</v>
      </c>
      <c r="AZ93" s="1">
        <f t="shared" si="24"/>
        <v>169</v>
      </c>
      <c r="BA93" s="18">
        <f t="shared" si="14"/>
        <v>2707211</v>
      </c>
    </row>
    <row r="94" spans="1:53" x14ac:dyDescent="0.25">
      <c r="A94" s="20" t="s">
        <v>3232</v>
      </c>
      <c r="B94" s="21" t="s">
        <v>3399</v>
      </c>
      <c r="C94" s="21">
        <v>4</v>
      </c>
      <c r="D94" s="21">
        <v>128</v>
      </c>
      <c r="E94" s="24">
        <v>5</v>
      </c>
      <c r="F94" s="23">
        <v>179.01</v>
      </c>
      <c r="O94" s="3" t="s">
        <v>3232</v>
      </c>
      <c r="P94" s="1" t="s">
        <v>3399</v>
      </c>
      <c r="Q94" s="6">
        <f t="shared" si="15"/>
        <v>3.9E-2</v>
      </c>
      <c r="R94" s="6">
        <f t="shared" si="16"/>
        <v>4.9599999999999998E-2</v>
      </c>
      <c r="S94" s="15">
        <f t="shared" si="17"/>
        <v>7.8100000000000003E-2</v>
      </c>
      <c r="T94" s="16">
        <f t="shared" si="18"/>
        <v>2.5600000000000001E-2</v>
      </c>
      <c r="V94" s="3" t="s">
        <v>3232</v>
      </c>
      <c r="W94" s="1" t="s">
        <v>3399</v>
      </c>
      <c r="X94" s="6">
        <f t="shared" si="19"/>
        <v>0.97499999999999998</v>
      </c>
      <c r="Y94" s="6">
        <f t="shared" si="20"/>
        <v>1.24</v>
      </c>
      <c r="Z94" s="15">
        <f t="shared" si="21"/>
        <v>1.9524999999999999</v>
      </c>
      <c r="AA94" s="16">
        <f t="shared" si="25"/>
        <v>0.64</v>
      </c>
      <c r="AJ94" s="3" t="s">
        <v>3232</v>
      </c>
      <c r="AK94" s="1" t="s">
        <v>3399</v>
      </c>
      <c r="AL94" s="6">
        <f t="shared" si="22"/>
        <v>4.2211999999999996</v>
      </c>
      <c r="AN94" s="3" t="s">
        <v>3232</v>
      </c>
      <c r="AO94" s="1" t="s">
        <v>3399</v>
      </c>
      <c r="AP94" s="6">
        <f t="shared" si="23"/>
        <v>6.5407999999999999</v>
      </c>
      <c r="AR94" s="3" t="s">
        <v>3613</v>
      </c>
      <c r="AS94" s="1" t="s">
        <v>3400</v>
      </c>
      <c r="AT94" s="6">
        <f t="shared" si="13"/>
        <v>0.57089999999999996</v>
      </c>
      <c r="AV94" s="3">
        <v>92</v>
      </c>
      <c r="AW94" s="3" t="s">
        <v>618</v>
      </c>
      <c r="AX94" s="1" t="s">
        <v>3382</v>
      </c>
      <c r="AY94" s="6">
        <v>0.59350000000000003</v>
      </c>
      <c r="AZ94" s="1">
        <f t="shared" si="24"/>
        <v>354.89</v>
      </c>
      <c r="BA94" s="18">
        <f t="shared" si="14"/>
        <v>5684983</v>
      </c>
    </row>
    <row r="95" spans="1:53" x14ac:dyDescent="0.25">
      <c r="A95" s="20" t="s">
        <v>3613</v>
      </c>
      <c r="B95" s="21" t="s">
        <v>3400</v>
      </c>
      <c r="C95" s="21">
        <v>4</v>
      </c>
      <c r="D95" s="21">
        <v>64</v>
      </c>
      <c r="E95" s="24">
        <v>3</v>
      </c>
      <c r="F95" s="23">
        <v>148.52000000000001</v>
      </c>
      <c r="O95" s="3" t="s">
        <v>3613</v>
      </c>
      <c r="P95" s="1" t="s">
        <v>3400</v>
      </c>
      <c r="Q95" s="6">
        <f t="shared" si="15"/>
        <v>3.9E-2</v>
      </c>
      <c r="R95" s="6">
        <f t="shared" si="16"/>
        <v>2.4799999999999999E-2</v>
      </c>
      <c r="S95" s="15">
        <f t="shared" si="17"/>
        <v>4.6800000000000001E-2</v>
      </c>
      <c r="T95" s="16">
        <f t="shared" si="18"/>
        <v>2.12E-2</v>
      </c>
      <c r="V95" s="3" t="s">
        <v>3613</v>
      </c>
      <c r="W95" s="1" t="s">
        <v>3400</v>
      </c>
      <c r="X95" s="6">
        <f t="shared" si="19"/>
        <v>0.97499999999999998</v>
      </c>
      <c r="Y95" s="6">
        <f t="shared" si="20"/>
        <v>0.62</v>
      </c>
      <c r="Z95" s="15">
        <f t="shared" si="21"/>
        <v>1.17</v>
      </c>
      <c r="AA95" s="16">
        <f t="shared" si="25"/>
        <v>0.53</v>
      </c>
      <c r="AJ95" s="3" t="s">
        <v>3613</v>
      </c>
      <c r="AK95" s="1" t="s">
        <v>3400</v>
      </c>
      <c r="AL95" s="6">
        <f t="shared" si="22"/>
        <v>4.8333000000000004</v>
      </c>
      <c r="AN95" s="3" t="s">
        <v>3613</v>
      </c>
      <c r="AO95" s="1" t="s">
        <v>3400</v>
      </c>
      <c r="AP95" s="6">
        <f t="shared" si="23"/>
        <v>6.4317000000000002</v>
      </c>
      <c r="AR95" s="3" t="s">
        <v>3614</v>
      </c>
      <c r="AS95" s="1" t="s">
        <v>3401</v>
      </c>
      <c r="AT95" s="6">
        <f t="shared" si="13"/>
        <v>0.5514</v>
      </c>
      <c r="AV95" s="3">
        <v>93</v>
      </c>
      <c r="AW95" s="3" t="s">
        <v>3728</v>
      </c>
      <c r="AX95" s="1" t="s">
        <v>3519</v>
      </c>
      <c r="AY95" s="6">
        <v>0.59289999999999998</v>
      </c>
      <c r="AZ95" s="1">
        <f t="shared" si="24"/>
        <v>290.48</v>
      </c>
      <c r="BA95" s="18">
        <f t="shared" si="14"/>
        <v>4653199</v>
      </c>
    </row>
    <row r="96" spans="1:53" x14ac:dyDescent="0.25">
      <c r="A96" s="20" t="s">
        <v>3614</v>
      </c>
      <c r="B96" s="21" t="s">
        <v>3401</v>
      </c>
      <c r="C96" s="21">
        <v>2</v>
      </c>
      <c r="D96" s="21">
        <v>32</v>
      </c>
      <c r="E96" s="24">
        <v>3</v>
      </c>
      <c r="F96" s="23">
        <v>106</v>
      </c>
      <c r="O96" s="3" t="s">
        <v>3614</v>
      </c>
      <c r="P96" s="1" t="s">
        <v>3401</v>
      </c>
      <c r="Q96" s="6">
        <f t="shared" si="15"/>
        <v>1.95E-2</v>
      </c>
      <c r="R96" s="6">
        <f t="shared" si="16"/>
        <v>1.24E-2</v>
      </c>
      <c r="S96" s="15">
        <f t="shared" si="17"/>
        <v>4.6800000000000001E-2</v>
      </c>
      <c r="T96" s="16">
        <f t="shared" si="18"/>
        <v>1.5100000000000001E-2</v>
      </c>
      <c r="V96" s="3" t="s">
        <v>3614</v>
      </c>
      <c r="W96" s="1" t="s">
        <v>3401</v>
      </c>
      <c r="X96" s="6">
        <f t="shared" si="19"/>
        <v>0.48749999999999999</v>
      </c>
      <c r="Y96" s="6">
        <f t="shared" si="20"/>
        <v>0.31</v>
      </c>
      <c r="Z96" s="15">
        <f t="shared" si="21"/>
        <v>1.17</v>
      </c>
      <c r="AA96" s="16">
        <f t="shared" si="25"/>
        <v>0.3775</v>
      </c>
      <c r="AJ96" s="3" t="s">
        <v>3614</v>
      </c>
      <c r="AK96" s="1" t="s">
        <v>3401</v>
      </c>
      <c r="AL96" s="6">
        <f t="shared" si="22"/>
        <v>5.3128000000000002</v>
      </c>
      <c r="AN96" s="3" t="s">
        <v>3614</v>
      </c>
      <c r="AO96" s="1" t="s">
        <v>3401</v>
      </c>
      <c r="AP96" s="6">
        <f t="shared" si="23"/>
        <v>6.5307000000000004</v>
      </c>
      <c r="AR96" s="3" t="s">
        <v>2129</v>
      </c>
      <c r="AS96" s="1" t="s">
        <v>3402</v>
      </c>
      <c r="AT96" s="6">
        <f t="shared" si="13"/>
        <v>0.61770000000000003</v>
      </c>
      <c r="AV96" s="3">
        <v>94</v>
      </c>
      <c r="AW96" s="3" t="s">
        <v>3638</v>
      </c>
      <c r="AX96" s="1" t="s">
        <v>3429</v>
      </c>
      <c r="AY96" s="6">
        <v>0.59219999999999995</v>
      </c>
      <c r="AZ96" s="1">
        <f t="shared" si="24"/>
        <v>361.71</v>
      </c>
      <c r="BA96" s="18">
        <f t="shared" si="14"/>
        <v>5794232</v>
      </c>
    </row>
    <row r="97" spans="1:53" x14ac:dyDescent="0.25">
      <c r="A97" s="20" t="s">
        <v>2129</v>
      </c>
      <c r="B97" s="21" t="s">
        <v>3402</v>
      </c>
      <c r="C97" s="21">
        <v>8</v>
      </c>
      <c r="D97" s="21">
        <v>128</v>
      </c>
      <c r="E97" s="24">
        <v>3</v>
      </c>
      <c r="F97" s="23">
        <v>229</v>
      </c>
      <c r="O97" s="3" t="s">
        <v>2129</v>
      </c>
      <c r="P97" s="1" t="s">
        <v>3402</v>
      </c>
      <c r="Q97" s="6">
        <f t="shared" si="15"/>
        <v>7.7899999999999997E-2</v>
      </c>
      <c r="R97" s="6">
        <f t="shared" si="16"/>
        <v>4.9599999999999998E-2</v>
      </c>
      <c r="S97" s="15">
        <f t="shared" si="17"/>
        <v>4.6800000000000001E-2</v>
      </c>
      <c r="T97" s="16">
        <f t="shared" si="18"/>
        <v>3.27E-2</v>
      </c>
      <c r="V97" s="3" t="s">
        <v>2129</v>
      </c>
      <c r="W97" s="1" t="s">
        <v>3402</v>
      </c>
      <c r="X97" s="6">
        <f t="shared" si="19"/>
        <v>1.9475</v>
      </c>
      <c r="Y97" s="6">
        <f t="shared" si="20"/>
        <v>1.24</v>
      </c>
      <c r="Z97" s="15">
        <f t="shared" si="21"/>
        <v>1.17</v>
      </c>
      <c r="AA97" s="16">
        <f t="shared" si="25"/>
        <v>0.8175</v>
      </c>
      <c r="AJ97" s="3" t="s">
        <v>2129</v>
      </c>
      <c r="AK97" s="1" t="s">
        <v>3402</v>
      </c>
      <c r="AL97" s="6">
        <f t="shared" si="22"/>
        <v>3.9695999999999998</v>
      </c>
      <c r="AN97" s="3" t="s">
        <v>2129</v>
      </c>
      <c r="AO97" s="1" t="s">
        <v>3402</v>
      </c>
      <c r="AP97" s="6">
        <f t="shared" si="23"/>
        <v>6.4143999999999997</v>
      </c>
      <c r="AR97" s="3" t="s">
        <v>3615</v>
      </c>
      <c r="AS97" s="1" t="s">
        <v>3403</v>
      </c>
      <c r="AT97" s="6">
        <f t="shared" si="13"/>
        <v>0.59389999999999998</v>
      </c>
      <c r="AV97" s="3">
        <v>95</v>
      </c>
      <c r="AW97" s="3" t="s">
        <v>3745</v>
      </c>
      <c r="AX97" s="1" t="s">
        <v>3536</v>
      </c>
      <c r="AY97" s="6">
        <v>0.59219999999999995</v>
      </c>
      <c r="AZ97" s="1">
        <f t="shared" si="24"/>
        <v>179</v>
      </c>
      <c r="BA97" s="18">
        <f t="shared" si="14"/>
        <v>2867401</v>
      </c>
    </row>
    <row r="98" spans="1:53" x14ac:dyDescent="0.25">
      <c r="A98" s="20" t="s">
        <v>3615</v>
      </c>
      <c r="B98" s="21" t="s">
        <v>3403</v>
      </c>
      <c r="C98" s="21">
        <v>6</v>
      </c>
      <c r="D98" s="21">
        <v>128</v>
      </c>
      <c r="E98" s="24">
        <v>1</v>
      </c>
      <c r="F98" s="23">
        <v>209</v>
      </c>
      <c r="O98" s="3" t="s">
        <v>3615</v>
      </c>
      <c r="P98" s="1" t="s">
        <v>3403</v>
      </c>
      <c r="Q98" s="6">
        <f t="shared" si="15"/>
        <v>5.8500000000000003E-2</v>
      </c>
      <c r="R98" s="6">
        <f t="shared" si="16"/>
        <v>4.9599999999999998E-2</v>
      </c>
      <c r="S98" s="15">
        <f t="shared" si="17"/>
        <v>1.5599999999999999E-2</v>
      </c>
      <c r="T98" s="16">
        <f t="shared" si="18"/>
        <v>2.9899999999999999E-2</v>
      </c>
      <c r="V98" s="3" t="s">
        <v>3615</v>
      </c>
      <c r="W98" s="1" t="s">
        <v>3403</v>
      </c>
      <c r="X98" s="6">
        <f t="shared" si="19"/>
        <v>1.4624999999999999</v>
      </c>
      <c r="Y98" s="6">
        <f t="shared" si="20"/>
        <v>1.24</v>
      </c>
      <c r="Z98" s="15">
        <f t="shared" si="21"/>
        <v>0.39</v>
      </c>
      <c r="AA98" s="16">
        <f t="shared" si="25"/>
        <v>0.74750000000000005</v>
      </c>
      <c r="AJ98" s="3" t="s">
        <v>3615</v>
      </c>
      <c r="AK98" s="1" t="s">
        <v>3403</v>
      </c>
      <c r="AL98" s="6">
        <f t="shared" si="22"/>
        <v>4.3235999999999999</v>
      </c>
      <c r="AN98" s="3" t="s">
        <v>3615</v>
      </c>
      <c r="AO98" s="1" t="s">
        <v>3403</v>
      </c>
      <c r="AP98" s="6">
        <f t="shared" si="23"/>
        <v>6.3220000000000001</v>
      </c>
      <c r="AR98" s="3" t="s">
        <v>1107</v>
      </c>
      <c r="AS98" s="1" t="s">
        <v>3404</v>
      </c>
      <c r="AT98" s="6">
        <f t="shared" si="13"/>
        <v>0.66920000000000002</v>
      </c>
      <c r="AV98" s="3">
        <v>96</v>
      </c>
      <c r="AW98" s="3" t="s">
        <v>3550</v>
      </c>
      <c r="AX98" s="1" t="s">
        <v>3323</v>
      </c>
      <c r="AY98" s="6">
        <v>0.59160000000000001</v>
      </c>
      <c r="AZ98" s="1">
        <f t="shared" si="24"/>
        <v>224.12</v>
      </c>
      <c r="BA98" s="18">
        <f t="shared" si="14"/>
        <v>3590178</v>
      </c>
    </row>
    <row r="99" spans="1:53" x14ac:dyDescent="0.25">
      <c r="A99" s="20" t="s">
        <v>1107</v>
      </c>
      <c r="B99" s="21" t="s">
        <v>3404</v>
      </c>
      <c r="C99" s="21">
        <v>8</v>
      </c>
      <c r="D99" s="21">
        <v>256</v>
      </c>
      <c r="E99" s="24">
        <v>1</v>
      </c>
      <c r="F99" s="23">
        <v>299</v>
      </c>
      <c r="O99" s="3" t="s">
        <v>1107</v>
      </c>
      <c r="P99" s="1" t="s">
        <v>3404</v>
      </c>
      <c r="Q99" s="6">
        <f t="shared" si="15"/>
        <v>7.7899999999999997E-2</v>
      </c>
      <c r="R99" s="6">
        <f t="shared" si="16"/>
        <v>9.9299999999999999E-2</v>
      </c>
      <c r="S99" s="15">
        <f t="shared" si="17"/>
        <v>1.5599999999999999E-2</v>
      </c>
      <c r="T99" s="16">
        <f t="shared" si="18"/>
        <v>4.2700000000000002E-2</v>
      </c>
      <c r="V99" s="3" t="s">
        <v>1107</v>
      </c>
      <c r="W99" s="1" t="s">
        <v>3404</v>
      </c>
      <c r="X99" s="6">
        <f t="shared" si="19"/>
        <v>1.9475</v>
      </c>
      <c r="Y99" s="6">
        <f t="shared" si="20"/>
        <v>2.4824999999999999</v>
      </c>
      <c r="Z99" s="15">
        <f t="shared" si="21"/>
        <v>0.39</v>
      </c>
      <c r="AA99" s="16">
        <f t="shared" si="25"/>
        <v>1.0674999999999999</v>
      </c>
      <c r="AJ99" s="3" t="s">
        <v>1107</v>
      </c>
      <c r="AK99" s="1" t="s">
        <v>3404</v>
      </c>
      <c r="AL99" s="6">
        <f t="shared" si="22"/>
        <v>3.1966999999999999</v>
      </c>
      <c r="AN99" s="3" t="s">
        <v>1107</v>
      </c>
      <c r="AO99" s="1" t="s">
        <v>3404</v>
      </c>
      <c r="AP99" s="6">
        <f t="shared" si="23"/>
        <v>6.4668000000000001</v>
      </c>
      <c r="AR99" s="3" t="s">
        <v>3616</v>
      </c>
      <c r="AS99" s="1" t="s">
        <v>3405</v>
      </c>
      <c r="AT99" s="6">
        <f t="shared" si="13"/>
        <v>0.59850000000000003</v>
      </c>
      <c r="AV99" s="3">
        <v>97</v>
      </c>
      <c r="AW99" s="3" t="s">
        <v>3599</v>
      </c>
      <c r="AX99" s="1" t="s">
        <v>3379</v>
      </c>
      <c r="AY99" s="6">
        <v>0.59030000000000005</v>
      </c>
      <c r="AZ99" s="1">
        <f t="shared" si="24"/>
        <v>231.4</v>
      </c>
      <c r="BA99" s="18">
        <f t="shared" si="14"/>
        <v>3706797</v>
      </c>
    </row>
    <row r="100" spans="1:53" x14ac:dyDescent="0.25">
      <c r="A100" s="20" t="s">
        <v>3616</v>
      </c>
      <c r="B100" s="21" t="s">
        <v>3405</v>
      </c>
      <c r="C100" s="21">
        <v>4</v>
      </c>
      <c r="D100" s="21">
        <v>128</v>
      </c>
      <c r="E100" s="24">
        <v>3</v>
      </c>
      <c r="F100" s="23">
        <v>179</v>
      </c>
      <c r="O100" s="3" t="s">
        <v>3616</v>
      </c>
      <c r="P100" s="1" t="s">
        <v>3405</v>
      </c>
      <c r="Q100" s="6">
        <f t="shared" si="15"/>
        <v>3.9E-2</v>
      </c>
      <c r="R100" s="6">
        <f t="shared" si="16"/>
        <v>4.9599999999999998E-2</v>
      </c>
      <c r="S100" s="15">
        <f t="shared" si="17"/>
        <v>4.6800000000000001E-2</v>
      </c>
      <c r="T100" s="16">
        <f t="shared" si="18"/>
        <v>2.5600000000000001E-2</v>
      </c>
      <c r="V100" s="3" t="s">
        <v>3616</v>
      </c>
      <c r="W100" s="1" t="s">
        <v>3405</v>
      </c>
      <c r="X100" s="6">
        <f t="shared" si="19"/>
        <v>0.97499999999999998</v>
      </c>
      <c r="Y100" s="6">
        <f t="shared" si="20"/>
        <v>1.24</v>
      </c>
      <c r="Z100" s="15">
        <f t="shared" si="21"/>
        <v>1.17</v>
      </c>
      <c r="AA100" s="16">
        <f t="shared" si="25"/>
        <v>0.64</v>
      </c>
      <c r="AJ100" s="3" t="s">
        <v>3616</v>
      </c>
      <c r="AK100" s="1" t="s">
        <v>3405</v>
      </c>
      <c r="AL100" s="6">
        <f t="shared" si="22"/>
        <v>4.2930999999999999</v>
      </c>
      <c r="AN100" s="3" t="s">
        <v>3616</v>
      </c>
      <c r="AO100" s="1" t="s">
        <v>3405</v>
      </c>
      <c r="AP100" s="6">
        <f t="shared" si="23"/>
        <v>6.3990999999999998</v>
      </c>
      <c r="AR100" s="3" t="s">
        <v>454</v>
      </c>
      <c r="AS100" s="1" t="s">
        <v>3406</v>
      </c>
      <c r="AT100" s="6">
        <f t="shared" si="13"/>
        <v>0.57120000000000004</v>
      </c>
      <c r="AV100" s="3">
        <v>98</v>
      </c>
      <c r="AW100" s="3" t="s">
        <v>3650</v>
      </c>
      <c r="AX100" s="1" t="s">
        <v>3441</v>
      </c>
      <c r="AY100" s="6">
        <v>0.5897</v>
      </c>
      <c r="AZ100" s="1">
        <f t="shared" si="24"/>
        <v>294.36</v>
      </c>
      <c r="BA100" s="18">
        <f t="shared" si="14"/>
        <v>4715353</v>
      </c>
    </row>
    <row r="101" spans="1:53" x14ac:dyDescent="0.25">
      <c r="A101" s="20" t="s">
        <v>454</v>
      </c>
      <c r="B101" s="21" t="s">
        <v>3406</v>
      </c>
      <c r="C101" s="21">
        <v>2</v>
      </c>
      <c r="D101" s="21">
        <v>64</v>
      </c>
      <c r="E101" s="24">
        <v>5</v>
      </c>
      <c r="F101" s="23">
        <v>119</v>
      </c>
      <c r="O101" s="3" t="s">
        <v>454</v>
      </c>
      <c r="P101" s="1" t="s">
        <v>3406</v>
      </c>
      <c r="Q101" s="6">
        <f t="shared" si="15"/>
        <v>1.95E-2</v>
      </c>
      <c r="R101" s="6">
        <f t="shared" si="16"/>
        <v>2.4799999999999999E-2</v>
      </c>
      <c r="S101" s="15">
        <f t="shared" si="17"/>
        <v>7.8100000000000003E-2</v>
      </c>
      <c r="T101" s="16">
        <f t="shared" si="18"/>
        <v>1.7000000000000001E-2</v>
      </c>
      <c r="V101" s="3" t="s">
        <v>454</v>
      </c>
      <c r="W101" s="1" t="s">
        <v>3406</v>
      </c>
      <c r="X101" s="6">
        <f t="shared" si="19"/>
        <v>0.48749999999999999</v>
      </c>
      <c r="Y101" s="6">
        <f t="shared" si="20"/>
        <v>0.62</v>
      </c>
      <c r="Z101" s="15">
        <f t="shared" si="21"/>
        <v>1.9524999999999999</v>
      </c>
      <c r="AA101" s="16">
        <f t="shared" si="25"/>
        <v>0.42499999999999999</v>
      </c>
      <c r="AJ101" s="3" t="s">
        <v>454</v>
      </c>
      <c r="AK101" s="1" t="s">
        <v>3406</v>
      </c>
      <c r="AL101" s="6">
        <f t="shared" si="22"/>
        <v>4.9837999999999996</v>
      </c>
      <c r="AN101" s="3" t="s">
        <v>454</v>
      </c>
      <c r="AO101" s="1" t="s">
        <v>3406</v>
      </c>
      <c r="AP101" s="6">
        <f t="shared" si="23"/>
        <v>6.6379999999999999</v>
      </c>
      <c r="AR101" s="3" t="s">
        <v>3617</v>
      </c>
      <c r="AS101" s="1" t="s">
        <v>3407</v>
      </c>
      <c r="AT101" s="6">
        <f t="shared" si="13"/>
        <v>0.56620000000000004</v>
      </c>
      <c r="AV101" s="3">
        <v>99</v>
      </c>
      <c r="AW101" s="3" t="s">
        <v>3604</v>
      </c>
      <c r="AX101" s="1" t="s">
        <v>3389</v>
      </c>
      <c r="AY101" s="6">
        <v>0.58799999999999997</v>
      </c>
      <c r="AZ101" s="1">
        <f t="shared" si="24"/>
        <v>160</v>
      </c>
      <c r="BA101" s="18">
        <f t="shared" si="14"/>
        <v>2563040</v>
      </c>
    </row>
    <row r="102" spans="1:53" x14ac:dyDescent="0.25">
      <c r="A102" s="20" t="s">
        <v>3617</v>
      </c>
      <c r="B102" s="21" t="s">
        <v>3407</v>
      </c>
      <c r="C102" s="21">
        <v>12</v>
      </c>
      <c r="D102" s="21">
        <v>256</v>
      </c>
      <c r="E102" s="24">
        <v>3</v>
      </c>
      <c r="F102" s="23">
        <v>899</v>
      </c>
      <c r="O102" s="3" t="s">
        <v>3617</v>
      </c>
      <c r="P102" s="1" t="s">
        <v>3407</v>
      </c>
      <c r="Q102" s="6">
        <f t="shared" si="15"/>
        <v>0.1169</v>
      </c>
      <c r="R102" s="6">
        <f t="shared" si="16"/>
        <v>9.9299999999999999E-2</v>
      </c>
      <c r="S102" s="15">
        <f t="shared" si="17"/>
        <v>4.6800000000000001E-2</v>
      </c>
      <c r="T102" s="16">
        <f t="shared" si="18"/>
        <v>0.1285</v>
      </c>
      <c r="V102" s="3" t="s">
        <v>3617</v>
      </c>
      <c r="W102" s="1" t="s">
        <v>3407</v>
      </c>
      <c r="X102" s="6">
        <f t="shared" si="19"/>
        <v>2.9224999999999999</v>
      </c>
      <c r="Y102" s="6">
        <f t="shared" si="20"/>
        <v>2.4824999999999999</v>
      </c>
      <c r="Z102" s="15">
        <f t="shared" si="21"/>
        <v>1.17</v>
      </c>
      <c r="AA102" s="16">
        <f t="shared" si="25"/>
        <v>3.2124999999999999</v>
      </c>
      <c r="AJ102" s="3" t="s">
        <v>3617</v>
      </c>
      <c r="AK102" s="1" t="s">
        <v>3407</v>
      </c>
      <c r="AL102" s="6">
        <f t="shared" si="22"/>
        <v>3.9417</v>
      </c>
      <c r="AN102" s="3" t="s">
        <v>3617</v>
      </c>
      <c r="AO102" s="1" t="s">
        <v>3407</v>
      </c>
      <c r="AP102" s="6">
        <f t="shared" si="23"/>
        <v>5.1455000000000002</v>
      </c>
      <c r="AR102" s="3" t="s">
        <v>2363</v>
      </c>
      <c r="AS102" s="1" t="s">
        <v>3408</v>
      </c>
      <c r="AT102" s="6">
        <f t="shared" si="13"/>
        <v>0.60799999999999998</v>
      </c>
      <c r="AV102" s="3">
        <v>100</v>
      </c>
      <c r="AW102" s="3" t="s">
        <v>3703</v>
      </c>
      <c r="AX102" s="1" t="s">
        <v>3494</v>
      </c>
      <c r="AY102" s="6">
        <v>0.58750000000000002</v>
      </c>
      <c r="AZ102" s="1">
        <f t="shared" si="24"/>
        <v>163.59</v>
      </c>
      <c r="BA102" s="18">
        <f t="shared" si="14"/>
        <v>2620548</v>
      </c>
    </row>
    <row r="103" spans="1:53" x14ac:dyDescent="0.25">
      <c r="A103" s="20" t="s">
        <v>2363</v>
      </c>
      <c r="B103" s="21" t="s">
        <v>3408</v>
      </c>
      <c r="C103" s="21">
        <v>6</v>
      </c>
      <c r="D103" s="21">
        <v>128</v>
      </c>
      <c r="E103" s="24">
        <v>3</v>
      </c>
      <c r="F103" s="23">
        <v>209</v>
      </c>
      <c r="O103" s="3" t="s">
        <v>2363</v>
      </c>
      <c r="P103" s="1" t="s">
        <v>3408</v>
      </c>
      <c r="Q103" s="6">
        <f t="shared" si="15"/>
        <v>5.8500000000000003E-2</v>
      </c>
      <c r="R103" s="6">
        <f t="shared" si="16"/>
        <v>4.9599999999999998E-2</v>
      </c>
      <c r="S103" s="15">
        <f t="shared" si="17"/>
        <v>4.6800000000000001E-2</v>
      </c>
      <c r="T103" s="16">
        <f t="shared" si="18"/>
        <v>2.9899999999999999E-2</v>
      </c>
      <c r="V103" s="3" t="s">
        <v>2363</v>
      </c>
      <c r="W103" s="1" t="s">
        <v>3408</v>
      </c>
      <c r="X103" s="6">
        <f t="shared" si="19"/>
        <v>1.4624999999999999</v>
      </c>
      <c r="Y103" s="6">
        <f t="shared" si="20"/>
        <v>1.24</v>
      </c>
      <c r="Z103" s="15">
        <f t="shared" si="21"/>
        <v>1.17</v>
      </c>
      <c r="AA103" s="16">
        <f t="shared" si="25"/>
        <v>0.74750000000000005</v>
      </c>
      <c r="AJ103" s="3" t="s">
        <v>2363</v>
      </c>
      <c r="AK103" s="1" t="s">
        <v>3408</v>
      </c>
      <c r="AL103" s="6">
        <f t="shared" si="22"/>
        <v>4.1066000000000003</v>
      </c>
      <c r="AN103" s="3" t="s">
        <v>2363</v>
      </c>
      <c r="AO103" s="1" t="s">
        <v>3408</v>
      </c>
      <c r="AP103" s="6">
        <f t="shared" si="23"/>
        <v>6.3699000000000003</v>
      </c>
      <c r="AR103" s="3" t="s">
        <v>3618</v>
      </c>
      <c r="AS103" s="1" t="s">
        <v>3409</v>
      </c>
      <c r="AT103" s="6">
        <f t="shared" si="13"/>
        <v>0.54769999999999996</v>
      </c>
      <c r="AV103" s="3">
        <v>101</v>
      </c>
      <c r="AW103" s="3" t="s">
        <v>3635</v>
      </c>
      <c r="AX103" s="1" t="s">
        <v>3426</v>
      </c>
      <c r="AY103" s="6">
        <v>0.58699999999999997</v>
      </c>
      <c r="AZ103" s="1">
        <f t="shared" si="24"/>
        <v>701.5</v>
      </c>
      <c r="BA103" s="18">
        <f t="shared" si="14"/>
        <v>11237329</v>
      </c>
    </row>
    <row r="104" spans="1:53" x14ac:dyDescent="0.25">
      <c r="A104" s="20" t="s">
        <v>3618</v>
      </c>
      <c r="B104" s="21" t="s">
        <v>3409</v>
      </c>
      <c r="C104" s="21">
        <v>4</v>
      </c>
      <c r="D104" s="21">
        <v>64</v>
      </c>
      <c r="E104" s="24">
        <v>5</v>
      </c>
      <c r="F104" s="23">
        <v>348.04</v>
      </c>
      <c r="O104" s="3" t="s">
        <v>3618</v>
      </c>
      <c r="P104" s="1" t="s">
        <v>3409</v>
      </c>
      <c r="Q104" s="6">
        <f t="shared" si="15"/>
        <v>3.9E-2</v>
      </c>
      <c r="R104" s="6">
        <f t="shared" si="16"/>
        <v>2.4799999999999999E-2</v>
      </c>
      <c r="S104" s="15">
        <f t="shared" si="17"/>
        <v>7.8100000000000003E-2</v>
      </c>
      <c r="T104" s="16">
        <f t="shared" si="18"/>
        <v>4.9700000000000001E-2</v>
      </c>
      <c r="V104" s="3" t="s">
        <v>3618</v>
      </c>
      <c r="W104" s="1" t="s">
        <v>3409</v>
      </c>
      <c r="X104" s="6">
        <f t="shared" si="19"/>
        <v>0.97499999999999998</v>
      </c>
      <c r="Y104" s="6">
        <f t="shared" si="20"/>
        <v>0.62</v>
      </c>
      <c r="Z104" s="15">
        <f t="shared" si="21"/>
        <v>1.9524999999999999</v>
      </c>
      <c r="AA104" s="16">
        <f t="shared" si="25"/>
        <v>1.2424999999999999</v>
      </c>
      <c r="AJ104" s="3" t="s">
        <v>3618</v>
      </c>
      <c r="AK104" s="1" t="s">
        <v>3409</v>
      </c>
      <c r="AL104" s="6">
        <f t="shared" si="22"/>
        <v>4.8632999999999997</v>
      </c>
      <c r="AN104" s="3" t="s">
        <v>3618</v>
      </c>
      <c r="AO104" s="1" t="s">
        <v>3409</v>
      </c>
      <c r="AP104" s="6">
        <f t="shared" si="23"/>
        <v>5.8902000000000001</v>
      </c>
      <c r="AR104" s="3" t="s">
        <v>3619</v>
      </c>
      <c r="AS104" s="1" t="s">
        <v>3410</v>
      </c>
      <c r="AT104" s="6">
        <f t="shared" si="13"/>
        <v>0.25059999999999999</v>
      </c>
      <c r="AV104" s="3">
        <v>102</v>
      </c>
      <c r="AW104" s="3" t="s">
        <v>3597</v>
      </c>
      <c r="AX104" s="1" t="s">
        <v>3376</v>
      </c>
      <c r="AY104" s="6">
        <v>0.58660000000000001</v>
      </c>
      <c r="AZ104" s="1">
        <f t="shared" si="24"/>
        <v>702.84</v>
      </c>
      <c r="BA104" s="18">
        <f t="shared" si="14"/>
        <v>11258794</v>
      </c>
    </row>
    <row r="105" spans="1:53" x14ac:dyDescent="0.25">
      <c r="A105" s="20" t="s">
        <v>3619</v>
      </c>
      <c r="B105" s="21" t="s">
        <v>3410</v>
      </c>
      <c r="C105" s="21">
        <v>4</v>
      </c>
      <c r="D105" s="21">
        <v>64</v>
      </c>
      <c r="E105" s="24">
        <v>5</v>
      </c>
      <c r="F105" s="23">
        <v>1499</v>
      </c>
      <c r="O105" s="3" t="s">
        <v>3619</v>
      </c>
      <c r="P105" s="1" t="s">
        <v>3410</v>
      </c>
      <c r="Q105" s="6">
        <f t="shared" si="15"/>
        <v>3.9E-2</v>
      </c>
      <c r="R105" s="6">
        <f t="shared" si="16"/>
        <v>2.4799999999999999E-2</v>
      </c>
      <c r="S105" s="15">
        <f t="shared" si="17"/>
        <v>7.8100000000000003E-2</v>
      </c>
      <c r="T105" s="16">
        <f t="shared" si="18"/>
        <v>0.2142</v>
      </c>
      <c r="V105" s="3" t="s">
        <v>3619</v>
      </c>
      <c r="W105" s="1" t="s">
        <v>3410</v>
      </c>
      <c r="X105" s="6">
        <f t="shared" si="19"/>
        <v>0.97499999999999998</v>
      </c>
      <c r="Y105" s="6">
        <f t="shared" si="20"/>
        <v>0.62</v>
      </c>
      <c r="Z105" s="15">
        <f t="shared" si="21"/>
        <v>1.9524999999999999</v>
      </c>
      <c r="AA105" s="16">
        <f t="shared" si="25"/>
        <v>5.3550000000000004</v>
      </c>
      <c r="AJ105" s="3" t="s">
        <v>3619</v>
      </c>
      <c r="AK105" s="1" t="s">
        <v>3410</v>
      </c>
      <c r="AL105" s="6">
        <f t="shared" si="22"/>
        <v>6.9790999999999999</v>
      </c>
      <c r="AN105" s="3" t="s">
        <v>3619</v>
      </c>
      <c r="AO105" s="1" t="s">
        <v>3410</v>
      </c>
      <c r="AP105" s="6">
        <f t="shared" si="23"/>
        <v>2.3332999999999999</v>
      </c>
      <c r="AR105" s="3" t="s">
        <v>3620</v>
      </c>
      <c r="AS105" s="1" t="s">
        <v>3411</v>
      </c>
      <c r="AT105" s="6">
        <f t="shared" si="13"/>
        <v>0.5585</v>
      </c>
      <c r="AV105" s="3">
        <v>103</v>
      </c>
      <c r="AW105" s="3" t="s">
        <v>3737</v>
      </c>
      <c r="AX105" s="1" t="s">
        <v>3528</v>
      </c>
      <c r="AY105" s="6">
        <v>0.58640000000000003</v>
      </c>
      <c r="AZ105" s="1">
        <f t="shared" si="24"/>
        <v>781.6</v>
      </c>
      <c r="BA105" s="18">
        <f t="shared" si="14"/>
        <v>12520450</v>
      </c>
    </row>
    <row r="106" spans="1:53" x14ac:dyDescent="0.25">
      <c r="A106" s="20" t="s">
        <v>3620</v>
      </c>
      <c r="B106" s="21" t="s">
        <v>3411</v>
      </c>
      <c r="C106" s="21">
        <v>2</v>
      </c>
      <c r="D106" s="21">
        <v>32</v>
      </c>
      <c r="E106" s="24">
        <v>5</v>
      </c>
      <c r="F106" s="23">
        <v>111.89</v>
      </c>
      <c r="O106" s="3" t="s">
        <v>3620</v>
      </c>
      <c r="P106" s="1" t="s">
        <v>3411</v>
      </c>
      <c r="Q106" s="6">
        <f t="shared" si="15"/>
        <v>1.95E-2</v>
      </c>
      <c r="R106" s="6">
        <f t="shared" si="16"/>
        <v>1.24E-2</v>
      </c>
      <c r="S106" s="15">
        <f t="shared" si="17"/>
        <v>7.8100000000000003E-2</v>
      </c>
      <c r="T106" s="16">
        <f t="shared" si="18"/>
        <v>1.6E-2</v>
      </c>
      <c r="V106" s="3" t="s">
        <v>3620</v>
      </c>
      <c r="W106" s="1" t="s">
        <v>3411</v>
      </c>
      <c r="X106" s="6">
        <f t="shared" si="19"/>
        <v>0.48749999999999999</v>
      </c>
      <c r="Y106" s="6">
        <f t="shared" si="20"/>
        <v>0.31</v>
      </c>
      <c r="Z106" s="15">
        <f t="shared" si="21"/>
        <v>1.9524999999999999</v>
      </c>
      <c r="AA106" s="16">
        <f t="shared" si="25"/>
        <v>0.4</v>
      </c>
      <c r="AJ106" s="3" t="s">
        <v>3620</v>
      </c>
      <c r="AK106" s="1" t="s">
        <v>3411</v>
      </c>
      <c r="AL106" s="6">
        <f t="shared" si="22"/>
        <v>5.2554999999999996</v>
      </c>
      <c r="AN106" s="3" t="s">
        <v>3620</v>
      </c>
      <c r="AO106" s="1" t="s">
        <v>3411</v>
      </c>
      <c r="AP106" s="6">
        <f t="shared" si="23"/>
        <v>6.6477000000000004</v>
      </c>
      <c r="AR106" s="3" t="s">
        <v>3621</v>
      </c>
      <c r="AS106" s="1" t="s">
        <v>3412</v>
      </c>
      <c r="AT106" s="6">
        <f t="shared" si="13"/>
        <v>0.5524</v>
      </c>
      <c r="AV106" s="3">
        <v>104</v>
      </c>
      <c r="AW106" s="3" t="s">
        <v>3588</v>
      </c>
      <c r="AX106" s="1" t="s">
        <v>3366</v>
      </c>
      <c r="AY106" s="6">
        <v>0.58560000000000001</v>
      </c>
      <c r="AZ106" s="1">
        <f t="shared" si="24"/>
        <v>260</v>
      </c>
      <c r="BA106" s="18">
        <f t="shared" si="14"/>
        <v>4164940</v>
      </c>
    </row>
    <row r="107" spans="1:53" x14ac:dyDescent="0.25">
      <c r="A107" s="20" t="s">
        <v>3621</v>
      </c>
      <c r="B107" s="21" t="s">
        <v>3412</v>
      </c>
      <c r="C107" s="21">
        <v>3</v>
      </c>
      <c r="D107" s="21">
        <v>64</v>
      </c>
      <c r="E107" s="24">
        <v>5</v>
      </c>
      <c r="F107" s="23">
        <v>285.12</v>
      </c>
      <c r="O107" s="3" t="s">
        <v>3621</v>
      </c>
      <c r="P107" s="1" t="s">
        <v>3412</v>
      </c>
      <c r="Q107" s="6">
        <f t="shared" si="15"/>
        <v>2.92E-2</v>
      </c>
      <c r="R107" s="6">
        <f t="shared" si="16"/>
        <v>2.4799999999999999E-2</v>
      </c>
      <c r="S107" s="15">
        <f t="shared" si="17"/>
        <v>7.8100000000000003E-2</v>
      </c>
      <c r="T107" s="16">
        <f t="shared" si="18"/>
        <v>4.07E-2</v>
      </c>
      <c r="V107" s="3" t="s">
        <v>3621</v>
      </c>
      <c r="W107" s="1" t="s">
        <v>3412</v>
      </c>
      <c r="X107" s="6">
        <f t="shared" si="19"/>
        <v>0.73</v>
      </c>
      <c r="Y107" s="6">
        <f t="shared" si="20"/>
        <v>0.62</v>
      </c>
      <c r="Z107" s="15">
        <f t="shared" si="21"/>
        <v>1.9524999999999999</v>
      </c>
      <c r="AA107" s="16">
        <f t="shared" si="25"/>
        <v>1.0175000000000001</v>
      </c>
      <c r="AJ107" s="3" t="s">
        <v>3621</v>
      </c>
      <c r="AK107" s="1" t="s">
        <v>3412</v>
      </c>
      <c r="AL107" s="6">
        <f t="shared" si="22"/>
        <v>4.9265999999999996</v>
      </c>
      <c r="AN107" s="3" t="s">
        <v>3621</v>
      </c>
      <c r="AO107" s="1" t="s">
        <v>3412</v>
      </c>
      <c r="AP107" s="6">
        <f t="shared" si="23"/>
        <v>6.0804</v>
      </c>
      <c r="AR107" s="3" t="s">
        <v>3622</v>
      </c>
      <c r="AS107" s="1" t="s">
        <v>3413</v>
      </c>
      <c r="AT107" s="6">
        <f t="shared" si="13"/>
        <v>0.55530000000000002</v>
      </c>
      <c r="AV107" s="3">
        <v>105</v>
      </c>
      <c r="AW107" s="3" t="s">
        <v>3667</v>
      </c>
      <c r="AX107" s="1" t="s">
        <v>3458</v>
      </c>
      <c r="AY107" s="6">
        <v>0.58550000000000002</v>
      </c>
      <c r="AZ107" s="1">
        <f t="shared" si="24"/>
        <v>103.39</v>
      </c>
      <c r="BA107" s="18">
        <f t="shared" si="14"/>
        <v>1656204</v>
      </c>
    </row>
    <row r="108" spans="1:53" x14ac:dyDescent="0.25">
      <c r="A108" s="20" t="s">
        <v>3622</v>
      </c>
      <c r="B108" s="21" t="s">
        <v>3413</v>
      </c>
      <c r="C108" s="21">
        <v>2</v>
      </c>
      <c r="D108" s="21">
        <v>32</v>
      </c>
      <c r="E108" s="24">
        <v>5</v>
      </c>
      <c r="F108" s="23">
        <v>135.52000000000001</v>
      </c>
      <c r="O108" s="3" t="s">
        <v>3622</v>
      </c>
      <c r="P108" s="1" t="s">
        <v>3413</v>
      </c>
      <c r="Q108" s="6">
        <f t="shared" si="15"/>
        <v>1.95E-2</v>
      </c>
      <c r="R108" s="6">
        <f t="shared" si="16"/>
        <v>1.24E-2</v>
      </c>
      <c r="S108" s="15">
        <f t="shared" si="17"/>
        <v>7.8100000000000003E-2</v>
      </c>
      <c r="T108" s="16">
        <f t="shared" si="18"/>
        <v>1.9400000000000001E-2</v>
      </c>
      <c r="V108" s="3" t="s">
        <v>3622</v>
      </c>
      <c r="W108" s="1" t="s">
        <v>3413</v>
      </c>
      <c r="X108" s="6">
        <f t="shared" si="19"/>
        <v>0.48749999999999999</v>
      </c>
      <c r="Y108" s="6">
        <f t="shared" si="20"/>
        <v>0.31</v>
      </c>
      <c r="Z108" s="15">
        <f t="shared" si="21"/>
        <v>1.9524999999999999</v>
      </c>
      <c r="AA108" s="16">
        <f t="shared" si="25"/>
        <v>0.48499999999999999</v>
      </c>
      <c r="AJ108" s="3" t="s">
        <v>3622</v>
      </c>
      <c r="AK108" s="1" t="s">
        <v>3413</v>
      </c>
      <c r="AL108" s="6">
        <f t="shared" si="22"/>
        <v>5.2584999999999997</v>
      </c>
      <c r="AN108" s="3" t="s">
        <v>3622</v>
      </c>
      <c r="AO108" s="1" t="s">
        <v>3413</v>
      </c>
      <c r="AP108" s="6">
        <f t="shared" si="23"/>
        <v>6.5651999999999999</v>
      </c>
      <c r="AR108" s="3" t="s">
        <v>3623</v>
      </c>
      <c r="AS108" s="1" t="s">
        <v>3414</v>
      </c>
      <c r="AT108" s="6">
        <f t="shared" si="13"/>
        <v>0.54930000000000001</v>
      </c>
      <c r="AV108" s="3">
        <v>106</v>
      </c>
      <c r="AW108" s="3" t="s">
        <v>3725</v>
      </c>
      <c r="AX108" s="1" t="s">
        <v>3516</v>
      </c>
      <c r="AY108" s="6">
        <v>0.58550000000000002</v>
      </c>
      <c r="AZ108" s="1">
        <f t="shared" si="24"/>
        <v>178</v>
      </c>
      <c r="BA108" s="18">
        <f t="shared" si="14"/>
        <v>2851382</v>
      </c>
    </row>
    <row r="109" spans="1:53" x14ac:dyDescent="0.25">
      <c r="A109" s="20" t="s">
        <v>3623</v>
      </c>
      <c r="B109" s="21" t="s">
        <v>3414</v>
      </c>
      <c r="C109" s="21">
        <v>2</v>
      </c>
      <c r="D109" s="21">
        <v>32</v>
      </c>
      <c r="E109" s="24">
        <v>3</v>
      </c>
      <c r="F109" s="23">
        <v>121.15</v>
      </c>
      <c r="O109" s="3" t="s">
        <v>3623</v>
      </c>
      <c r="P109" s="1" t="s">
        <v>3414</v>
      </c>
      <c r="Q109" s="6">
        <f t="shared" si="15"/>
        <v>1.95E-2</v>
      </c>
      <c r="R109" s="6">
        <f t="shared" si="16"/>
        <v>1.24E-2</v>
      </c>
      <c r="S109" s="15">
        <f t="shared" si="17"/>
        <v>4.6800000000000001E-2</v>
      </c>
      <c r="T109" s="16">
        <f t="shared" si="18"/>
        <v>1.7299999999999999E-2</v>
      </c>
      <c r="V109" s="3" t="s">
        <v>3623</v>
      </c>
      <c r="W109" s="1" t="s">
        <v>3414</v>
      </c>
      <c r="X109" s="6">
        <f t="shared" si="19"/>
        <v>0.48749999999999999</v>
      </c>
      <c r="Y109" s="6">
        <f t="shared" si="20"/>
        <v>0.31</v>
      </c>
      <c r="Z109" s="15">
        <f t="shared" si="21"/>
        <v>1.17</v>
      </c>
      <c r="AA109" s="16">
        <f t="shared" si="25"/>
        <v>0.4325</v>
      </c>
      <c r="AJ109" s="3" t="s">
        <v>3623</v>
      </c>
      <c r="AK109" s="1" t="s">
        <v>3414</v>
      </c>
      <c r="AL109" s="6">
        <f t="shared" si="22"/>
        <v>5.3144</v>
      </c>
      <c r="AN109" s="3" t="s">
        <v>3623</v>
      </c>
      <c r="AO109" s="1" t="s">
        <v>3414</v>
      </c>
      <c r="AP109" s="6">
        <f t="shared" si="23"/>
        <v>6.4762000000000004</v>
      </c>
      <c r="AR109" s="3" t="s">
        <v>3624</v>
      </c>
      <c r="AS109" s="1" t="s">
        <v>3415</v>
      </c>
      <c r="AT109" s="6">
        <f t="shared" si="13"/>
        <v>0.5706</v>
      </c>
      <c r="AV109" s="3">
        <v>107</v>
      </c>
      <c r="AW109" s="3" t="s">
        <v>3681</v>
      </c>
      <c r="AX109" s="1" t="s">
        <v>3472</v>
      </c>
      <c r="AY109" s="6">
        <v>0.58450000000000002</v>
      </c>
      <c r="AZ109" s="1">
        <f t="shared" si="24"/>
        <v>324.99</v>
      </c>
      <c r="BA109" s="18">
        <f t="shared" si="14"/>
        <v>5206015</v>
      </c>
    </row>
    <row r="110" spans="1:53" x14ac:dyDescent="0.25">
      <c r="A110" s="20" t="s">
        <v>3624</v>
      </c>
      <c r="B110" s="21" t="s">
        <v>3415</v>
      </c>
      <c r="C110" s="21">
        <v>4</v>
      </c>
      <c r="D110" s="21">
        <v>64</v>
      </c>
      <c r="E110" s="24">
        <v>3</v>
      </c>
      <c r="F110" s="23">
        <v>150.55000000000001</v>
      </c>
      <c r="O110" s="3" t="s">
        <v>3624</v>
      </c>
      <c r="P110" s="1" t="s">
        <v>3415</v>
      </c>
      <c r="Q110" s="6">
        <f t="shared" si="15"/>
        <v>3.9E-2</v>
      </c>
      <c r="R110" s="6">
        <f t="shared" si="16"/>
        <v>2.4799999999999999E-2</v>
      </c>
      <c r="S110" s="15">
        <f t="shared" si="17"/>
        <v>4.6800000000000001E-2</v>
      </c>
      <c r="T110" s="16">
        <f t="shared" si="18"/>
        <v>2.1499999999999998E-2</v>
      </c>
      <c r="V110" s="3" t="s">
        <v>3624</v>
      </c>
      <c r="W110" s="1" t="s">
        <v>3415</v>
      </c>
      <c r="X110" s="6">
        <f t="shared" si="19"/>
        <v>0.97499999999999998</v>
      </c>
      <c r="Y110" s="6">
        <f t="shared" si="20"/>
        <v>0.62</v>
      </c>
      <c r="Z110" s="15">
        <f t="shared" si="21"/>
        <v>1.17</v>
      </c>
      <c r="AA110" s="16">
        <f t="shared" si="25"/>
        <v>0.53749999999999998</v>
      </c>
      <c r="AJ110" s="3" t="s">
        <v>3624</v>
      </c>
      <c r="AK110" s="1" t="s">
        <v>3415</v>
      </c>
      <c r="AL110" s="6">
        <f t="shared" si="22"/>
        <v>4.8338000000000001</v>
      </c>
      <c r="AN110" s="3" t="s">
        <v>3624</v>
      </c>
      <c r="AO110" s="1" t="s">
        <v>3415</v>
      </c>
      <c r="AP110" s="6">
        <f t="shared" si="23"/>
        <v>6.4242999999999997</v>
      </c>
      <c r="AR110" s="3" t="s">
        <v>3625</v>
      </c>
      <c r="AS110" s="1" t="s">
        <v>3416</v>
      </c>
      <c r="AT110" s="6">
        <f t="shared" si="13"/>
        <v>0.56130000000000002</v>
      </c>
      <c r="AV110" s="3">
        <v>108</v>
      </c>
      <c r="AW110" s="3" t="s">
        <v>22</v>
      </c>
      <c r="AX110" s="1" t="s">
        <v>3315</v>
      </c>
      <c r="AY110" s="6">
        <v>0.58389999999999997</v>
      </c>
      <c r="AZ110" s="1">
        <f t="shared" si="24"/>
        <v>139.99</v>
      </c>
      <c r="BA110" s="18">
        <f t="shared" si="14"/>
        <v>2242500</v>
      </c>
    </row>
    <row r="111" spans="1:53" x14ac:dyDescent="0.25">
      <c r="A111" s="20" t="s">
        <v>3625</v>
      </c>
      <c r="B111" s="21" t="s">
        <v>3416</v>
      </c>
      <c r="C111" s="21">
        <v>3</v>
      </c>
      <c r="D111" s="21">
        <v>32</v>
      </c>
      <c r="E111" s="24">
        <v>5</v>
      </c>
      <c r="F111" s="23">
        <v>133</v>
      </c>
      <c r="O111" s="3" t="s">
        <v>3625</v>
      </c>
      <c r="P111" s="1" t="s">
        <v>3416</v>
      </c>
      <c r="Q111" s="6">
        <f t="shared" si="15"/>
        <v>2.92E-2</v>
      </c>
      <c r="R111" s="6">
        <f t="shared" si="16"/>
        <v>1.24E-2</v>
      </c>
      <c r="S111" s="15">
        <f t="shared" si="17"/>
        <v>7.8100000000000003E-2</v>
      </c>
      <c r="T111" s="16">
        <f t="shared" si="18"/>
        <v>1.9E-2</v>
      </c>
      <c r="V111" s="3" t="s">
        <v>3625</v>
      </c>
      <c r="W111" s="1" t="s">
        <v>3416</v>
      </c>
      <c r="X111" s="6">
        <f t="shared" si="19"/>
        <v>0.73</v>
      </c>
      <c r="Y111" s="6">
        <f t="shared" si="20"/>
        <v>0.31</v>
      </c>
      <c r="Z111" s="15">
        <f t="shared" si="21"/>
        <v>1.9524999999999999</v>
      </c>
      <c r="AA111" s="16">
        <f t="shared" si="25"/>
        <v>0.47499999999999998</v>
      </c>
      <c r="AJ111" s="3" t="s">
        <v>3625</v>
      </c>
      <c r="AK111" s="1" t="s">
        <v>3416</v>
      </c>
      <c r="AL111" s="6">
        <f t="shared" si="22"/>
        <v>5.1502999999999997</v>
      </c>
      <c r="AN111" s="3" t="s">
        <v>3625</v>
      </c>
      <c r="AO111" s="1" t="s">
        <v>3416</v>
      </c>
      <c r="AP111" s="6">
        <f t="shared" si="23"/>
        <v>6.5884</v>
      </c>
      <c r="AR111" s="3" t="s">
        <v>3626</v>
      </c>
      <c r="AS111" s="1" t="s">
        <v>3417</v>
      </c>
      <c r="AT111" s="6">
        <f t="shared" si="13"/>
        <v>0.53859999999999997</v>
      </c>
      <c r="AV111" s="3">
        <v>109</v>
      </c>
      <c r="AW111" s="3" t="s">
        <v>3668</v>
      </c>
      <c r="AX111" s="1" t="s">
        <v>3459</v>
      </c>
      <c r="AY111" s="6">
        <v>0.58379999999999999</v>
      </c>
      <c r="AZ111" s="1">
        <f t="shared" si="24"/>
        <v>116.51</v>
      </c>
      <c r="BA111" s="18">
        <f t="shared" si="14"/>
        <v>1866374</v>
      </c>
    </row>
    <row r="112" spans="1:53" x14ac:dyDescent="0.25">
      <c r="A112" s="20" t="s">
        <v>3626</v>
      </c>
      <c r="B112" s="21" t="s">
        <v>3417</v>
      </c>
      <c r="C112" s="21">
        <v>4</v>
      </c>
      <c r="D112" s="21">
        <v>128</v>
      </c>
      <c r="E112" s="24">
        <v>2</v>
      </c>
      <c r="F112" s="23">
        <v>468.72</v>
      </c>
      <c r="O112" s="3" t="s">
        <v>3626</v>
      </c>
      <c r="P112" s="1" t="s">
        <v>3417</v>
      </c>
      <c r="Q112" s="6">
        <f t="shared" si="15"/>
        <v>3.9E-2</v>
      </c>
      <c r="R112" s="6">
        <f t="shared" si="16"/>
        <v>4.9599999999999998E-2</v>
      </c>
      <c r="S112" s="15">
        <f t="shared" si="17"/>
        <v>3.1199999999999999E-2</v>
      </c>
      <c r="T112" s="16">
        <f t="shared" si="18"/>
        <v>6.7000000000000004E-2</v>
      </c>
      <c r="V112" s="3" t="s">
        <v>3626</v>
      </c>
      <c r="W112" s="1" t="s">
        <v>3417</v>
      </c>
      <c r="X112" s="6">
        <f t="shared" si="19"/>
        <v>0.97499999999999998</v>
      </c>
      <c r="Y112" s="6">
        <f t="shared" si="20"/>
        <v>1.24</v>
      </c>
      <c r="Z112" s="15">
        <f t="shared" si="21"/>
        <v>0.78</v>
      </c>
      <c r="AA112" s="16">
        <f t="shared" si="25"/>
        <v>1.675</v>
      </c>
      <c r="AJ112" s="3" t="s">
        <v>3626</v>
      </c>
      <c r="AK112" s="1" t="s">
        <v>3417</v>
      </c>
      <c r="AL112" s="6">
        <f t="shared" si="22"/>
        <v>4.5898000000000003</v>
      </c>
      <c r="AN112" s="3" t="s">
        <v>3626</v>
      </c>
      <c r="AO112" s="1" t="s">
        <v>3417</v>
      </c>
      <c r="AP112" s="6">
        <f t="shared" si="23"/>
        <v>5.3571</v>
      </c>
      <c r="AR112" s="3" t="s">
        <v>3627</v>
      </c>
      <c r="AS112" s="1" t="s">
        <v>3418</v>
      </c>
      <c r="AT112" s="6">
        <f t="shared" si="13"/>
        <v>0.56259999999999999</v>
      </c>
      <c r="AV112" s="3">
        <v>110</v>
      </c>
      <c r="AW112" s="3" t="s">
        <v>1276</v>
      </c>
      <c r="AX112" s="1" t="s">
        <v>3384</v>
      </c>
      <c r="AY112" s="6">
        <v>0.58209999999999995</v>
      </c>
      <c r="AZ112" s="1">
        <f t="shared" si="24"/>
        <v>129</v>
      </c>
      <c r="BA112" s="18">
        <f t="shared" si="14"/>
        <v>2066451</v>
      </c>
    </row>
    <row r="113" spans="1:53" x14ac:dyDescent="0.25">
      <c r="A113" s="20" t="s">
        <v>3627</v>
      </c>
      <c r="B113" s="21" t="s">
        <v>3418</v>
      </c>
      <c r="C113" s="21">
        <v>8</v>
      </c>
      <c r="D113" s="21">
        <v>128</v>
      </c>
      <c r="E113" s="24">
        <v>5</v>
      </c>
      <c r="F113" s="23">
        <v>569</v>
      </c>
      <c r="O113" s="3" t="s">
        <v>3627</v>
      </c>
      <c r="P113" s="1" t="s">
        <v>3418</v>
      </c>
      <c r="Q113" s="6">
        <f t="shared" si="15"/>
        <v>7.7899999999999997E-2</v>
      </c>
      <c r="R113" s="6">
        <f t="shared" si="16"/>
        <v>4.9599999999999998E-2</v>
      </c>
      <c r="S113" s="15">
        <f t="shared" si="17"/>
        <v>7.8100000000000003E-2</v>
      </c>
      <c r="T113" s="16">
        <f t="shared" si="18"/>
        <v>8.1299999999999997E-2</v>
      </c>
      <c r="V113" s="3" t="s">
        <v>3627</v>
      </c>
      <c r="W113" s="1" t="s">
        <v>3418</v>
      </c>
      <c r="X113" s="6">
        <f t="shared" si="19"/>
        <v>1.9475</v>
      </c>
      <c r="Y113" s="6">
        <f t="shared" si="20"/>
        <v>1.24</v>
      </c>
      <c r="Z113" s="15">
        <f t="shared" si="21"/>
        <v>1.9524999999999999</v>
      </c>
      <c r="AA113" s="16">
        <f t="shared" si="25"/>
        <v>2.0325000000000002</v>
      </c>
      <c r="AJ113" s="3" t="s">
        <v>3627</v>
      </c>
      <c r="AK113" s="1" t="s">
        <v>3418</v>
      </c>
      <c r="AL113" s="6">
        <f t="shared" si="22"/>
        <v>4.242</v>
      </c>
      <c r="AN113" s="3" t="s">
        <v>3627</v>
      </c>
      <c r="AO113" s="1" t="s">
        <v>3418</v>
      </c>
      <c r="AP113" s="6">
        <f t="shared" si="23"/>
        <v>5.4573</v>
      </c>
      <c r="AR113" s="3" t="s">
        <v>3628</v>
      </c>
      <c r="AS113" s="1" t="s">
        <v>3419</v>
      </c>
      <c r="AT113" s="6">
        <f t="shared" si="13"/>
        <v>0.70489999999999997</v>
      </c>
      <c r="AV113" s="3">
        <v>111</v>
      </c>
      <c r="AW113" s="3" t="s">
        <v>3581</v>
      </c>
      <c r="AX113" s="1" t="s">
        <v>3356</v>
      </c>
      <c r="AY113" s="6">
        <v>0.58120000000000005</v>
      </c>
      <c r="AZ113" s="1">
        <f t="shared" si="24"/>
        <v>419</v>
      </c>
      <c r="BA113" s="18">
        <f t="shared" si="14"/>
        <v>6711961</v>
      </c>
    </row>
    <row r="114" spans="1:53" x14ac:dyDescent="0.25">
      <c r="A114" s="20" t="s">
        <v>3628</v>
      </c>
      <c r="B114" s="21" t="s">
        <v>3419</v>
      </c>
      <c r="C114" s="21">
        <v>12</v>
      </c>
      <c r="D114" s="21">
        <v>512</v>
      </c>
      <c r="E114" s="24">
        <v>2</v>
      </c>
      <c r="F114" s="23">
        <v>799</v>
      </c>
      <c r="O114" s="3" t="s">
        <v>3628</v>
      </c>
      <c r="P114" s="1" t="s">
        <v>3419</v>
      </c>
      <c r="Q114" s="6">
        <f t="shared" si="15"/>
        <v>0.1169</v>
      </c>
      <c r="R114" s="6">
        <f t="shared" si="16"/>
        <v>0.1986</v>
      </c>
      <c r="S114" s="15">
        <f t="shared" si="17"/>
        <v>3.1199999999999999E-2</v>
      </c>
      <c r="T114" s="16">
        <f t="shared" si="18"/>
        <v>0.1142</v>
      </c>
      <c r="V114" s="3" t="s">
        <v>3628</v>
      </c>
      <c r="W114" s="1" t="s">
        <v>3419</v>
      </c>
      <c r="X114" s="6">
        <f t="shared" si="19"/>
        <v>2.9224999999999999</v>
      </c>
      <c r="Y114" s="6">
        <f t="shared" si="20"/>
        <v>4.9649999999999999</v>
      </c>
      <c r="Z114" s="15">
        <f t="shared" si="21"/>
        <v>0.78</v>
      </c>
      <c r="AA114" s="16">
        <f t="shared" si="25"/>
        <v>2.855</v>
      </c>
      <c r="AJ114" s="3" t="s">
        <v>3628</v>
      </c>
      <c r="AK114" s="1" t="s">
        <v>3419</v>
      </c>
      <c r="AL114" s="6">
        <f t="shared" si="22"/>
        <v>2.8544</v>
      </c>
      <c r="AN114" s="3" t="s">
        <v>3628</v>
      </c>
      <c r="AO114" s="1" t="s">
        <v>3419</v>
      </c>
      <c r="AP114" s="6">
        <f t="shared" si="23"/>
        <v>6.8169000000000004</v>
      </c>
      <c r="AR114" s="3" t="s">
        <v>3629</v>
      </c>
      <c r="AS114" s="1" t="s">
        <v>3420</v>
      </c>
      <c r="AT114" s="6">
        <f t="shared" si="13"/>
        <v>0.61370000000000002</v>
      </c>
      <c r="AV114" s="3">
        <v>112</v>
      </c>
      <c r="AW114" s="3" t="s">
        <v>3662</v>
      </c>
      <c r="AX114" s="1" t="s">
        <v>3453</v>
      </c>
      <c r="AY114" s="6">
        <v>0.58099999999999996</v>
      </c>
      <c r="AZ114" s="1">
        <f t="shared" si="24"/>
        <v>206.99</v>
      </c>
      <c r="BA114" s="18">
        <f t="shared" si="14"/>
        <v>3315773</v>
      </c>
    </row>
    <row r="115" spans="1:53" x14ac:dyDescent="0.25">
      <c r="A115" s="20" t="s">
        <v>3629</v>
      </c>
      <c r="B115" s="21" t="s">
        <v>3420</v>
      </c>
      <c r="C115" s="21">
        <v>12</v>
      </c>
      <c r="D115" s="21">
        <v>256</v>
      </c>
      <c r="E115" s="24">
        <v>2</v>
      </c>
      <c r="F115" s="23">
        <v>699</v>
      </c>
      <c r="O115" s="3" t="s">
        <v>3629</v>
      </c>
      <c r="P115" s="1" t="s">
        <v>3420</v>
      </c>
      <c r="Q115" s="6">
        <f t="shared" si="15"/>
        <v>0.1169</v>
      </c>
      <c r="R115" s="6">
        <f t="shared" si="16"/>
        <v>9.9299999999999999E-2</v>
      </c>
      <c r="S115" s="15">
        <f t="shared" si="17"/>
        <v>3.1199999999999999E-2</v>
      </c>
      <c r="T115" s="16">
        <f t="shared" si="18"/>
        <v>9.9900000000000003E-2</v>
      </c>
      <c r="V115" s="3" t="s">
        <v>3629</v>
      </c>
      <c r="W115" s="1" t="s">
        <v>3420</v>
      </c>
      <c r="X115" s="6">
        <f t="shared" si="19"/>
        <v>2.9224999999999999</v>
      </c>
      <c r="Y115" s="6">
        <f t="shared" si="20"/>
        <v>2.4824999999999999</v>
      </c>
      <c r="Z115" s="15">
        <f t="shared" si="21"/>
        <v>0.78</v>
      </c>
      <c r="AA115" s="16">
        <f t="shared" si="25"/>
        <v>2.4975000000000001</v>
      </c>
      <c r="AJ115" s="3" t="s">
        <v>3629</v>
      </c>
      <c r="AK115" s="1" t="s">
        <v>3420</v>
      </c>
      <c r="AL115" s="6">
        <f t="shared" si="22"/>
        <v>3.5465</v>
      </c>
      <c r="AN115" s="3" t="s">
        <v>3629</v>
      </c>
      <c r="AO115" s="1" t="s">
        <v>3420</v>
      </c>
      <c r="AP115" s="6">
        <f t="shared" si="23"/>
        <v>5.6337999999999999</v>
      </c>
      <c r="AR115" s="3" t="s">
        <v>3630</v>
      </c>
      <c r="AS115" s="1" t="s">
        <v>3421</v>
      </c>
      <c r="AT115" s="6">
        <f t="shared" si="13"/>
        <v>0.62270000000000003</v>
      </c>
      <c r="AV115" s="3">
        <v>113</v>
      </c>
      <c r="AW115" s="3" t="s">
        <v>3664</v>
      </c>
      <c r="AX115" s="1" t="s">
        <v>3455</v>
      </c>
      <c r="AY115" s="6">
        <v>0.58089999999999997</v>
      </c>
      <c r="AZ115" s="1">
        <f t="shared" si="24"/>
        <v>137.9</v>
      </c>
      <c r="BA115" s="18">
        <f t="shared" si="14"/>
        <v>2209020</v>
      </c>
    </row>
    <row r="116" spans="1:53" x14ac:dyDescent="0.25">
      <c r="A116" s="20" t="s">
        <v>3630</v>
      </c>
      <c r="B116" s="21" t="s">
        <v>3421</v>
      </c>
      <c r="C116" s="21">
        <v>12</v>
      </c>
      <c r="D116" s="21">
        <v>256</v>
      </c>
      <c r="E116" s="24">
        <v>3</v>
      </c>
      <c r="F116" s="23">
        <v>699</v>
      </c>
      <c r="O116" s="3" t="s">
        <v>3630</v>
      </c>
      <c r="P116" s="1" t="s">
        <v>3421</v>
      </c>
      <c r="Q116" s="6">
        <f t="shared" si="15"/>
        <v>0.1169</v>
      </c>
      <c r="R116" s="6">
        <f t="shared" si="16"/>
        <v>9.9299999999999999E-2</v>
      </c>
      <c r="S116" s="15">
        <f t="shared" si="17"/>
        <v>4.6800000000000001E-2</v>
      </c>
      <c r="T116" s="16">
        <f t="shared" si="18"/>
        <v>9.9900000000000003E-2</v>
      </c>
      <c r="V116" s="3" t="s">
        <v>3630</v>
      </c>
      <c r="W116" s="1" t="s">
        <v>3421</v>
      </c>
      <c r="X116" s="6">
        <f t="shared" si="19"/>
        <v>2.9224999999999999</v>
      </c>
      <c r="Y116" s="6">
        <f t="shared" si="20"/>
        <v>2.4824999999999999</v>
      </c>
      <c r="Z116" s="15">
        <f t="shared" si="21"/>
        <v>1.17</v>
      </c>
      <c r="AA116" s="16">
        <f t="shared" si="25"/>
        <v>2.4975000000000001</v>
      </c>
      <c r="AJ116" s="3" t="s">
        <v>3630</v>
      </c>
      <c r="AK116" s="1" t="s">
        <v>3421</v>
      </c>
      <c r="AL116" s="6">
        <f t="shared" si="22"/>
        <v>3.4373</v>
      </c>
      <c r="AN116" s="3" t="s">
        <v>3630</v>
      </c>
      <c r="AO116" s="1" t="s">
        <v>3421</v>
      </c>
      <c r="AP116" s="6">
        <f t="shared" si="23"/>
        <v>5.6741000000000001</v>
      </c>
      <c r="AR116" s="3" t="s">
        <v>3631</v>
      </c>
      <c r="AS116" s="1" t="s">
        <v>3422</v>
      </c>
      <c r="AT116" s="6">
        <f t="shared" si="13"/>
        <v>0.71599999999999997</v>
      </c>
      <c r="AV116" s="3">
        <v>114</v>
      </c>
      <c r="AW116" s="3" t="s">
        <v>3654</v>
      </c>
      <c r="AX116" s="1" t="s">
        <v>3445</v>
      </c>
      <c r="AY116" s="6">
        <v>0.58069999999999999</v>
      </c>
      <c r="AZ116" s="1">
        <f t="shared" si="24"/>
        <v>399</v>
      </c>
      <c r="BA116" s="18">
        <f t="shared" si="14"/>
        <v>6391581</v>
      </c>
    </row>
    <row r="117" spans="1:53" x14ac:dyDescent="0.25">
      <c r="A117" s="20" t="s">
        <v>3631</v>
      </c>
      <c r="B117" s="21" t="s">
        <v>3422</v>
      </c>
      <c r="C117" s="21">
        <v>12</v>
      </c>
      <c r="D117" s="21">
        <v>512</v>
      </c>
      <c r="E117" s="24">
        <v>3</v>
      </c>
      <c r="F117" s="23">
        <v>799</v>
      </c>
      <c r="O117" s="3" t="s">
        <v>3631</v>
      </c>
      <c r="P117" s="1" t="s">
        <v>3422</v>
      </c>
      <c r="Q117" s="6">
        <f t="shared" si="15"/>
        <v>0.1169</v>
      </c>
      <c r="R117" s="6">
        <f t="shared" si="16"/>
        <v>0.1986</v>
      </c>
      <c r="S117" s="15">
        <f t="shared" si="17"/>
        <v>4.6800000000000001E-2</v>
      </c>
      <c r="T117" s="16">
        <f t="shared" si="18"/>
        <v>0.1142</v>
      </c>
      <c r="V117" s="3" t="s">
        <v>3631</v>
      </c>
      <c r="W117" s="1" t="s">
        <v>3422</v>
      </c>
      <c r="X117" s="6">
        <f t="shared" si="19"/>
        <v>2.9224999999999999</v>
      </c>
      <c r="Y117" s="6">
        <f t="shared" si="20"/>
        <v>4.9649999999999999</v>
      </c>
      <c r="Z117" s="15">
        <f t="shared" si="21"/>
        <v>1.17</v>
      </c>
      <c r="AA117" s="16">
        <f t="shared" si="25"/>
        <v>2.855</v>
      </c>
      <c r="AJ117" s="3" t="s">
        <v>3631</v>
      </c>
      <c r="AK117" s="1" t="s">
        <v>3422</v>
      </c>
      <c r="AL117" s="6">
        <f t="shared" si="22"/>
        <v>2.7176</v>
      </c>
      <c r="AN117" s="3" t="s">
        <v>3631</v>
      </c>
      <c r="AO117" s="1" t="s">
        <v>3422</v>
      </c>
      <c r="AP117" s="6">
        <f t="shared" si="23"/>
        <v>6.8502999999999998</v>
      </c>
      <c r="AR117" s="3" t="s">
        <v>3632</v>
      </c>
      <c r="AS117" s="1" t="s">
        <v>3423</v>
      </c>
      <c r="AT117" s="6">
        <f t="shared" si="13"/>
        <v>0.66269999999999996</v>
      </c>
      <c r="AV117" s="3">
        <v>115</v>
      </c>
      <c r="AW117" s="3" t="s">
        <v>3739</v>
      </c>
      <c r="AX117" s="1" t="s">
        <v>3530</v>
      </c>
      <c r="AY117" s="6">
        <v>0.57950000000000002</v>
      </c>
      <c r="AZ117" s="1">
        <f t="shared" si="24"/>
        <v>492.59</v>
      </c>
      <c r="BA117" s="18">
        <f t="shared" si="14"/>
        <v>7890799</v>
      </c>
    </row>
    <row r="118" spans="1:53" x14ac:dyDescent="0.25">
      <c r="A118" s="20" t="s">
        <v>3632</v>
      </c>
      <c r="B118" s="21" t="s">
        <v>3423</v>
      </c>
      <c r="C118" s="21">
        <v>8</v>
      </c>
      <c r="D118" s="21">
        <v>256</v>
      </c>
      <c r="E118" s="24">
        <v>5</v>
      </c>
      <c r="F118" s="23">
        <v>499</v>
      </c>
      <c r="O118" s="3" t="s">
        <v>3632</v>
      </c>
      <c r="P118" s="1" t="s">
        <v>3423</v>
      </c>
      <c r="Q118" s="6">
        <f t="shared" si="15"/>
        <v>7.7899999999999997E-2</v>
      </c>
      <c r="R118" s="6">
        <f t="shared" si="16"/>
        <v>9.9299999999999999E-2</v>
      </c>
      <c r="S118" s="15">
        <f t="shared" si="17"/>
        <v>7.8100000000000003E-2</v>
      </c>
      <c r="T118" s="16">
        <f t="shared" si="18"/>
        <v>7.1300000000000002E-2</v>
      </c>
      <c r="V118" s="3" t="s">
        <v>3632</v>
      </c>
      <c r="W118" s="1" t="s">
        <v>3423</v>
      </c>
      <c r="X118" s="6">
        <f t="shared" si="19"/>
        <v>1.9475</v>
      </c>
      <c r="Y118" s="6">
        <f t="shared" si="20"/>
        <v>2.4824999999999999</v>
      </c>
      <c r="Z118" s="15">
        <f t="shared" si="21"/>
        <v>1.9524999999999999</v>
      </c>
      <c r="AA118" s="16">
        <f t="shared" si="25"/>
        <v>1.7825</v>
      </c>
      <c r="AJ118" s="3" t="s">
        <v>3632</v>
      </c>
      <c r="AK118" s="1" t="s">
        <v>3423</v>
      </c>
      <c r="AL118" s="6">
        <f t="shared" si="22"/>
        <v>3.0748000000000002</v>
      </c>
      <c r="AN118" s="3" t="s">
        <v>3632</v>
      </c>
      <c r="AO118" s="1" t="s">
        <v>3423</v>
      </c>
      <c r="AP118" s="6">
        <f t="shared" si="23"/>
        <v>6.0411999999999999</v>
      </c>
      <c r="AR118" s="3" t="s">
        <v>3633</v>
      </c>
      <c r="AS118" s="1" t="s">
        <v>3424</v>
      </c>
      <c r="AT118" s="6">
        <f t="shared" si="13"/>
        <v>0.67459999999999998</v>
      </c>
      <c r="AV118" s="3">
        <v>116</v>
      </c>
      <c r="AW118" s="3" t="s">
        <v>3704</v>
      </c>
      <c r="AX118" s="1" t="s">
        <v>3495</v>
      </c>
      <c r="AY118" s="6">
        <v>0.57909999999999995</v>
      </c>
      <c r="AZ118" s="1">
        <f t="shared" si="24"/>
        <v>150.99</v>
      </c>
      <c r="BA118" s="18">
        <f t="shared" si="14"/>
        <v>2418709</v>
      </c>
    </row>
    <row r="119" spans="1:53" x14ac:dyDescent="0.25">
      <c r="A119" s="20" t="s">
        <v>3633</v>
      </c>
      <c r="B119" s="21" t="s">
        <v>3424</v>
      </c>
      <c r="C119" s="21">
        <v>12</v>
      </c>
      <c r="D119" s="21">
        <v>256</v>
      </c>
      <c r="E119" s="24">
        <v>5</v>
      </c>
      <c r="F119" s="23">
        <v>549</v>
      </c>
      <c r="O119" s="3" t="s">
        <v>3633</v>
      </c>
      <c r="P119" s="1" t="s">
        <v>3424</v>
      </c>
      <c r="Q119" s="6">
        <f t="shared" si="15"/>
        <v>0.1169</v>
      </c>
      <c r="R119" s="6">
        <f t="shared" si="16"/>
        <v>9.9299999999999999E-2</v>
      </c>
      <c r="S119" s="15">
        <f t="shared" si="17"/>
        <v>7.8100000000000003E-2</v>
      </c>
      <c r="T119" s="16">
        <f t="shared" si="18"/>
        <v>7.8399999999999997E-2</v>
      </c>
      <c r="V119" s="3" t="s">
        <v>3633</v>
      </c>
      <c r="W119" s="1" t="s">
        <v>3424</v>
      </c>
      <c r="X119" s="6">
        <f t="shared" si="19"/>
        <v>2.9224999999999999</v>
      </c>
      <c r="Y119" s="6">
        <f t="shared" si="20"/>
        <v>2.4824999999999999</v>
      </c>
      <c r="Z119" s="15">
        <f t="shared" si="21"/>
        <v>1.9524999999999999</v>
      </c>
      <c r="AA119" s="16">
        <f t="shared" si="25"/>
        <v>1.96</v>
      </c>
      <c r="AJ119" s="3" t="s">
        <v>3633</v>
      </c>
      <c r="AK119" s="1" t="s">
        <v>3424</v>
      </c>
      <c r="AL119" s="6">
        <f t="shared" si="22"/>
        <v>3.0129999999999999</v>
      </c>
      <c r="AN119" s="3" t="s">
        <v>3633</v>
      </c>
      <c r="AO119" s="1" t="s">
        <v>3424</v>
      </c>
      <c r="AP119" s="6">
        <f t="shared" si="23"/>
        <v>6.2451999999999996</v>
      </c>
      <c r="AR119" s="3" t="s">
        <v>3634</v>
      </c>
      <c r="AS119" s="1" t="s">
        <v>3425</v>
      </c>
      <c r="AT119" s="6">
        <f t="shared" si="13"/>
        <v>0.65210000000000001</v>
      </c>
      <c r="AV119" s="3">
        <v>117</v>
      </c>
      <c r="AW119" s="3" t="s">
        <v>3691</v>
      </c>
      <c r="AX119" s="1" t="s">
        <v>3482</v>
      </c>
      <c r="AY119" s="6">
        <v>0.57850000000000001</v>
      </c>
      <c r="AZ119" s="1">
        <f t="shared" si="24"/>
        <v>109.95</v>
      </c>
      <c r="BA119" s="18">
        <f t="shared" si="14"/>
        <v>1761289</v>
      </c>
    </row>
    <row r="120" spans="1:53" x14ac:dyDescent="0.25">
      <c r="A120" s="20" t="s">
        <v>3634</v>
      </c>
      <c r="B120" s="21" t="s">
        <v>3425</v>
      </c>
      <c r="C120" s="21">
        <v>12</v>
      </c>
      <c r="D120" s="21">
        <v>256</v>
      </c>
      <c r="E120" s="24">
        <v>2</v>
      </c>
      <c r="F120" s="23">
        <v>549</v>
      </c>
      <c r="O120" s="3" t="s">
        <v>3634</v>
      </c>
      <c r="P120" s="1" t="s">
        <v>3425</v>
      </c>
      <c r="Q120" s="6">
        <f t="shared" si="15"/>
        <v>0.1169</v>
      </c>
      <c r="R120" s="6">
        <f t="shared" si="16"/>
        <v>9.9299999999999999E-2</v>
      </c>
      <c r="S120" s="15">
        <f t="shared" si="17"/>
        <v>3.1199999999999999E-2</v>
      </c>
      <c r="T120" s="16">
        <f t="shared" si="18"/>
        <v>7.8399999999999997E-2</v>
      </c>
      <c r="V120" s="3" t="s">
        <v>3634</v>
      </c>
      <c r="W120" s="1" t="s">
        <v>3425</v>
      </c>
      <c r="X120" s="6">
        <f t="shared" si="19"/>
        <v>2.9224999999999999</v>
      </c>
      <c r="Y120" s="6">
        <f t="shared" si="20"/>
        <v>2.4824999999999999</v>
      </c>
      <c r="Z120" s="15">
        <f t="shared" si="21"/>
        <v>0.78</v>
      </c>
      <c r="AA120" s="16">
        <f t="shared" si="25"/>
        <v>1.96</v>
      </c>
      <c r="AJ120" s="3" t="s">
        <v>3634</v>
      </c>
      <c r="AK120" s="1" t="s">
        <v>3425</v>
      </c>
      <c r="AL120" s="6">
        <f t="shared" si="22"/>
        <v>3.2330999999999999</v>
      </c>
      <c r="AN120" s="3" t="s">
        <v>3634</v>
      </c>
      <c r="AO120" s="1" t="s">
        <v>3425</v>
      </c>
      <c r="AP120" s="6">
        <f t="shared" si="23"/>
        <v>6.0590999999999999</v>
      </c>
      <c r="AR120" s="3" t="s">
        <v>3635</v>
      </c>
      <c r="AS120" s="1" t="s">
        <v>3426</v>
      </c>
      <c r="AT120" s="6">
        <f t="shared" si="13"/>
        <v>0.58699999999999997</v>
      </c>
      <c r="AV120" s="3">
        <v>118</v>
      </c>
      <c r="AW120" s="3" t="s">
        <v>3693</v>
      </c>
      <c r="AX120" s="1" t="s">
        <v>3484</v>
      </c>
      <c r="AY120" s="6">
        <v>0.57850000000000001</v>
      </c>
      <c r="AZ120" s="1">
        <f t="shared" si="24"/>
        <v>109.9</v>
      </c>
      <c r="BA120" s="18">
        <f t="shared" si="14"/>
        <v>1760488</v>
      </c>
    </row>
    <row r="121" spans="1:53" x14ac:dyDescent="0.25">
      <c r="A121" s="20" t="s">
        <v>3635</v>
      </c>
      <c r="B121" s="21" t="s">
        <v>3426</v>
      </c>
      <c r="C121" s="21">
        <v>8</v>
      </c>
      <c r="D121" s="21">
        <v>256</v>
      </c>
      <c r="E121" s="24">
        <v>2</v>
      </c>
      <c r="F121" s="23">
        <v>701.5</v>
      </c>
      <c r="O121" s="3" t="s">
        <v>3635</v>
      </c>
      <c r="P121" s="1" t="s">
        <v>3426</v>
      </c>
      <c r="Q121" s="6">
        <f t="shared" si="15"/>
        <v>7.7899999999999997E-2</v>
      </c>
      <c r="R121" s="6">
        <f t="shared" si="16"/>
        <v>9.9299999999999999E-2</v>
      </c>
      <c r="S121" s="15">
        <f t="shared" si="17"/>
        <v>3.1199999999999999E-2</v>
      </c>
      <c r="T121" s="16">
        <f t="shared" si="18"/>
        <v>0.1002</v>
      </c>
      <c r="V121" s="3" t="s">
        <v>3635</v>
      </c>
      <c r="W121" s="1" t="s">
        <v>3426</v>
      </c>
      <c r="X121" s="6">
        <f t="shared" si="19"/>
        <v>1.9475</v>
      </c>
      <c r="Y121" s="6">
        <f t="shared" si="20"/>
        <v>2.4824999999999999</v>
      </c>
      <c r="Z121" s="15">
        <f t="shared" si="21"/>
        <v>0.78</v>
      </c>
      <c r="AA121" s="16">
        <f t="shared" si="25"/>
        <v>2.5049999999999999</v>
      </c>
      <c r="AJ121" s="3" t="s">
        <v>3635</v>
      </c>
      <c r="AK121" s="1" t="s">
        <v>3426</v>
      </c>
      <c r="AL121" s="6">
        <f t="shared" si="22"/>
        <v>3.6827000000000001</v>
      </c>
      <c r="AN121" s="3" t="s">
        <v>3635</v>
      </c>
      <c r="AO121" s="1" t="s">
        <v>3426</v>
      </c>
      <c r="AP121" s="6">
        <f t="shared" si="23"/>
        <v>5.2343999999999999</v>
      </c>
      <c r="AR121" s="3" t="s">
        <v>3636</v>
      </c>
      <c r="AS121" s="1" t="s">
        <v>3427</v>
      </c>
      <c r="AT121" s="6">
        <f t="shared" si="13"/>
        <v>0.54949999999999999</v>
      </c>
      <c r="AV121" s="3">
        <v>119</v>
      </c>
      <c r="AW121" s="3" t="s">
        <v>3553</v>
      </c>
      <c r="AX121" s="1" t="s">
        <v>3328</v>
      </c>
      <c r="AY121" s="6">
        <v>0.57820000000000005</v>
      </c>
      <c r="AZ121" s="1">
        <f t="shared" si="24"/>
        <v>157.54</v>
      </c>
      <c r="BA121" s="18">
        <f t="shared" si="14"/>
        <v>2523633</v>
      </c>
    </row>
    <row r="122" spans="1:53" x14ac:dyDescent="0.25">
      <c r="A122" s="20" t="s">
        <v>3636</v>
      </c>
      <c r="B122" s="21" t="s">
        <v>3427</v>
      </c>
      <c r="C122" s="21">
        <v>8</v>
      </c>
      <c r="D122" s="21">
        <v>128</v>
      </c>
      <c r="E122" s="24">
        <v>5</v>
      </c>
      <c r="F122" s="23">
        <v>625.24</v>
      </c>
      <c r="O122" s="3" t="s">
        <v>3636</v>
      </c>
      <c r="P122" s="1" t="s">
        <v>3427</v>
      </c>
      <c r="Q122" s="6">
        <f t="shared" si="15"/>
        <v>7.7899999999999997E-2</v>
      </c>
      <c r="R122" s="6">
        <f t="shared" si="16"/>
        <v>4.9599999999999998E-2</v>
      </c>
      <c r="S122" s="15">
        <f t="shared" si="17"/>
        <v>7.8100000000000003E-2</v>
      </c>
      <c r="T122" s="16">
        <f t="shared" si="18"/>
        <v>8.9300000000000004E-2</v>
      </c>
      <c r="V122" s="3" t="s">
        <v>3636</v>
      </c>
      <c r="W122" s="1" t="s">
        <v>3427</v>
      </c>
      <c r="X122" s="6">
        <f t="shared" si="19"/>
        <v>1.9475</v>
      </c>
      <c r="Y122" s="6">
        <f t="shared" si="20"/>
        <v>1.24</v>
      </c>
      <c r="Z122" s="15">
        <f t="shared" si="21"/>
        <v>1.9524999999999999</v>
      </c>
      <c r="AA122" s="16">
        <f t="shared" si="25"/>
        <v>2.2324999999999999</v>
      </c>
      <c r="AJ122" s="3" t="s">
        <v>3636</v>
      </c>
      <c r="AK122" s="1" t="s">
        <v>3427</v>
      </c>
      <c r="AL122" s="6">
        <f t="shared" si="22"/>
        <v>4.3296999999999999</v>
      </c>
      <c r="AN122" s="3" t="s">
        <v>3636</v>
      </c>
      <c r="AO122" s="1" t="s">
        <v>3427</v>
      </c>
      <c r="AP122" s="6">
        <f t="shared" si="23"/>
        <v>5.2813999999999997</v>
      </c>
      <c r="AR122" s="3" t="s">
        <v>3637</v>
      </c>
      <c r="AS122" s="1" t="s">
        <v>3428</v>
      </c>
      <c r="AT122" s="6">
        <f t="shared" si="13"/>
        <v>0.60599999999999998</v>
      </c>
      <c r="AV122" s="3">
        <v>120</v>
      </c>
      <c r="AW122" s="3" t="s">
        <v>3647</v>
      </c>
      <c r="AX122" s="1" t="s">
        <v>3438</v>
      </c>
      <c r="AY122" s="6">
        <v>0.57809999999999995</v>
      </c>
      <c r="AZ122" s="1">
        <f t="shared" si="24"/>
        <v>158.01</v>
      </c>
      <c r="BA122" s="18">
        <f t="shared" si="14"/>
        <v>2531162</v>
      </c>
    </row>
    <row r="123" spans="1:53" x14ac:dyDescent="0.25">
      <c r="A123" s="20" t="s">
        <v>3637</v>
      </c>
      <c r="B123" s="21" t="s">
        <v>3428</v>
      </c>
      <c r="C123" s="21">
        <v>8</v>
      </c>
      <c r="D123" s="21">
        <v>128</v>
      </c>
      <c r="E123" s="24">
        <v>2</v>
      </c>
      <c r="F123" s="23">
        <v>259</v>
      </c>
      <c r="O123" s="3" t="s">
        <v>3637</v>
      </c>
      <c r="P123" s="1" t="s">
        <v>3428</v>
      </c>
      <c r="Q123" s="6">
        <f t="shared" si="15"/>
        <v>7.7899999999999997E-2</v>
      </c>
      <c r="R123" s="6">
        <f t="shared" si="16"/>
        <v>4.9599999999999998E-2</v>
      </c>
      <c r="S123" s="15">
        <f t="shared" si="17"/>
        <v>3.1199999999999999E-2</v>
      </c>
      <c r="T123" s="16">
        <f t="shared" si="18"/>
        <v>3.6999999999999998E-2</v>
      </c>
      <c r="V123" s="3" t="s">
        <v>3637</v>
      </c>
      <c r="W123" s="1" t="s">
        <v>3428</v>
      </c>
      <c r="X123" s="6">
        <f t="shared" si="19"/>
        <v>1.9475</v>
      </c>
      <c r="Y123" s="6">
        <f t="shared" si="20"/>
        <v>1.24</v>
      </c>
      <c r="Z123" s="15">
        <f t="shared" si="21"/>
        <v>0.78</v>
      </c>
      <c r="AA123" s="16">
        <f t="shared" si="25"/>
        <v>0.92500000000000004</v>
      </c>
      <c r="AJ123" s="3" t="s">
        <v>3637</v>
      </c>
      <c r="AK123" s="1" t="s">
        <v>3428</v>
      </c>
      <c r="AL123" s="6">
        <f t="shared" si="22"/>
        <v>4.0808</v>
      </c>
      <c r="AN123" s="3" t="s">
        <v>3637</v>
      </c>
      <c r="AO123" s="1" t="s">
        <v>3428</v>
      </c>
      <c r="AP123" s="6">
        <f t="shared" si="23"/>
        <v>6.2770000000000001</v>
      </c>
      <c r="AR123" s="3" t="s">
        <v>3638</v>
      </c>
      <c r="AS123" s="1" t="s">
        <v>3429</v>
      </c>
      <c r="AT123" s="6">
        <f t="shared" si="13"/>
        <v>0.59219999999999995</v>
      </c>
      <c r="AV123" s="3">
        <v>121</v>
      </c>
      <c r="AW123" s="3" t="s">
        <v>27</v>
      </c>
      <c r="AX123" s="1" t="s">
        <v>3320</v>
      </c>
      <c r="AY123" s="6">
        <v>0.57709999999999995</v>
      </c>
      <c r="AZ123" s="1">
        <f t="shared" si="24"/>
        <v>377.91</v>
      </c>
      <c r="BA123" s="18">
        <f t="shared" si="14"/>
        <v>6053740</v>
      </c>
    </row>
    <row r="124" spans="1:53" x14ac:dyDescent="0.25">
      <c r="A124" s="20" t="s">
        <v>3638</v>
      </c>
      <c r="B124" s="21" t="s">
        <v>3429</v>
      </c>
      <c r="C124" s="21">
        <v>6</v>
      </c>
      <c r="D124" s="21">
        <v>128</v>
      </c>
      <c r="E124" s="24">
        <v>5</v>
      </c>
      <c r="F124" s="23">
        <v>361.71</v>
      </c>
      <c r="O124" s="3" t="s">
        <v>3638</v>
      </c>
      <c r="P124" s="1" t="s">
        <v>3429</v>
      </c>
      <c r="Q124" s="6">
        <f t="shared" si="15"/>
        <v>5.8500000000000003E-2</v>
      </c>
      <c r="R124" s="6">
        <f t="shared" si="16"/>
        <v>4.9599999999999998E-2</v>
      </c>
      <c r="S124" s="15">
        <f t="shared" si="17"/>
        <v>7.8100000000000003E-2</v>
      </c>
      <c r="T124" s="16">
        <f t="shared" si="18"/>
        <v>5.1700000000000003E-2</v>
      </c>
      <c r="V124" s="3" t="s">
        <v>3638</v>
      </c>
      <c r="W124" s="1" t="s">
        <v>3429</v>
      </c>
      <c r="X124" s="6">
        <f t="shared" si="19"/>
        <v>1.4624999999999999</v>
      </c>
      <c r="Y124" s="6">
        <f t="shared" si="20"/>
        <v>1.24</v>
      </c>
      <c r="Z124" s="15">
        <f t="shared" si="21"/>
        <v>1.9524999999999999</v>
      </c>
      <c r="AA124" s="16">
        <f t="shared" si="25"/>
        <v>1.2925</v>
      </c>
      <c r="AJ124" s="3" t="s">
        <v>3638</v>
      </c>
      <c r="AK124" s="1" t="s">
        <v>3429</v>
      </c>
      <c r="AL124" s="6">
        <f t="shared" si="22"/>
        <v>4.1338999999999997</v>
      </c>
      <c r="AN124" s="3" t="s">
        <v>3638</v>
      </c>
      <c r="AO124" s="1" t="s">
        <v>3429</v>
      </c>
      <c r="AP124" s="6">
        <f t="shared" si="23"/>
        <v>6.0039999999999996</v>
      </c>
      <c r="AR124" s="3" t="s">
        <v>3639</v>
      </c>
      <c r="AS124" s="1" t="s">
        <v>3430</v>
      </c>
      <c r="AT124" s="6">
        <f t="shared" si="13"/>
        <v>0.61619999999999997</v>
      </c>
      <c r="AV124" s="3">
        <v>122</v>
      </c>
      <c r="AW124" s="3" t="s">
        <v>3677</v>
      </c>
      <c r="AX124" s="1" t="s">
        <v>3468</v>
      </c>
      <c r="AY124" s="6">
        <v>0.57599999999999996</v>
      </c>
      <c r="AZ124" s="1">
        <f t="shared" si="24"/>
        <v>172.59</v>
      </c>
      <c r="BA124" s="18">
        <f t="shared" si="14"/>
        <v>2764719</v>
      </c>
    </row>
    <row r="125" spans="1:53" x14ac:dyDescent="0.25">
      <c r="A125" s="20" t="s">
        <v>3639</v>
      </c>
      <c r="B125" s="21" t="s">
        <v>3430</v>
      </c>
      <c r="C125" s="21">
        <v>6</v>
      </c>
      <c r="D125" s="21">
        <v>128</v>
      </c>
      <c r="E125" s="24">
        <v>5</v>
      </c>
      <c r="F125" s="23">
        <v>219</v>
      </c>
      <c r="O125" s="3" t="s">
        <v>3639</v>
      </c>
      <c r="P125" s="1" t="s">
        <v>3430</v>
      </c>
      <c r="Q125" s="6">
        <f t="shared" si="15"/>
        <v>5.8500000000000003E-2</v>
      </c>
      <c r="R125" s="6">
        <f t="shared" si="16"/>
        <v>4.9599999999999998E-2</v>
      </c>
      <c r="S125" s="15">
        <f t="shared" si="17"/>
        <v>7.8100000000000003E-2</v>
      </c>
      <c r="T125" s="16">
        <f t="shared" si="18"/>
        <v>3.1300000000000001E-2</v>
      </c>
      <c r="V125" s="3" t="s">
        <v>3639</v>
      </c>
      <c r="W125" s="1" t="s">
        <v>3430</v>
      </c>
      <c r="X125" s="6">
        <f t="shared" si="19"/>
        <v>1.4624999999999999</v>
      </c>
      <c r="Y125" s="6">
        <f t="shared" si="20"/>
        <v>1.24</v>
      </c>
      <c r="Z125" s="15">
        <f t="shared" si="21"/>
        <v>1.9524999999999999</v>
      </c>
      <c r="AA125" s="16">
        <f t="shared" si="25"/>
        <v>0.78249999999999997</v>
      </c>
      <c r="AJ125" s="3" t="s">
        <v>3639</v>
      </c>
      <c r="AK125" s="1" t="s">
        <v>3430</v>
      </c>
      <c r="AL125" s="6">
        <f t="shared" si="22"/>
        <v>4.0358999999999998</v>
      </c>
      <c r="AN125" s="3" t="s">
        <v>3639</v>
      </c>
      <c r="AO125" s="1" t="s">
        <v>3430</v>
      </c>
      <c r="AP125" s="6">
        <f t="shared" si="23"/>
        <v>6.4794</v>
      </c>
      <c r="AR125" s="3" t="s">
        <v>3640</v>
      </c>
      <c r="AS125" s="1" t="s">
        <v>3431</v>
      </c>
      <c r="AT125" s="6">
        <f t="shared" si="13"/>
        <v>0.4612</v>
      </c>
      <c r="AV125" s="3">
        <v>123</v>
      </c>
      <c r="AW125" s="3" t="s">
        <v>3709</v>
      </c>
      <c r="AX125" s="1" t="s">
        <v>3500</v>
      </c>
      <c r="AY125" s="6">
        <v>0.57430000000000003</v>
      </c>
      <c r="AZ125" s="1">
        <f t="shared" si="24"/>
        <v>184.99</v>
      </c>
      <c r="BA125" s="18">
        <f t="shared" si="14"/>
        <v>2963355</v>
      </c>
    </row>
    <row r="126" spans="1:53" x14ac:dyDescent="0.25">
      <c r="A126" s="20" t="s">
        <v>3640</v>
      </c>
      <c r="B126" s="21" t="s">
        <v>3431</v>
      </c>
      <c r="C126" s="21">
        <v>12</v>
      </c>
      <c r="D126" s="21">
        <v>256</v>
      </c>
      <c r="E126" s="24">
        <v>5</v>
      </c>
      <c r="F126" s="23">
        <v>1333</v>
      </c>
      <c r="O126" s="3" t="s">
        <v>3640</v>
      </c>
      <c r="P126" s="1" t="s">
        <v>3431</v>
      </c>
      <c r="Q126" s="6">
        <f t="shared" si="15"/>
        <v>0.1169</v>
      </c>
      <c r="R126" s="6">
        <f t="shared" si="16"/>
        <v>9.9299999999999999E-2</v>
      </c>
      <c r="S126" s="15">
        <f t="shared" si="17"/>
        <v>7.8100000000000003E-2</v>
      </c>
      <c r="T126" s="16">
        <f t="shared" si="18"/>
        <v>0.1905</v>
      </c>
      <c r="V126" s="3" t="s">
        <v>3640</v>
      </c>
      <c r="W126" s="1" t="s">
        <v>3431</v>
      </c>
      <c r="X126" s="6">
        <f t="shared" si="19"/>
        <v>2.9224999999999999</v>
      </c>
      <c r="Y126" s="6">
        <f t="shared" si="20"/>
        <v>2.4824999999999999</v>
      </c>
      <c r="Z126" s="15">
        <f t="shared" si="21"/>
        <v>1.9524999999999999</v>
      </c>
      <c r="AA126" s="16">
        <f t="shared" si="25"/>
        <v>4.7625000000000002</v>
      </c>
      <c r="AJ126" s="3" t="s">
        <v>3640</v>
      </c>
      <c r="AK126" s="1" t="s">
        <v>3431</v>
      </c>
      <c r="AL126" s="6">
        <f t="shared" si="22"/>
        <v>5.1481000000000003</v>
      </c>
      <c r="AN126" s="3" t="s">
        <v>3640</v>
      </c>
      <c r="AO126" s="1" t="s">
        <v>3431</v>
      </c>
      <c r="AP126" s="6">
        <f t="shared" si="23"/>
        <v>4.4067999999999996</v>
      </c>
      <c r="AR126" s="3" t="s">
        <v>3641</v>
      </c>
      <c r="AS126" s="1" t="s">
        <v>3432</v>
      </c>
      <c r="AT126" s="6">
        <f t="shared" si="13"/>
        <v>0.65229999999999999</v>
      </c>
      <c r="AV126" s="3">
        <v>124</v>
      </c>
      <c r="AW126" s="3" t="s">
        <v>3587</v>
      </c>
      <c r="AX126" s="1" t="s">
        <v>3364</v>
      </c>
      <c r="AY126" s="6">
        <v>0.57389999999999997</v>
      </c>
      <c r="AZ126" s="1">
        <f t="shared" si="24"/>
        <v>187.4</v>
      </c>
      <c r="BA126" s="18">
        <f t="shared" si="14"/>
        <v>3001961</v>
      </c>
    </row>
    <row r="127" spans="1:53" x14ac:dyDescent="0.25">
      <c r="A127" s="20" t="s">
        <v>3641</v>
      </c>
      <c r="B127" s="21" t="s">
        <v>3432</v>
      </c>
      <c r="C127" s="21">
        <v>12</v>
      </c>
      <c r="D127" s="21">
        <v>256</v>
      </c>
      <c r="E127" s="24">
        <v>3</v>
      </c>
      <c r="F127" s="23">
        <v>587.36</v>
      </c>
      <c r="O127" s="3" t="s">
        <v>3641</v>
      </c>
      <c r="P127" s="1" t="s">
        <v>3432</v>
      </c>
      <c r="Q127" s="6">
        <f t="shared" si="15"/>
        <v>0.1169</v>
      </c>
      <c r="R127" s="6">
        <f t="shared" si="16"/>
        <v>9.9299999999999999E-2</v>
      </c>
      <c r="S127" s="15">
        <f t="shared" si="17"/>
        <v>4.6800000000000001E-2</v>
      </c>
      <c r="T127" s="16">
        <f t="shared" si="18"/>
        <v>8.3900000000000002E-2</v>
      </c>
      <c r="V127" s="3" t="s">
        <v>3641</v>
      </c>
      <c r="W127" s="1" t="s">
        <v>3432</v>
      </c>
      <c r="X127" s="6">
        <f t="shared" si="19"/>
        <v>2.9224999999999999</v>
      </c>
      <c r="Y127" s="6">
        <f t="shared" si="20"/>
        <v>2.4824999999999999</v>
      </c>
      <c r="Z127" s="15">
        <f t="shared" si="21"/>
        <v>1.17</v>
      </c>
      <c r="AA127" s="16">
        <f t="shared" si="25"/>
        <v>2.0975000000000001</v>
      </c>
      <c r="AJ127" s="3" t="s">
        <v>3641</v>
      </c>
      <c r="AK127" s="1" t="s">
        <v>3432</v>
      </c>
      <c r="AL127" s="6">
        <f t="shared" si="22"/>
        <v>3.1905000000000001</v>
      </c>
      <c r="AN127" s="3" t="s">
        <v>3641</v>
      </c>
      <c r="AO127" s="1" t="s">
        <v>3432</v>
      </c>
      <c r="AP127" s="6">
        <f t="shared" si="23"/>
        <v>5.9867999999999997</v>
      </c>
      <c r="AR127" s="3" t="s">
        <v>3642</v>
      </c>
      <c r="AS127" s="1" t="s">
        <v>3433</v>
      </c>
      <c r="AT127" s="6">
        <f t="shared" si="13"/>
        <v>0.6028</v>
      </c>
      <c r="AV127" s="3">
        <v>125</v>
      </c>
      <c r="AW127" s="3" t="s">
        <v>3683</v>
      </c>
      <c r="AX127" s="1" t="s">
        <v>3474</v>
      </c>
      <c r="AY127" s="6">
        <v>0.5736</v>
      </c>
      <c r="AZ127" s="1">
        <f t="shared" si="24"/>
        <v>520.15</v>
      </c>
      <c r="BA127" s="18">
        <f t="shared" si="14"/>
        <v>8332283</v>
      </c>
    </row>
    <row r="128" spans="1:53" x14ac:dyDescent="0.25">
      <c r="A128" s="20" t="s">
        <v>3642</v>
      </c>
      <c r="B128" s="21" t="s">
        <v>3433</v>
      </c>
      <c r="C128" s="21">
        <v>8</v>
      </c>
      <c r="D128" s="21">
        <v>128</v>
      </c>
      <c r="E128" s="24">
        <v>5</v>
      </c>
      <c r="F128" s="23">
        <v>376.78</v>
      </c>
      <c r="O128" s="3" t="s">
        <v>3642</v>
      </c>
      <c r="P128" s="1" t="s">
        <v>3433</v>
      </c>
      <c r="Q128" s="6">
        <f t="shared" si="15"/>
        <v>7.7899999999999997E-2</v>
      </c>
      <c r="R128" s="6">
        <f t="shared" si="16"/>
        <v>4.9599999999999998E-2</v>
      </c>
      <c r="S128" s="15">
        <f t="shared" si="17"/>
        <v>7.8100000000000003E-2</v>
      </c>
      <c r="T128" s="16">
        <f t="shared" si="18"/>
        <v>5.3800000000000001E-2</v>
      </c>
      <c r="V128" s="3" t="s">
        <v>3642</v>
      </c>
      <c r="W128" s="1" t="s">
        <v>3433</v>
      </c>
      <c r="X128" s="6">
        <f t="shared" si="19"/>
        <v>1.9475</v>
      </c>
      <c r="Y128" s="6">
        <f t="shared" si="20"/>
        <v>1.24</v>
      </c>
      <c r="Z128" s="15">
        <f t="shared" si="21"/>
        <v>1.9524999999999999</v>
      </c>
      <c r="AA128" s="16">
        <f t="shared" si="25"/>
        <v>1.345</v>
      </c>
      <c r="AJ128" s="3" t="s">
        <v>3642</v>
      </c>
      <c r="AK128" s="1" t="s">
        <v>3433</v>
      </c>
      <c r="AL128" s="6">
        <f t="shared" si="22"/>
        <v>4.0025000000000004</v>
      </c>
      <c r="AN128" s="3" t="s">
        <v>3642</v>
      </c>
      <c r="AO128" s="1" t="s">
        <v>3433</v>
      </c>
      <c r="AP128" s="6">
        <f t="shared" si="23"/>
        <v>6.0734000000000004</v>
      </c>
      <c r="AR128" s="3" t="s">
        <v>3643</v>
      </c>
      <c r="AS128" s="1" t="s">
        <v>3434</v>
      </c>
      <c r="AT128" s="6">
        <f t="shared" si="13"/>
        <v>0.71519999999999995</v>
      </c>
      <c r="AV128" s="3">
        <v>126</v>
      </c>
      <c r="AW128" s="3" t="s">
        <v>3743</v>
      </c>
      <c r="AX128" s="1" t="s">
        <v>3534</v>
      </c>
      <c r="AY128" s="6">
        <v>0.57320000000000004</v>
      </c>
      <c r="AZ128" s="1">
        <f t="shared" si="24"/>
        <v>149</v>
      </c>
      <c r="BA128" s="18">
        <f t="shared" si="14"/>
        <v>2386831</v>
      </c>
    </row>
    <row r="129" spans="1:53" x14ac:dyDescent="0.25">
      <c r="A129" s="20" t="s">
        <v>3643</v>
      </c>
      <c r="B129" s="21" t="s">
        <v>3434</v>
      </c>
      <c r="C129" s="21">
        <v>12</v>
      </c>
      <c r="D129" s="21">
        <v>256</v>
      </c>
      <c r="E129" s="24">
        <v>5</v>
      </c>
      <c r="F129" s="23">
        <v>365</v>
      </c>
      <c r="O129" s="3" t="s">
        <v>3643</v>
      </c>
      <c r="P129" s="1" t="s">
        <v>3434</v>
      </c>
      <c r="Q129" s="6">
        <f t="shared" si="15"/>
        <v>0.1169</v>
      </c>
      <c r="R129" s="6">
        <f t="shared" si="16"/>
        <v>9.9299999999999999E-2</v>
      </c>
      <c r="S129" s="15">
        <f t="shared" si="17"/>
        <v>7.8100000000000003E-2</v>
      </c>
      <c r="T129" s="16">
        <f t="shared" si="18"/>
        <v>5.2200000000000003E-2</v>
      </c>
      <c r="V129" s="3" t="s">
        <v>3643</v>
      </c>
      <c r="W129" s="1" t="s">
        <v>3434</v>
      </c>
      <c r="X129" s="6">
        <f t="shared" si="19"/>
        <v>2.9224999999999999</v>
      </c>
      <c r="Y129" s="6">
        <f t="shared" si="20"/>
        <v>2.4824999999999999</v>
      </c>
      <c r="Z129" s="15">
        <f t="shared" si="21"/>
        <v>1.9524999999999999</v>
      </c>
      <c r="AA129" s="16">
        <f t="shared" si="25"/>
        <v>1.3049999999999999</v>
      </c>
      <c r="AJ129" s="3" t="s">
        <v>3643</v>
      </c>
      <c r="AK129" s="1" t="s">
        <v>3434</v>
      </c>
      <c r="AL129" s="6">
        <f t="shared" si="22"/>
        <v>2.6964000000000001</v>
      </c>
      <c r="AN129" s="3" t="s">
        <v>3643</v>
      </c>
      <c r="AO129" s="1" t="s">
        <v>3434</v>
      </c>
      <c r="AP129" s="6">
        <f t="shared" si="23"/>
        <v>6.7708000000000004</v>
      </c>
      <c r="AR129" s="3" t="s">
        <v>3644</v>
      </c>
      <c r="AS129" s="1" t="s">
        <v>3435</v>
      </c>
      <c r="AT129" s="6">
        <f t="shared" si="13"/>
        <v>0.51149999999999995</v>
      </c>
      <c r="AV129" s="3">
        <v>127</v>
      </c>
      <c r="AW129" s="3" t="s">
        <v>3715</v>
      </c>
      <c r="AX129" s="1" t="s">
        <v>3506</v>
      </c>
      <c r="AY129" s="6">
        <v>0.57310000000000005</v>
      </c>
      <c r="AZ129" s="1">
        <f t="shared" si="24"/>
        <v>193.2</v>
      </c>
      <c r="BA129" s="18">
        <f t="shared" si="14"/>
        <v>3094871</v>
      </c>
    </row>
    <row r="130" spans="1:53" x14ac:dyDescent="0.25">
      <c r="A130" s="20" t="s">
        <v>3644</v>
      </c>
      <c r="B130" s="21" t="s">
        <v>3435</v>
      </c>
      <c r="C130" s="21">
        <v>8</v>
      </c>
      <c r="D130" s="21">
        <v>128</v>
      </c>
      <c r="E130" s="24">
        <v>2</v>
      </c>
      <c r="F130" s="23">
        <v>698</v>
      </c>
      <c r="O130" s="3" t="s">
        <v>3644</v>
      </c>
      <c r="P130" s="1" t="s">
        <v>3435</v>
      </c>
      <c r="Q130" s="6">
        <f t="shared" si="15"/>
        <v>7.7899999999999997E-2</v>
      </c>
      <c r="R130" s="6">
        <f t="shared" si="16"/>
        <v>4.9599999999999998E-2</v>
      </c>
      <c r="S130" s="15">
        <f t="shared" si="17"/>
        <v>3.1199999999999999E-2</v>
      </c>
      <c r="T130" s="16">
        <f t="shared" si="18"/>
        <v>9.9699999999999997E-2</v>
      </c>
      <c r="V130" s="3" t="s">
        <v>3644</v>
      </c>
      <c r="W130" s="1" t="s">
        <v>3435</v>
      </c>
      <c r="X130" s="6">
        <f t="shared" si="19"/>
        <v>1.9475</v>
      </c>
      <c r="Y130" s="6">
        <f t="shared" si="20"/>
        <v>1.24</v>
      </c>
      <c r="Z130" s="15">
        <f t="shared" si="21"/>
        <v>0.78</v>
      </c>
      <c r="AA130" s="16">
        <f t="shared" si="25"/>
        <v>2.4925000000000002</v>
      </c>
      <c r="AJ130" s="3" t="s">
        <v>3644</v>
      </c>
      <c r="AK130" s="1" t="s">
        <v>3435</v>
      </c>
      <c r="AL130" s="6">
        <f t="shared" si="22"/>
        <v>4.6063999999999998</v>
      </c>
      <c r="AN130" s="3" t="s">
        <v>3644</v>
      </c>
      <c r="AO130" s="1" t="s">
        <v>3435</v>
      </c>
      <c r="AP130" s="6">
        <f t="shared" si="23"/>
        <v>4.8236999999999997</v>
      </c>
      <c r="AR130" s="3" t="s">
        <v>3645</v>
      </c>
      <c r="AS130" s="1" t="s">
        <v>3436</v>
      </c>
      <c r="AT130" s="6">
        <f t="shared" si="13"/>
        <v>0.51300000000000001</v>
      </c>
      <c r="AV130" s="3">
        <v>128</v>
      </c>
      <c r="AW130" s="3" t="s">
        <v>3660</v>
      </c>
      <c r="AX130" s="1" t="s">
        <v>3451</v>
      </c>
      <c r="AY130" s="6">
        <v>0.57210000000000005</v>
      </c>
      <c r="AZ130" s="1">
        <f t="shared" si="24"/>
        <v>199.99</v>
      </c>
      <c r="BA130" s="18">
        <f t="shared" si="14"/>
        <v>3203640</v>
      </c>
    </row>
    <row r="131" spans="1:53" x14ac:dyDescent="0.25">
      <c r="A131" s="20" t="s">
        <v>3645</v>
      </c>
      <c r="B131" s="21" t="s">
        <v>3436</v>
      </c>
      <c r="C131" s="21">
        <v>8</v>
      </c>
      <c r="D131" s="21">
        <v>128</v>
      </c>
      <c r="E131" s="24">
        <v>5</v>
      </c>
      <c r="F131" s="23">
        <v>769.87</v>
      </c>
      <c r="O131" s="3" t="s">
        <v>3645</v>
      </c>
      <c r="P131" s="1" t="s">
        <v>3436</v>
      </c>
      <c r="Q131" s="6">
        <f t="shared" si="15"/>
        <v>7.7899999999999997E-2</v>
      </c>
      <c r="R131" s="6">
        <f t="shared" si="16"/>
        <v>4.9599999999999998E-2</v>
      </c>
      <c r="S131" s="15">
        <f t="shared" si="17"/>
        <v>7.8100000000000003E-2</v>
      </c>
      <c r="T131" s="16">
        <f t="shared" si="18"/>
        <v>0.11</v>
      </c>
      <c r="V131" s="3" t="s">
        <v>3645</v>
      </c>
      <c r="W131" s="1" t="s">
        <v>3436</v>
      </c>
      <c r="X131" s="6">
        <f t="shared" si="19"/>
        <v>1.9475</v>
      </c>
      <c r="Y131" s="6">
        <f t="shared" si="20"/>
        <v>1.24</v>
      </c>
      <c r="Z131" s="15">
        <f t="shared" si="21"/>
        <v>1.9524999999999999</v>
      </c>
      <c r="AA131" s="16">
        <f t="shared" si="25"/>
        <v>2.75</v>
      </c>
      <c r="AJ131" s="3" t="s">
        <v>3645</v>
      </c>
      <c r="AK131" s="1" t="s">
        <v>3436</v>
      </c>
      <c r="AL131" s="6">
        <f t="shared" si="22"/>
        <v>4.5895000000000001</v>
      </c>
      <c r="AN131" s="3" t="s">
        <v>3645</v>
      </c>
      <c r="AO131" s="1" t="s">
        <v>3436</v>
      </c>
      <c r="AP131" s="6">
        <f t="shared" si="23"/>
        <v>4.8349000000000002</v>
      </c>
      <c r="AR131" s="3" t="s">
        <v>3646</v>
      </c>
      <c r="AS131" s="1" t="s">
        <v>3437</v>
      </c>
      <c r="AT131" s="6">
        <f t="shared" ref="AT131:AT194" si="26">AP132/(AP132+AL132)</f>
        <v>0.67969999999999997</v>
      </c>
      <c r="AV131" s="3">
        <v>129</v>
      </c>
      <c r="AW131" s="3" t="s">
        <v>3663</v>
      </c>
      <c r="AX131" s="1" t="s">
        <v>3454</v>
      </c>
      <c r="AY131" s="6">
        <v>0.57210000000000005</v>
      </c>
      <c r="AZ131" s="1">
        <f t="shared" si="24"/>
        <v>199.99</v>
      </c>
      <c r="BA131" s="18">
        <f t="shared" si="14"/>
        <v>3203640</v>
      </c>
    </row>
    <row r="132" spans="1:53" x14ac:dyDescent="0.25">
      <c r="A132" s="20" t="s">
        <v>3646</v>
      </c>
      <c r="B132" s="21" t="s">
        <v>3437</v>
      </c>
      <c r="C132" s="21">
        <v>12</v>
      </c>
      <c r="D132" s="21">
        <v>256</v>
      </c>
      <c r="E132" s="24">
        <v>5</v>
      </c>
      <c r="F132" s="23">
        <v>528</v>
      </c>
      <c r="O132" s="3" t="s">
        <v>3646</v>
      </c>
      <c r="P132" s="1" t="s">
        <v>3437</v>
      </c>
      <c r="Q132" s="6">
        <f t="shared" si="15"/>
        <v>0.1169</v>
      </c>
      <c r="R132" s="6">
        <f t="shared" si="16"/>
        <v>9.9299999999999999E-2</v>
      </c>
      <c r="S132" s="15">
        <f t="shared" si="17"/>
        <v>7.8100000000000003E-2</v>
      </c>
      <c r="T132" s="16">
        <f t="shared" si="18"/>
        <v>7.5399999999999995E-2</v>
      </c>
      <c r="V132" s="3" t="s">
        <v>3646</v>
      </c>
      <c r="W132" s="1" t="s">
        <v>3437</v>
      </c>
      <c r="X132" s="6">
        <f t="shared" si="19"/>
        <v>2.9224999999999999</v>
      </c>
      <c r="Y132" s="6">
        <f t="shared" si="20"/>
        <v>2.4824999999999999</v>
      </c>
      <c r="Z132" s="15">
        <f t="shared" si="21"/>
        <v>1.9524999999999999</v>
      </c>
      <c r="AA132" s="16">
        <f t="shared" si="25"/>
        <v>1.885</v>
      </c>
      <c r="AJ132" s="3" t="s">
        <v>3646</v>
      </c>
      <c r="AK132" s="1" t="s">
        <v>3437</v>
      </c>
      <c r="AL132" s="6">
        <f t="shared" si="22"/>
        <v>2.9712000000000001</v>
      </c>
      <c r="AN132" s="3" t="s">
        <v>3646</v>
      </c>
      <c r="AO132" s="1" t="s">
        <v>3437</v>
      </c>
      <c r="AP132" s="6">
        <f t="shared" si="23"/>
        <v>6.3041</v>
      </c>
      <c r="AR132" s="3" t="s">
        <v>3647</v>
      </c>
      <c r="AS132" s="1" t="s">
        <v>3438</v>
      </c>
      <c r="AT132" s="6">
        <f t="shared" si="26"/>
        <v>0.57809999999999995</v>
      </c>
      <c r="AV132" s="3">
        <v>130</v>
      </c>
      <c r="AW132" s="3" t="s">
        <v>454</v>
      </c>
      <c r="AX132" s="1" t="s">
        <v>3406</v>
      </c>
      <c r="AY132" s="6">
        <v>0.57120000000000004</v>
      </c>
      <c r="AZ132" s="1">
        <f t="shared" si="24"/>
        <v>119</v>
      </c>
      <c r="BA132" s="18">
        <f t="shared" ref="BA132:BA195" si="27">AZ132*16019</f>
        <v>1906261</v>
      </c>
    </row>
    <row r="133" spans="1:53" x14ac:dyDescent="0.25">
      <c r="A133" s="20" t="s">
        <v>3647</v>
      </c>
      <c r="B133" s="21" t="s">
        <v>3438</v>
      </c>
      <c r="C133" s="21">
        <v>4</v>
      </c>
      <c r="D133" s="21">
        <v>64</v>
      </c>
      <c r="E133" s="24">
        <v>5</v>
      </c>
      <c r="F133" s="23">
        <v>158.01</v>
      </c>
      <c r="O133" s="3" t="s">
        <v>3647</v>
      </c>
      <c r="P133" s="1" t="s">
        <v>3438</v>
      </c>
      <c r="Q133" s="6">
        <f t="shared" ref="Q133:Q196" si="28">C133/K$13</f>
        <v>3.9E-2</v>
      </c>
      <c r="R133" s="6">
        <f t="shared" ref="R133:R196" si="29">D133/K$14</f>
        <v>2.4799999999999999E-2</v>
      </c>
      <c r="S133" s="15">
        <f t="shared" ref="S133:S196" si="30">E133/K$15</f>
        <v>7.8100000000000003E-2</v>
      </c>
      <c r="T133" s="16">
        <f t="shared" ref="T133:T196" si="31">F133/K$16</f>
        <v>2.2599999999999999E-2</v>
      </c>
      <c r="V133" s="3" t="s">
        <v>3647</v>
      </c>
      <c r="W133" s="1" t="s">
        <v>3438</v>
      </c>
      <c r="X133" s="6">
        <f t="shared" ref="X133:X196" si="32">$L$3*Q133</f>
        <v>0.97499999999999998</v>
      </c>
      <c r="Y133" s="6">
        <f t="shared" ref="Y133:Y196" si="33">$L$4*R133</f>
        <v>0.62</v>
      </c>
      <c r="Z133" s="15">
        <f t="shared" ref="Z133:Z196" si="34">$L$5*S133</f>
        <v>1.9524999999999999</v>
      </c>
      <c r="AA133" s="16">
        <f t="shared" si="25"/>
        <v>0.56499999999999995</v>
      </c>
      <c r="AJ133" s="3" t="s">
        <v>3647</v>
      </c>
      <c r="AK133" s="1" t="s">
        <v>3438</v>
      </c>
      <c r="AL133" s="6">
        <f t="shared" ref="AL133:AL196" si="35">SQRT(((X133-$AE$4)^2)+((Y133-$AF$4)^2)+((Z133-$AG$4)^2)+((AA133-$AH$4)^2))</f>
        <v>4.7717000000000001</v>
      </c>
      <c r="AN133" s="3" t="s">
        <v>3647</v>
      </c>
      <c r="AO133" s="1" t="s">
        <v>3438</v>
      </c>
      <c r="AP133" s="6">
        <f t="shared" ref="AP133:AP196" si="36">SQRT(((X133-$AE$5)^2)+((Y133-$AF$5)^2)+((Z133-$AG$5)^2)+((AA133-$AH$5)^2))</f>
        <v>6.5389999999999997</v>
      </c>
      <c r="AR133" s="3" t="s">
        <v>3648</v>
      </c>
      <c r="AS133" s="1" t="s">
        <v>3439</v>
      </c>
      <c r="AT133" s="6">
        <f t="shared" si="26"/>
        <v>0.60740000000000005</v>
      </c>
      <c r="AV133" s="3">
        <v>131</v>
      </c>
      <c r="AW133" s="3" t="s">
        <v>3740</v>
      </c>
      <c r="AX133" s="1" t="s">
        <v>3531</v>
      </c>
      <c r="AY133" s="6">
        <v>0.57120000000000004</v>
      </c>
      <c r="AZ133" s="1">
        <f t="shared" ref="AZ133:AZ196" si="37">VLOOKUP(AX133,$B$4:$F$240,5,FALSE)</f>
        <v>119</v>
      </c>
      <c r="BA133" s="18">
        <f t="shared" si="27"/>
        <v>1906261</v>
      </c>
    </row>
    <row r="134" spans="1:53" x14ac:dyDescent="0.25">
      <c r="A134" s="20" t="s">
        <v>3648</v>
      </c>
      <c r="B134" s="21" t="s">
        <v>3439</v>
      </c>
      <c r="C134" s="21">
        <v>6</v>
      </c>
      <c r="D134" s="21">
        <v>128</v>
      </c>
      <c r="E134" s="24">
        <v>5</v>
      </c>
      <c r="F134" s="23">
        <v>275.31</v>
      </c>
      <c r="O134" s="3" t="s">
        <v>3648</v>
      </c>
      <c r="P134" s="1" t="s">
        <v>3439</v>
      </c>
      <c r="Q134" s="6">
        <f t="shared" si="28"/>
        <v>5.8500000000000003E-2</v>
      </c>
      <c r="R134" s="6">
        <f t="shared" si="29"/>
        <v>4.9599999999999998E-2</v>
      </c>
      <c r="S134" s="15">
        <f t="shared" si="30"/>
        <v>7.8100000000000003E-2</v>
      </c>
      <c r="T134" s="16">
        <f t="shared" si="31"/>
        <v>3.9300000000000002E-2</v>
      </c>
      <c r="V134" s="3" t="s">
        <v>3648</v>
      </c>
      <c r="W134" s="1" t="s">
        <v>3439</v>
      </c>
      <c r="X134" s="6">
        <f t="shared" si="32"/>
        <v>1.4624999999999999</v>
      </c>
      <c r="Y134" s="6">
        <f t="shared" si="33"/>
        <v>1.24</v>
      </c>
      <c r="Z134" s="15">
        <f t="shared" si="34"/>
        <v>1.9524999999999999</v>
      </c>
      <c r="AA134" s="16">
        <f t="shared" ref="AA134:AA197" si="38">$L$6*T134</f>
        <v>0.98250000000000004</v>
      </c>
      <c r="AJ134" s="3" t="s">
        <v>3648</v>
      </c>
      <c r="AK134" s="1" t="s">
        <v>3439</v>
      </c>
      <c r="AL134" s="6">
        <f t="shared" si="35"/>
        <v>4.0670000000000002</v>
      </c>
      <c r="AN134" s="3" t="s">
        <v>3648</v>
      </c>
      <c r="AO134" s="1" t="s">
        <v>3439</v>
      </c>
      <c r="AP134" s="6">
        <f t="shared" si="36"/>
        <v>6.2923</v>
      </c>
      <c r="AR134" s="3" t="s">
        <v>3649</v>
      </c>
      <c r="AS134" s="1" t="s">
        <v>3440</v>
      </c>
      <c r="AT134" s="6">
        <f t="shared" si="26"/>
        <v>0.59489999999999998</v>
      </c>
      <c r="AV134" s="3">
        <v>132</v>
      </c>
      <c r="AW134" s="3" t="s">
        <v>2370</v>
      </c>
      <c r="AX134" s="1" t="s">
        <v>3363</v>
      </c>
      <c r="AY134" s="6">
        <v>0.57099999999999995</v>
      </c>
      <c r="AZ134" s="1">
        <f t="shared" si="37"/>
        <v>283.81</v>
      </c>
      <c r="BA134" s="18">
        <f t="shared" si="27"/>
        <v>4546352</v>
      </c>
    </row>
    <row r="135" spans="1:53" x14ac:dyDescent="0.25">
      <c r="A135" s="20" t="s">
        <v>3649</v>
      </c>
      <c r="B135" s="21" t="s">
        <v>3440</v>
      </c>
      <c r="C135" s="21">
        <v>12</v>
      </c>
      <c r="D135" s="21">
        <v>256</v>
      </c>
      <c r="E135" s="24">
        <v>3</v>
      </c>
      <c r="F135" s="23">
        <v>799</v>
      </c>
      <c r="O135" s="3" t="s">
        <v>3649</v>
      </c>
      <c r="P135" s="1" t="s">
        <v>3440</v>
      </c>
      <c r="Q135" s="6">
        <f t="shared" si="28"/>
        <v>0.1169</v>
      </c>
      <c r="R135" s="6">
        <f t="shared" si="29"/>
        <v>9.9299999999999999E-2</v>
      </c>
      <c r="S135" s="15">
        <f t="shared" si="30"/>
        <v>4.6800000000000001E-2</v>
      </c>
      <c r="T135" s="16">
        <f t="shared" si="31"/>
        <v>0.1142</v>
      </c>
      <c r="V135" s="3" t="s">
        <v>3649</v>
      </c>
      <c r="W135" s="1" t="s">
        <v>3440</v>
      </c>
      <c r="X135" s="6">
        <f t="shared" si="32"/>
        <v>2.9224999999999999</v>
      </c>
      <c r="Y135" s="6">
        <f t="shared" si="33"/>
        <v>2.4824999999999999</v>
      </c>
      <c r="Z135" s="15">
        <f t="shared" si="34"/>
        <v>1.17</v>
      </c>
      <c r="AA135" s="16">
        <f t="shared" si="38"/>
        <v>2.855</v>
      </c>
      <c r="AJ135" s="3" t="s">
        <v>3649</v>
      </c>
      <c r="AK135" s="1" t="s">
        <v>3440</v>
      </c>
      <c r="AL135" s="6">
        <f t="shared" si="35"/>
        <v>3.6808000000000001</v>
      </c>
      <c r="AN135" s="3" t="s">
        <v>3649</v>
      </c>
      <c r="AO135" s="1" t="s">
        <v>3440</v>
      </c>
      <c r="AP135" s="6">
        <f t="shared" si="36"/>
        <v>5.4043999999999999</v>
      </c>
      <c r="AR135" s="3" t="s">
        <v>3650</v>
      </c>
      <c r="AS135" s="1" t="s">
        <v>3441</v>
      </c>
      <c r="AT135" s="6">
        <f t="shared" si="26"/>
        <v>0.5897</v>
      </c>
      <c r="AV135" s="3">
        <v>133</v>
      </c>
      <c r="AW135" s="3" t="s">
        <v>3613</v>
      </c>
      <c r="AX135" s="1" t="s">
        <v>3400</v>
      </c>
      <c r="AY135" s="6">
        <v>0.57089999999999996</v>
      </c>
      <c r="AZ135" s="1">
        <f t="shared" si="37"/>
        <v>148.52000000000001</v>
      </c>
      <c r="BA135" s="18">
        <f t="shared" si="27"/>
        <v>2379142</v>
      </c>
    </row>
    <row r="136" spans="1:53" x14ac:dyDescent="0.25">
      <c r="A136" s="20" t="s">
        <v>3650</v>
      </c>
      <c r="B136" s="21" t="s">
        <v>3441</v>
      </c>
      <c r="C136" s="21">
        <v>4</v>
      </c>
      <c r="D136" s="21">
        <v>128</v>
      </c>
      <c r="E136" s="24">
        <v>5</v>
      </c>
      <c r="F136" s="23">
        <v>294.36</v>
      </c>
      <c r="O136" s="3" t="s">
        <v>3650</v>
      </c>
      <c r="P136" s="1" t="s">
        <v>3441</v>
      </c>
      <c r="Q136" s="6">
        <f t="shared" si="28"/>
        <v>3.9E-2</v>
      </c>
      <c r="R136" s="6">
        <f t="shared" si="29"/>
        <v>4.9599999999999998E-2</v>
      </c>
      <c r="S136" s="15">
        <f t="shared" si="30"/>
        <v>7.8100000000000003E-2</v>
      </c>
      <c r="T136" s="16">
        <f t="shared" si="31"/>
        <v>4.2099999999999999E-2</v>
      </c>
      <c r="V136" s="3" t="s">
        <v>3650</v>
      </c>
      <c r="W136" s="1" t="s">
        <v>3441</v>
      </c>
      <c r="X136" s="6">
        <f t="shared" si="32"/>
        <v>0.97499999999999998</v>
      </c>
      <c r="Y136" s="6">
        <f t="shared" si="33"/>
        <v>1.24</v>
      </c>
      <c r="Z136" s="15">
        <f t="shared" si="34"/>
        <v>1.9524999999999999</v>
      </c>
      <c r="AA136" s="16">
        <f t="shared" si="38"/>
        <v>1.0525</v>
      </c>
      <c r="AJ136" s="3" t="s">
        <v>3650</v>
      </c>
      <c r="AK136" s="1" t="s">
        <v>3441</v>
      </c>
      <c r="AL136" s="6">
        <f t="shared" si="35"/>
        <v>4.2788000000000004</v>
      </c>
      <c r="AN136" s="3" t="s">
        <v>3650</v>
      </c>
      <c r="AO136" s="1" t="s">
        <v>3441</v>
      </c>
      <c r="AP136" s="6">
        <f t="shared" si="36"/>
        <v>6.1501000000000001</v>
      </c>
      <c r="AR136" s="3" t="s">
        <v>3651</v>
      </c>
      <c r="AS136" s="1" t="s">
        <v>3442</v>
      </c>
      <c r="AT136" s="6">
        <f t="shared" si="26"/>
        <v>0.60219999999999996</v>
      </c>
      <c r="AV136" s="3">
        <v>134</v>
      </c>
      <c r="AW136" s="3" t="s">
        <v>3702</v>
      </c>
      <c r="AX136" s="1" t="s">
        <v>3493</v>
      </c>
      <c r="AY136" s="6">
        <v>0.57079999999999997</v>
      </c>
      <c r="AZ136" s="1">
        <f t="shared" si="37"/>
        <v>121.99</v>
      </c>
      <c r="BA136" s="18">
        <f t="shared" si="27"/>
        <v>1954158</v>
      </c>
    </row>
    <row r="137" spans="1:53" x14ac:dyDescent="0.25">
      <c r="A137" s="20" t="s">
        <v>3651</v>
      </c>
      <c r="B137" s="21" t="s">
        <v>3442</v>
      </c>
      <c r="C137" s="21">
        <v>8</v>
      </c>
      <c r="D137" s="21">
        <v>128</v>
      </c>
      <c r="E137" s="24">
        <v>5</v>
      </c>
      <c r="F137" s="23">
        <v>379</v>
      </c>
      <c r="O137" s="3" t="s">
        <v>3651</v>
      </c>
      <c r="P137" s="1" t="s">
        <v>3442</v>
      </c>
      <c r="Q137" s="6">
        <f t="shared" si="28"/>
        <v>7.7899999999999997E-2</v>
      </c>
      <c r="R137" s="6">
        <f t="shared" si="29"/>
        <v>4.9599999999999998E-2</v>
      </c>
      <c r="S137" s="15">
        <f t="shared" si="30"/>
        <v>7.8100000000000003E-2</v>
      </c>
      <c r="T137" s="16">
        <f t="shared" si="31"/>
        <v>5.4199999999999998E-2</v>
      </c>
      <c r="V137" s="3" t="s">
        <v>3651</v>
      </c>
      <c r="W137" s="1" t="s">
        <v>3442</v>
      </c>
      <c r="X137" s="6">
        <f t="shared" si="32"/>
        <v>1.9475</v>
      </c>
      <c r="Y137" s="6">
        <f t="shared" si="33"/>
        <v>1.24</v>
      </c>
      <c r="Z137" s="15">
        <f t="shared" si="34"/>
        <v>1.9524999999999999</v>
      </c>
      <c r="AA137" s="16">
        <f t="shared" si="38"/>
        <v>1.355</v>
      </c>
      <c r="AJ137" s="3" t="s">
        <v>3651</v>
      </c>
      <c r="AK137" s="1" t="s">
        <v>3442</v>
      </c>
      <c r="AL137" s="6">
        <f t="shared" si="35"/>
        <v>4.0052000000000003</v>
      </c>
      <c r="AN137" s="3" t="s">
        <v>3651</v>
      </c>
      <c r="AO137" s="1" t="s">
        <v>3442</v>
      </c>
      <c r="AP137" s="6">
        <f t="shared" si="36"/>
        <v>6.0643000000000002</v>
      </c>
      <c r="AR137" s="3" t="s">
        <v>3652</v>
      </c>
      <c r="AS137" s="1" t="s">
        <v>3443</v>
      </c>
      <c r="AT137" s="6">
        <f t="shared" si="26"/>
        <v>0.72770000000000001</v>
      </c>
      <c r="AV137" s="3">
        <v>135</v>
      </c>
      <c r="AW137" s="3" t="s">
        <v>3624</v>
      </c>
      <c r="AX137" s="1" t="s">
        <v>3415</v>
      </c>
      <c r="AY137" s="6">
        <v>0.5706</v>
      </c>
      <c r="AZ137" s="1">
        <f t="shared" si="37"/>
        <v>150.55000000000001</v>
      </c>
      <c r="BA137" s="18">
        <f t="shared" si="27"/>
        <v>2411660</v>
      </c>
    </row>
    <row r="138" spans="1:53" x14ac:dyDescent="0.25">
      <c r="A138" s="20" t="s">
        <v>3652</v>
      </c>
      <c r="B138" s="21" t="s">
        <v>3443</v>
      </c>
      <c r="C138" s="21">
        <v>12</v>
      </c>
      <c r="D138" s="21">
        <v>512</v>
      </c>
      <c r="E138" s="24">
        <v>1</v>
      </c>
      <c r="F138" s="23">
        <v>670.07</v>
      </c>
      <c r="O138" s="3" t="s">
        <v>3652</v>
      </c>
      <c r="P138" s="1" t="s">
        <v>3443</v>
      </c>
      <c r="Q138" s="6">
        <f t="shared" si="28"/>
        <v>0.1169</v>
      </c>
      <c r="R138" s="6">
        <f t="shared" si="29"/>
        <v>0.1986</v>
      </c>
      <c r="S138" s="15">
        <f t="shared" si="30"/>
        <v>1.5599999999999999E-2</v>
      </c>
      <c r="T138" s="16">
        <f t="shared" si="31"/>
        <v>9.5799999999999996E-2</v>
      </c>
      <c r="V138" s="3" t="s">
        <v>3652</v>
      </c>
      <c r="W138" s="1" t="s">
        <v>3443</v>
      </c>
      <c r="X138" s="6">
        <f t="shared" si="32"/>
        <v>2.9224999999999999</v>
      </c>
      <c r="Y138" s="6">
        <f t="shared" si="33"/>
        <v>4.9649999999999999</v>
      </c>
      <c r="Z138" s="15">
        <f t="shared" si="34"/>
        <v>0.39</v>
      </c>
      <c r="AA138" s="16">
        <f t="shared" si="38"/>
        <v>2.395</v>
      </c>
      <c r="AJ138" s="3" t="s">
        <v>3652</v>
      </c>
      <c r="AK138" s="1" t="s">
        <v>3443</v>
      </c>
      <c r="AL138" s="6">
        <f t="shared" si="35"/>
        <v>2.6516999999999999</v>
      </c>
      <c r="AN138" s="3" t="s">
        <v>3652</v>
      </c>
      <c r="AO138" s="1" t="s">
        <v>3443</v>
      </c>
      <c r="AP138" s="6">
        <f t="shared" si="36"/>
        <v>7.0858999999999996</v>
      </c>
      <c r="AR138" s="3" t="s">
        <v>3653</v>
      </c>
      <c r="AS138" s="1" t="s">
        <v>3444</v>
      </c>
      <c r="AT138" s="6">
        <f t="shared" si="26"/>
        <v>0.55569999999999997</v>
      </c>
      <c r="AV138" s="3">
        <v>136</v>
      </c>
      <c r="AW138" s="3" t="s">
        <v>3753</v>
      </c>
      <c r="AX138" s="1" t="s">
        <v>3544</v>
      </c>
      <c r="AY138" s="6">
        <v>0.56910000000000005</v>
      </c>
      <c r="AZ138" s="1">
        <f t="shared" si="37"/>
        <v>118.31</v>
      </c>
      <c r="BA138" s="18">
        <f t="shared" si="27"/>
        <v>1895208</v>
      </c>
    </row>
    <row r="139" spans="1:53" x14ac:dyDescent="0.25">
      <c r="A139" s="20" t="s">
        <v>3653</v>
      </c>
      <c r="B139" s="21" t="s">
        <v>3444</v>
      </c>
      <c r="C139" s="21">
        <v>8</v>
      </c>
      <c r="D139" s="21">
        <v>128</v>
      </c>
      <c r="E139" s="24">
        <v>5</v>
      </c>
      <c r="F139" s="23">
        <v>599</v>
      </c>
      <c r="O139" s="3" t="s">
        <v>3653</v>
      </c>
      <c r="P139" s="1" t="s">
        <v>3444</v>
      </c>
      <c r="Q139" s="6">
        <f t="shared" si="28"/>
        <v>7.7899999999999997E-2</v>
      </c>
      <c r="R139" s="6">
        <f t="shared" si="29"/>
        <v>4.9599999999999998E-2</v>
      </c>
      <c r="S139" s="15">
        <f t="shared" si="30"/>
        <v>7.8100000000000003E-2</v>
      </c>
      <c r="T139" s="16">
        <f t="shared" si="31"/>
        <v>8.5599999999999996E-2</v>
      </c>
      <c r="V139" s="3" t="s">
        <v>3653</v>
      </c>
      <c r="W139" s="1" t="s">
        <v>3444</v>
      </c>
      <c r="X139" s="6">
        <f t="shared" si="32"/>
        <v>1.9475</v>
      </c>
      <c r="Y139" s="6">
        <f t="shared" si="33"/>
        <v>1.24</v>
      </c>
      <c r="Z139" s="15">
        <f t="shared" si="34"/>
        <v>1.9524999999999999</v>
      </c>
      <c r="AA139" s="16">
        <f t="shared" si="38"/>
        <v>2.14</v>
      </c>
      <c r="AJ139" s="3" t="s">
        <v>3653</v>
      </c>
      <c r="AK139" s="1" t="s">
        <v>3444</v>
      </c>
      <c r="AL139" s="6">
        <f t="shared" si="35"/>
        <v>4.2881999999999998</v>
      </c>
      <c r="AN139" s="3" t="s">
        <v>3653</v>
      </c>
      <c r="AO139" s="1" t="s">
        <v>3444</v>
      </c>
      <c r="AP139" s="6">
        <f t="shared" si="36"/>
        <v>5.3624999999999998</v>
      </c>
      <c r="AR139" s="3" t="s">
        <v>3654</v>
      </c>
      <c r="AS139" s="1" t="s">
        <v>3445</v>
      </c>
      <c r="AT139" s="6">
        <f t="shared" si="26"/>
        <v>0.58069999999999999</v>
      </c>
      <c r="AV139" s="3">
        <v>137</v>
      </c>
      <c r="AW139" s="3" t="s">
        <v>3689</v>
      </c>
      <c r="AX139" s="1" t="s">
        <v>3480</v>
      </c>
      <c r="AY139" s="6">
        <v>0.56769999999999998</v>
      </c>
      <c r="AZ139" s="1">
        <f t="shared" si="37"/>
        <v>228.69</v>
      </c>
      <c r="BA139" s="18">
        <f t="shared" si="27"/>
        <v>3663385</v>
      </c>
    </row>
    <row r="140" spans="1:53" x14ac:dyDescent="0.25">
      <c r="A140" s="20" t="s">
        <v>3654</v>
      </c>
      <c r="B140" s="21" t="s">
        <v>3445</v>
      </c>
      <c r="C140" s="21">
        <v>8</v>
      </c>
      <c r="D140" s="21">
        <v>128</v>
      </c>
      <c r="E140" s="24">
        <v>2</v>
      </c>
      <c r="F140" s="23">
        <v>399</v>
      </c>
      <c r="O140" s="3" t="s">
        <v>3654</v>
      </c>
      <c r="P140" s="1" t="s">
        <v>3445</v>
      </c>
      <c r="Q140" s="6">
        <f t="shared" si="28"/>
        <v>7.7899999999999997E-2</v>
      </c>
      <c r="R140" s="6">
        <f t="shared" si="29"/>
        <v>4.9599999999999998E-2</v>
      </c>
      <c r="S140" s="15">
        <f t="shared" si="30"/>
        <v>3.1199999999999999E-2</v>
      </c>
      <c r="T140" s="16">
        <f t="shared" si="31"/>
        <v>5.7000000000000002E-2</v>
      </c>
      <c r="V140" s="3" t="s">
        <v>3654</v>
      </c>
      <c r="W140" s="1" t="s">
        <v>3445</v>
      </c>
      <c r="X140" s="6">
        <f t="shared" si="32"/>
        <v>1.9475</v>
      </c>
      <c r="Y140" s="6">
        <f t="shared" si="33"/>
        <v>1.24</v>
      </c>
      <c r="Z140" s="15">
        <f t="shared" si="34"/>
        <v>0.78</v>
      </c>
      <c r="AA140" s="16">
        <f t="shared" si="38"/>
        <v>1.425</v>
      </c>
      <c r="AJ140" s="3" t="s">
        <v>3654</v>
      </c>
      <c r="AK140" s="1" t="s">
        <v>3445</v>
      </c>
      <c r="AL140" s="6">
        <f t="shared" si="35"/>
        <v>4.1923000000000004</v>
      </c>
      <c r="AN140" s="3" t="s">
        <v>3654</v>
      </c>
      <c r="AO140" s="1" t="s">
        <v>3445</v>
      </c>
      <c r="AP140" s="6">
        <f t="shared" si="36"/>
        <v>5.8070000000000004</v>
      </c>
      <c r="AR140" s="3" t="s">
        <v>3655</v>
      </c>
      <c r="AS140" s="1" t="s">
        <v>3446</v>
      </c>
      <c r="AT140" s="6">
        <f t="shared" si="26"/>
        <v>0.45</v>
      </c>
      <c r="AV140" s="3">
        <v>138</v>
      </c>
      <c r="AW140" s="3" t="s">
        <v>3589</v>
      </c>
      <c r="AX140" s="1" t="s">
        <v>3367</v>
      </c>
      <c r="AY140" s="6">
        <v>0.56669999999999998</v>
      </c>
      <c r="AZ140" s="1">
        <f t="shared" si="37"/>
        <v>235.22</v>
      </c>
      <c r="BA140" s="18">
        <f t="shared" si="27"/>
        <v>3767989</v>
      </c>
    </row>
    <row r="141" spans="1:53" x14ac:dyDescent="0.25">
      <c r="A141" s="20" t="s">
        <v>3655</v>
      </c>
      <c r="B141" s="21" t="s">
        <v>3446</v>
      </c>
      <c r="C141" s="21">
        <v>8</v>
      </c>
      <c r="D141" s="21">
        <v>128</v>
      </c>
      <c r="E141" s="24">
        <v>5</v>
      </c>
      <c r="F141" s="23">
        <v>1000</v>
      </c>
      <c r="O141" s="3" t="s">
        <v>3655</v>
      </c>
      <c r="P141" s="1" t="s">
        <v>3446</v>
      </c>
      <c r="Q141" s="6">
        <f t="shared" si="28"/>
        <v>7.7899999999999997E-2</v>
      </c>
      <c r="R141" s="6">
        <f t="shared" si="29"/>
        <v>4.9599999999999998E-2</v>
      </c>
      <c r="S141" s="15">
        <f t="shared" si="30"/>
        <v>7.8100000000000003E-2</v>
      </c>
      <c r="T141" s="16">
        <f t="shared" si="31"/>
        <v>0.1429</v>
      </c>
      <c r="V141" s="3" t="s">
        <v>3655</v>
      </c>
      <c r="W141" s="1" t="s">
        <v>3446</v>
      </c>
      <c r="X141" s="6">
        <f t="shared" si="32"/>
        <v>1.9475</v>
      </c>
      <c r="Y141" s="6">
        <f t="shared" si="33"/>
        <v>1.24</v>
      </c>
      <c r="Z141" s="15">
        <f t="shared" si="34"/>
        <v>1.9524999999999999</v>
      </c>
      <c r="AA141" s="16">
        <f t="shared" si="38"/>
        <v>3.5724999999999998</v>
      </c>
      <c r="AJ141" s="3" t="s">
        <v>3655</v>
      </c>
      <c r="AK141" s="1" t="s">
        <v>3446</v>
      </c>
      <c r="AL141" s="6">
        <f t="shared" si="35"/>
        <v>5.0842000000000001</v>
      </c>
      <c r="AN141" s="3" t="s">
        <v>3655</v>
      </c>
      <c r="AO141" s="1" t="s">
        <v>3446</v>
      </c>
      <c r="AP141" s="6">
        <f t="shared" si="36"/>
        <v>4.1593999999999998</v>
      </c>
      <c r="AR141" s="3" t="s">
        <v>3656</v>
      </c>
      <c r="AS141" s="1" t="s">
        <v>3447</v>
      </c>
      <c r="AT141" s="6">
        <f t="shared" si="26"/>
        <v>0.61750000000000005</v>
      </c>
      <c r="AV141" s="3">
        <v>139</v>
      </c>
      <c r="AW141" s="3" t="s">
        <v>3617</v>
      </c>
      <c r="AX141" s="1" t="s">
        <v>3407</v>
      </c>
      <c r="AY141" s="6">
        <v>0.56620000000000004</v>
      </c>
      <c r="AZ141" s="1">
        <f t="shared" si="37"/>
        <v>899</v>
      </c>
      <c r="BA141" s="18">
        <f t="shared" si="27"/>
        <v>14401081</v>
      </c>
    </row>
    <row r="142" spans="1:53" x14ac:dyDescent="0.25">
      <c r="A142" s="20" t="s">
        <v>3656</v>
      </c>
      <c r="B142" s="21" t="s">
        <v>3447</v>
      </c>
      <c r="C142" s="21">
        <v>8</v>
      </c>
      <c r="D142" s="21">
        <v>128</v>
      </c>
      <c r="E142" s="24">
        <v>2</v>
      </c>
      <c r="F142" s="23">
        <v>184</v>
      </c>
      <c r="O142" s="3" t="s">
        <v>3656</v>
      </c>
      <c r="P142" s="1" t="s">
        <v>3447</v>
      </c>
      <c r="Q142" s="6">
        <f t="shared" si="28"/>
        <v>7.7899999999999997E-2</v>
      </c>
      <c r="R142" s="6">
        <f t="shared" si="29"/>
        <v>4.9599999999999998E-2</v>
      </c>
      <c r="S142" s="15">
        <f t="shared" si="30"/>
        <v>3.1199999999999999E-2</v>
      </c>
      <c r="T142" s="16">
        <f t="shared" si="31"/>
        <v>2.63E-2</v>
      </c>
      <c r="V142" s="3" t="s">
        <v>3656</v>
      </c>
      <c r="W142" s="1" t="s">
        <v>3447</v>
      </c>
      <c r="X142" s="6">
        <f t="shared" si="32"/>
        <v>1.9475</v>
      </c>
      <c r="Y142" s="6">
        <f t="shared" si="33"/>
        <v>1.24</v>
      </c>
      <c r="Z142" s="15">
        <f t="shared" si="34"/>
        <v>0.78</v>
      </c>
      <c r="AA142" s="16">
        <f t="shared" si="38"/>
        <v>0.65749999999999997</v>
      </c>
      <c r="AJ142" s="3" t="s">
        <v>3656</v>
      </c>
      <c r="AK142" s="1" t="s">
        <v>3447</v>
      </c>
      <c r="AL142" s="6">
        <f t="shared" si="35"/>
        <v>4.0453999999999999</v>
      </c>
      <c r="AN142" s="3" t="s">
        <v>3656</v>
      </c>
      <c r="AO142" s="1" t="s">
        <v>3447</v>
      </c>
      <c r="AP142" s="6">
        <f t="shared" si="36"/>
        <v>6.5303000000000004</v>
      </c>
      <c r="AR142" s="3" t="s">
        <v>3657</v>
      </c>
      <c r="AS142" s="1" t="s">
        <v>3448</v>
      </c>
      <c r="AT142" s="6">
        <f t="shared" si="26"/>
        <v>0.65380000000000005</v>
      </c>
      <c r="AV142" s="3">
        <v>140</v>
      </c>
      <c r="AW142" s="3" t="s">
        <v>3713</v>
      </c>
      <c r="AX142" s="1" t="s">
        <v>3504</v>
      </c>
      <c r="AY142" s="6">
        <v>0.56579999999999997</v>
      </c>
      <c r="AZ142" s="1">
        <f t="shared" si="37"/>
        <v>241</v>
      </c>
      <c r="BA142" s="18">
        <f t="shared" si="27"/>
        <v>3860579</v>
      </c>
    </row>
    <row r="143" spans="1:53" x14ac:dyDescent="0.25">
      <c r="A143" s="20" t="s">
        <v>3657</v>
      </c>
      <c r="B143" s="21" t="s">
        <v>3448</v>
      </c>
      <c r="C143" s="21">
        <v>8</v>
      </c>
      <c r="D143" s="21">
        <v>256</v>
      </c>
      <c r="E143" s="24">
        <v>2</v>
      </c>
      <c r="F143" s="23">
        <v>439</v>
      </c>
      <c r="O143" s="3" t="s">
        <v>3657</v>
      </c>
      <c r="P143" s="1" t="s">
        <v>3448</v>
      </c>
      <c r="Q143" s="6">
        <f t="shared" si="28"/>
        <v>7.7899999999999997E-2</v>
      </c>
      <c r="R143" s="6">
        <f t="shared" si="29"/>
        <v>9.9299999999999999E-2</v>
      </c>
      <c r="S143" s="15">
        <f t="shared" si="30"/>
        <v>3.1199999999999999E-2</v>
      </c>
      <c r="T143" s="16">
        <f t="shared" si="31"/>
        <v>6.2700000000000006E-2</v>
      </c>
      <c r="V143" s="3" t="s">
        <v>3657</v>
      </c>
      <c r="W143" s="1" t="s">
        <v>3448</v>
      </c>
      <c r="X143" s="6">
        <f t="shared" si="32"/>
        <v>1.9475</v>
      </c>
      <c r="Y143" s="6">
        <f t="shared" si="33"/>
        <v>2.4824999999999999</v>
      </c>
      <c r="Z143" s="15">
        <f t="shared" si="34"/>
        <v>0.78</v>
      </c>
      <c r="AA143" s="16">
        <f t="shared" si="38"/>
        <v>1.5674999999999999</v>
      </c>
      <c r="AJ143" s="3" t="s">
        <v>3657</v>
      </c>
      <c r="AK143" s="1" t="s">
        <v>3448</v>
      </c>
      <c r="AL143" s="6">
        <f t="shared" si="35"/>
        <v>3.1964999999999999</v>
      </c>
      <c r="AN143" s="3" t="s">
        <v>3657</v>
      </c>
      <c r="AO143" s="1" t="s">
        <v>3448</v>
      </c>
      <c r="AP143" s="6">
        <f t="shared" si="36"/>
        <v>6.0361000000000002</v>
      </c>
      <c r="AR143" s="3" t="s">
        <v>3658</v>
      </c>
      <c r="AS143" s="1" t="s">
        <v>3449</v>
      </c>
      <c r="AT143" s="6">
        <f t="shared" si="26"/>
        <v>0.66800000000000004</v>
      </c>
      <c r="AV143" s="3">
        <v>141</v>
      </c>
      <c r="AW143" s="3" t="s">
        <v>3698</v>
      </c>
      <c r="AX143" s="1" t="s">
        <v>3489</v>
      </c>
      <c r="AY143" s="6">
        <v>0.56559999999999999</v>
      </c>
      <c r="AZ143" s="1">
        <f t="shared" si="37"/>
        <v>99.95</v>
      </c>
      <c r="BA143" s="18">
        <f t="shared" si="27"/>
        <v>1601099</v>
      </c>
    </row>
    <row r="144" spans="1:53" x14ac:dyDescent="0.25">
      <c r="A144" s="20" t="s">
        <v>3658</v>
      </c>
      <c r="B144" s="21" t="s">
        <v>3449</v>
      </c>
      <c r="C144" s="21">
        <v>12</v>
      </c>
      <c r="D144" s="21">
        <v>256</v>
      </c>
      <c r="E144" s="24">
        <v>2</v>
      </c>
      <c r="F144" s="23">
        <v>479.99</v>
      </c>
      <c r="O144" s="3" t="s">
        <v>3658</v>
      </c>
      <c r="P144" s="1" t="s">
        <v>3449</v>
      </c>
      <c r="Q144" s="6">
        <f t="shared" si="28"/>
        <v>0.1169</v>
      </c>
      <c r="R144" s="6">
        <f t="shared" si="29"/>
        <v>9.9299999999999999E-2</v>
      </c>
      <c r="S144" s="15">
        <f t="shared" si="30"/>
        <v>3.1199999999999999E-2</v>
      </c>
      <c r="T144" s="16">
        <f t="shared" si="31"/>
        <v>6.8599999999999994E-2</v>
      </c>
      <c r="V144" s="3" t="s">
        <v>3658</v>
      </c>
      <c r="W144" s="1" t="s">
        <v>3449</v>
      </c>
      <c r="X144" s="6">
        <f t="shared" si="32"/>
        <v>2.9224999999999999</v>
      </c>
      <c r="Y144" s="6">
        <f t="shared" si="33"/>
        <v>2.4824999999999999</v>
      </c>
      <c r="Z144" s="15">
        <f t="shared" si="34"/>
        <v>0.78</v>
      </c>
      <c r="AA144" s="16">
        <f t="shared" si="38"/>
        <v>1.7150000000000001</v>
      </c>
      <c r="AJ144" s="3" t="s">
        <v>3658</v>
      </c>
      <c r="AK144" s="1" t="s">
        <v>3449</v>
      </c>
      <c r="AL144" s="6">
        <f t="shared" si="35"/>
        <v>3.1107</v>
      </c>
      <c r="AN144" s="3" t="s">
        <v>3658</v>
      </c>
      <c r="AO144" s="1" t="s">
        <v>3449</v>
      </c>
      <c r="AP144" s="6">
        <f t="shared" si="36"/>
        <v>6.2587000000000002</v>
      </c>
      <c r="AR144" s="3" t="s">
        <v>3659</v>
      </c>
      <c r="AS144" s="1" t="s">
        <v>3450</v>
      </c>
      <c r="AT144" s="6">
        <f t="shared" si="26"/>
        <v>0.67879999999999996</v>
      </c>
      <c r="AV144" s="3">
        <v>142</v>
      </c>
      <c r="AW144" s="3" t="s">
        <v>19</v>
      </c>
      <c r="AX144" s="1" t="s">
        <v>3313</v>
      </c>
      <c r="AY144" s="6">
        <v>0.56540000000000001</v>
      </c>
      <c r="AZ144" s="1">
        <f t="shared" si="37"/>
        <v>226.98</v>
      </c>
      <c r="BA144" s="18">
        <f t="shared" si="27"/>
        <v>3635993</v>
      </c>
    </row>
    <row r="145" spans="1:53" x14ac:dyDescent="0.25">
      <c r="A145" s="20" t="s">
        <v>3659</v>
      </c>
      <c r="B145" s="21" t="s">
        <v>3450</v>
      </c>
      <c r="C145" s="21">
        <v>8</v>
      </c>
      <c r="D145" s="21">
        <v>256</v>
      </c>
      <c r="E145" s="24">
        <v>5</v>
      </c>
      <c r="F145" s="23">
        <v>429.01</v>
      </c>
      <c r="O145" s="3" t="s">
        <v>3659</v>
      </c>
      <c r="P145" s="1" t="s">
        <v>3450</v>
      </c>
      <c r="Q145" s="6">
        <f t="shared" si="28"/>
        <v>7.7899999999999997E-2</v>
      </c>
      <c r="R145" s="6">
        <f t="shared" si="29"/>
        <v>9.9299999999999999E-2</v>
      </c>
      <c r="S145" s="15">
        <f t="shared" si="30"/>
        <v>7.8100000000000003E-2</v>
      </c>
      <c r="T145" s="16">
        <f t="shared" si="31"/>
        <v>6.13E-2</v>
      </c>
      <c r="V145" s="3" t="s">
        <v>3659</v>
      </c>
      <c r="W145" s="1" t="s">
        <v>3450</v>
      </c>
      <c r="X145" s="6">
        <f t="shared" si="32"/>
        <v>1.9475</v>
      </c>
      <c r="Y145" s="6">
        <f t="shared" si="33"/>
        <v>2.4824999999999999</v>
      </c>
      <c r="Z145" s="15">
        <f t="shared" si="34"/>
        <v>1.9524999999999999</v>
      </c>
      <c r="AA145" s="16">
        <f t="shared" si="38"/>
        <v>1.5325</v>
      </c>
      <c r="AJ145" s="3" t="s">
        <v>3659</v>
      </c>
      <c r="AK145" s="1" t="s">
        <v>3450</v>
      </c>
      <c r="AL145" s="6">
        <f t="shared" si="35"/>
        <v>2.9582999999999999</v>
      </c>
      <c r="AN145" s="3" t="s">
        <v>3659</v>
      </c>
      <c r="AO145" s="1" t="s">
        <v>3450</v>
      </c>
      <c r="AP145" s="6">
        <f t="shared" si="36"/>
        <v>6.2526000000000002</v>
      </c>
      <c r="AR145" s="3" t="s">
        <v>3660</v>
      </c>
      <c r="AS145" s="1" t="s">
        <v>3451</v>
      </c>
      <c r="AT145" s="6">
        <f t="shared" si="26"/>
        <v>0.57210000000000005</v>
      </c>
      <c r="AV145" s="3">
        <v>143</v>
      </c>
      <c r="AW145" s="3" t="s">
        <v>3742</v>
      </c>
      <c r="AX145" s="1" t="s">
        <v>3533</v>
      </c>
      <c r="AY145" s="6">
        <v>0.56469999999999998</v>
      </c>
      <c r="AZ145" s="1">
        <f t="shared" si="37"/>
        <v>149</v>
      </c>
      <c r="BA145" s="18">
        <f t="shared" si="27"/>
        <v>2386831</v>
      </c>
    </row>
    <row r="146" spans="1:53" x14ac:dyDescent="0.25">
      <c r="A146" s="20" t="s">
        <v>3660</v>
      </c>
      <c r="B146" s="21" t="s">
        <v>3451</v>
      </c>
      <c r="C146" s="21">
        <v>4</v>
      </c>
      <c r="D146" s="21">
        <v>64</v>
      </c>
      <c r="E146" s="24">
        <v>5</v>
      </c>
      <c r="F146" s="23">
        <v>199.99</v>
      </c>
      <c r="O146" s="3" t="s">
        <v>3660</v>
      </c>
      <c r="P146" s="1" t="s">
        <v>3451</v>
      </c>
      <c r="Q146" s="6">
        <f t="shared" si="28"/>
        <v>3.9E-2</v>
      </c>
      <c r="R146" s="6">
        <f t="shared" si="29"/>
        <v>2.4799999999999999E-2</v>
      </c>
      <c r="S146" s="15">
        <f t="shared" si="30"/>
        <v>7.8100000000000003E-2</v>
      </c>
      <c r="T146" s="16">
        <f t="shared" si="31"/>
        <v>2.86E-2</v>
      </c>
      <c r="V146" s="3" t="s">
        <v>3660</v>
      </c>
      <c r="W146" s="1" t="s">
        <v>3451</v>
      </c>
      <c r="X146" s="6">
        <f t="shared" si="32"/>
        <v>0.97499999999999998</v>
      </c>
      <c r="Y146" s="6">
        <f t="shared" si="33"/>
        <v>0.62</v>
      </c>
      <c r="Z146" s="15">
        <f t="shared" si="34"/>
        <v>1.9524999999999999</v>
      </c>
      <c r="AA146" s="16">
        <f t="shared" si="38"/>
        <v>0.71499999999999997</v>
      </c>
      <c r="AJ146" s="3" t="s">
        <v>3660</v>
      </c>
      <c r="AK146" s="1" t="s">
        <v>3451</v>
      </c>
      <c r="AL146" s="6">
        <f t="shared" si="35"/>
        <v>4.7839</v>
      </c>
      <c r="AN146" s="3" t="s">
        <v>3660</v>
      </c>
      <c r="AO146" s="1" t="s">
        <v>3451</v>
      </c>
      <c r="AP146" s="6">
        <f t="shared" si="36"/>
        <v>6.3948</v>
      </c>
      <c r="AR146" s="3" t="s">
        <v>3661</v>
      </c>
      <c r="AS146" s="1" t="s">
        <v>3452</v>
      </c>
      <c r="AT146" s="6">
        <f t="shared" si="26"/>
        <v>0.69089999999999996</v>
      </c>
      <c r="AV146" s="3">
        <v>144</v>
      </c>
      <c r="AW146" s="3" t="s">
        <v>3690</v>
      </c>
      <c r="AX146" s="1" t="s">
        <v>3481</v>
      </c>
      <c r="AY146" s="6">
        <v>0.56440000000000001</v>
      </c>
      <c r="AZ146" s="1">
        <f t="shared" si="37"/>
        <v>109.95</v>
      </c>
      <c r="BA146" s="18">
        <f t="shared" si="27"/>
        <v>1761289</v>
      </c>
    </row>
    <row r="147" spans="1:53" x14ac:dyDescent="0.25">
      <c r="A147" s="20" t="s">
        <v>3661</v>
      </c>
      <c r="B147" s="21" t="s">
        <v>3452</v>
      </c>
      <c r="C147" s="21">
        <v>12</v>
      </c>
      <c r="D147" s="21">
        <v>256</v>
      </c>
      <c r="E147" s="24">
        <v>5</v>
      </c>
      <c r="F147" s="23">
        <v>479.99</v>
      </c>
      <c r="O147" s="3" t="s">
        <v>3661</v>
      </c>
      <c r="P147" s="1" t="s">
        <v>3452</v>
      </c>
      <c r="Q147" s="6">
        <f t="shared" si="28"/>
        <v>0.1169</v>
      </c>
      <c r="R147" s="6">
        <f t="shared" si="29"/>
        <v>9.9299999999999999E-2</v>
      </c>
      <c r="S147" s="15">
        <f t="shared" si="30"/>
        <v>7.8100000000000003E-2</v>
      </c>
      <c r="T147" s="16">
        <f t="shared" si="31"/>
        <v>6.8599999999999994E-2</v>
      </c>
      <c r="V147" s="3" t="s">
        <v>3661</v>
      </c>
      <c r="W147" s="1" t="s">
        <v>3452</v>
      </c>
      <c r="X147" s="6">
        <f t="shared" si="32"/>
        <v>2.9224999999999999</v>
      </c>
      <c r="Y147" s="6">
        <f t="shared" si="33"/>
        <v>2.4824999999999999</v>
      </c>
      <c r="Z147" s="15">
        <f t="shared" si="34"/>
        <v>1.9524999999999999</v>
      </c>
      <c r="AA147" s="16">
        <f t="shared" si="38"/>
        <v>1.7150000000000001</v>
      </c>
      <c r="AJ147" s="3" t="s">
        <v>3661</v>
      </c>
      <c r="AK147" s="1" t="s">
        <v>3452</v>
      </c>
      <c r="AL147" s="6">
        <f t="shared" si="35"/>
        <v>2.8813</v>
      </c>
      <c r="AN147" s="3" t="s">
        <v>3661</v>
      </c>
      <c r="AO147" s="1" t="s">
        <v>3452</v>
      </c>
      <c r="AP147" s="6">
        <f t="shared" si="36"/>
        <v>6.4390000000000001</v>
      </c>
      <c r="AR147" s="3" t="s">
        <v>3662</v>
      </c>
      <c r="AS147" s="1" t="s">
        <v>3453</v>
      </c>
      <c r="AT147" s="6">
        <f t="shared" si="26"/>
        <v>0.58099999999999996</v>
      </c>
      <c r="AV147" s="3">
        <v>145</v>
      </c>
      <c r="AW147" s="3" t="s">
        <v>3741</v>
      </c>
      <c r="AX147" s="1" t="s">
        <v>3532</v>
      </c>
      <c r="AY147" s="6">
        <v>0.56299999999999994</v>
      </c>
      <c r="AZ147" s="1">
        <f t="shared" si="37"/>
        <v>119</v>
      </c>
      <c r="BA147" s="18">
        <f t="shared" si="27"/>
        <v>1906261</v>
      </c>
    </row>
    <row r="148" spans="1:53" x14ac:dyDescent="0.25">
      <c r="A148" s="20" t="s">
        <v>3662</v>
      </c>
      <c r="B148" s="21" t="s">
        <v>3453</v>
      </c>
      <c r="C148" s="21">
        <v>4</v>
      </c>
      <c r="D148" s="21">
        <v>128</v>
      </c>
      <c r="E148" s="24">
        <v>1</v>
      </c>
      <c r="F148" s="23">
        <v>206.99</v>
      </c>
      <c r="O148" s="3" t="s">
        <v>3662</v>
      </c>
      <c r="P148" s="1" t="s">
        <v>3453</v>
      </c>
      <c r="Q148" s="6">
        <f t="shared" si="28"/>
        <v>3.9E-2</v>
      </c>
      <c r="R148" s="6">
        <f t="shared" si="29"/>
        <v>4.9599999999999998E-2</v>
      </c>
      <c r="S148" s="15">
        <f t="shared" si="30"/>
        <v>1.5599999999999999E-2</v>
      </c>
      <c r="T148" s="16">
        <f t="shared" si="31"/>
        <v>2.9600000000000001E-2</v>
      </c>
      <c r="V148" s="3" t="s">
        <v>3662</v>
      </c>
      <c r="W148" s="1" t="s">
        <v>3453</v>
      </c>
      <c r="X148" s="6">
        <f t="shared" si="32"/>
        <v>0.97499999999999998</v>
      </c>
      <c r="Y148" s="6">
        <f t="shared" si="33"/>
        <v>1.24</v>
      </c>
      <c r="Z148" s="15">
        <f t="shared" si="34"/>
        <v>0.39</v>
      </c>
      <c r="AA148" s="16">
        <f t="shared" si="38"/>
        <v>0.74</v>
      </c>
      <c r="AJ148" s="3" t="s">
        <v>3662</v>
      </c>
      <c r="AK148" s="1" t="s">
        <v>3453</v>
      </c>
      <c r="AL148" s="6">
        <f t="shared" si="35"/>
        <v>4.5107999999999997</v>
      </c>
      <c r="AN148" s="3" t="s">
        <v>3662</v>
      </c>
      <c r="AO148" s="1" t="s">
        <v>3453</v>
      </c>
      <c r="AP148" s="6">
        <f t="shared" si="36"/>
        <v>6.2535999999999996</v>
      </c>
      <c r="AR148" s="3" t="s">
        <v>3663</v>
      </c>
      <c r="AS148" s="1" t="s">
        <v>3454</v>
      </c>
      <c r="AT148" s="6">
        <f t="shared" si="26"/>
        <v>0.57210000000000005</v>
      </c>
      <c r="AV148" s="3">
        <v>146</v>
      </c>
      <c r="AW148" s="3" t="s">
        <v>3627</v>
      </c>
      <c r="AX148" s="1" t="s">
        <v>3418</v>
      </c>
      <c r="AY148" s="6">
        <v>0.56259999999999999</v>
      </c>
      <c r="AZ148" s="1">
        <f t="shared" si="37"/>
        <v>569</v>
      </c>
      <c r="BA148" s="18">
        <f t="shared" si="27"/>
        <v>9114811</v>
      </c>
    </row>
    <row r="149" spans="1:53" x14ac:dyDescent="0.25">
      <c r="A149" s="20" t="s">
        <v>3663</v>
      </c>
      <c r="B149" s="21" t="s">
        <v>3454</v>
      </c>
      <c r="C149" s="21">
        <v>4</v>
      </c>
      <c r="D149" s="21">
        <v>64</v>
      </c>
      <c r="E149" s="24">
        <v>5</v>
      </c>
      <c r="F149" s="23">
        <v>199.99</v>
      </c>
      <c r="O149" s="3" t="s">
        <v>3663</v>
      </c>
      <c r="P149" s="1" t="s">
        <v>3454</v>
      </c>
      <c r="Q149" s="6">
        <f t="shared" si="28"/>
        <v>3.9E-2</v>
      </c>
      <c r="R149" s="6">
        <f t="shared" si="29"/>
        <v>2.4799999999999999E-2</v>
      </c>
      <c r="S149" s="15">
        <f t="shared" si="30"/>
        <v>7.8100000000000003E-2</v>
      </c>
      <c r="T149" s="16">
        <f t="shared" si="31"/>
        <v>2.86E-2</v>
      </c>
      <c r="V149" s="3" t="s">
        <v>3663</v>
      </c>
      <c r="W149" s="1" t="s">
        <v>3454</v>
      </c>
      <c r="X149" s="6">
        <f t="shared" si="32"/>
        <v>0.97499999999999998</v>
      </c>
      <c r="Y149" s="6">
        <f t="shared" si="33"/>
        <v>0.62</v>
      </c>
      <c r="Z149" s="15">
        <f t="shared" si="34"/>
        <v>1.9524999999999999</v>
      </c>
      <c r="AA149" s="16">
        <f t="shared" si="38"/>
        <v>0.71499999999999997</v>
      </c>
      <c r="AJ149" s="3" t="s">
        <v>3663</v>
      </c>
      <c r="AK149" s="1" t="s">
        <v>3454</v>
      </c>
      <c r="AL149" s="6">
        <f t="shared" si="35"/>
        <v>4.7839</v>
      </c>
      <c r="AN149" s="3" t="s">
        <v>3663</v>
      </c>
      <c r="AO149" s="1" t="s">
        <v>3454</v>
      </c>
      <c r="AP149" s="6">
        <f t="shared" si="36"/>
        <v>6.3948</v>
      </c>
      <c r="AR149" s="3" t="s">
        <v>3664</v>
      </c>
      <c r="AS149" s="1" t="s">
        <v>3455</v>
      </c>
      <c r="AT149" s="6">
        <f t="shared" si="26"/>
        <v>0.58089999999999997</v>
      </c>
      <c r="AV149" s="3">
        <v>147</v>
      </c>
      <c r="AW149" s="3" t="s">
        <v>3612</v>
      </c>
      <c r="AX149" s="1" t="s">
        <v>3397</v>
      </c>
      <c r="AY149" s="6">
        <v>0.5625</v>
      </c>
      <c r="AZ149" s="1">
        <f t="shared" si="37"/>
        <v>123.88</v>
      </c>
      <c r="BA149" s="18">
        <f t="shared" si="27"/>
        <v>1984434</v>
      </c>
    </row>
    <row r="150" spans="1:53" x14ac:dyDescent="0.25">
      <c r="A150" s="20" t="s">
        <v>3664</v>
      </c>
      <c r="B150" s="21" t="s">
        <v>3455</v>
      </c>
      <c r="C150" s="21">
        <v>4</v>
      </c>
      <c r="D150" s="21">
        <v>64</v>
      </c>
      <c r="E150" s="24">
        <v>5</v>
      </c>
      <c r="F150" s="23">
        <v>137.9</v>
      </c>
      <c r="O150" s="3" t="s">
        <v>3664</v>
      </c>
      <c r="P150" s="1" t="s">
        <v>3455</v>
      </c>
      <c r="Q150" s="6">
        <f t="shared" si="28"/>
        <v>3.9E-2</v>
      </c>
      <c r="R150" s="6">
        <f t="shared" si="29"/>
        <v>2.4799999999999999E-2</v>
      </c>
      <c r="S150" s="15">
        <f t="shared" si="30"/>
        <v>7.8100000000000003E-2</v>
      </c>
      <c r="T150" s="16">
        <f t="shared" si="31"/>
        <v>1.9699999999999999E-2</v>
      </c>
      <c r="V150" s="3" t="s">
        <v>3664</v>
      </c>
      <c r="W150" s="1" t="s">
        <v>3455</v>
      </c>
      <c r="X150" s="6">
        <f t="shared" si="32"/>
        <v>0.97499999999999998</v>
      </c>
      <c r="Y150" s="6">
        <f t="shared" si="33"/>
        <v>0.62</v>
      </c>
      <c r="Z150" s="15">
        <f t="shared" si="34"/>
        <v>1.9524999999999999</v>
      </c>
      <c r="AA150" s="16">
        <f t="shared" si="38"/>
        <v>0.49249999999999999</v>
      </c>
      <c r="AJ150" s="3" t="s">
        <v>3664</v>
      </c>
      <c r="AK150" s="1" t="s">
        <v>3455</v>
      </c>
      <c r="AL150" s="6">
        <f t="shared" si="35"/>
        <v>4.7675000000000001</v>
      </c>
      <c r="AN150" s="3" t="s">
        <v>3664</v>
      </c>
      <c r="AO150" s="1" t="s">
        <v>3455</v>
      </c>
      <c r="AP150" s="6">
        <f t="shared" si="36"/>
        <v>6.6087999999999996</v>
      </c>
      <c r="AR150" s="3" t="s">
        <v>3665</v>
      </c>
      <c r="AS150" s="1" t="s">
        <v>3456</v>
      </c>
      <c r="AT150" s="6">
        <f t="shared" si="26"/>
        <v>0.55889999999999995</v>
      </c>
      <c r="AV150" s="3">
        <v>148</v>
      </c>
      <c r="AW150" s="3" t="s">
        <v>3675</v>
      </c>
      <c r="AX150" s="1" t="s">
        <v>3466</v>
      </c>
      <c r="AY150" s="6">
        <v>0.56240000000000001</v>
      </c>
      <c r="AZ150" s="1">
        <f t="shared" si="37"/>
        <v>262.58</v>
      </c>
      <c r="BA150" s="18">
        <f t="shared" si="27"/>
        <v>4206269</v>
      </c>
    </row>
    <row r="151" spans="1:53" x14ac:dyDescent="0.25">
      <c r="A151" s="20" t="s">
        <v>3665</v>
      </c>
      <c r="B151" s="21" t="s">
        <v>3456</v>
      </c>
      <c r="C151" s="21">
        <v>3</v>
      </c>
      <c r="D151" s="21">
        <v>32</v>
      </c>
      <c r="E151" s="24">
        <v>5</v>
      </c>
      <c r="F151" s="23">
        <v>149.99</v>
      </c>
      <c r="O151" s="3" t="s">
        <v>3665</v>
      </c>
      <c r="P151" s="1" t="s">
        <v>3456</v>
      </c>
      <c r="Q151" s="6">
        <f t="shared" si="28"/>
        <v>2.92E-2</v>
      </c>
      <c r="R151" s="6">
        <f t="shared" si="29"/>
        <v>1.24E-2</v>
      </c>
      <c r="S151" s="15">
        <f t="shared" si="30"/>
        <v>7.8100000000000003E-2</v>
      </c>
      <c r="T151" s="16">
        <f t="shared" si="31"/>
        <v>2.1399999999999999E-2</v>
      </c>
      <c r="V151" s="3" t="s">
        <v>3665</v>
      </c>
      <c r="W151" s="1" t="s">
        <v>3456</v>
      </c>
      <c r="X151" s="6">
        <f t="shared" si="32"/>
        <v>0.73</v>
      </c>
      <c r="Y151" s="6">
        <f t="shared" si="33"/>
        <v>0.31</v>
      </c>
      <c r="Z151" s="15">
        <f t="shared" si="34"/>
        <v>1.9524999999999999</v>
      </c>
      <c r="AA151" s="16">
        <f t="shared" si="38"/>
        <v>0.53500000000000003</v>
      </c>
      <c r="AJ151" s="3" t="s">
        <v>3665</v>
      </c>
      <c r="AK151" s="1" t="s">
        <v>3456</v>
      </c>
      <c r="AL151" s="6">
        <f t="shared" si="35"/>
        <v>5.1532</v>
      </c>
      <c r="AN151" s="3" t="s">
        <v>3665</v>
      </c>
      <c r="AO151" s="1" t="s">
        <v>3456</v>
      </c>
      <c r="AP151" s="6">
        <f t="shared" si="36"/>
        <v>6.5304000000000002</v>
      </c>
      <c r="AR151" s="3" t="s">
        <v>3666</v>
      </c>
      <c r="AS151" s="1" t="s">
        <v>3457</v>
      </c>
      <c r="AT151" s="6">
        <f t="shared" si="26"/>
        <v>0.60589999999999999</v>
      </c>
      <c r="AV151" s="3">
        <v>149</v>
      </c>
      <c r="AW151" s="3" t="s">
        <v>3584</v>
      </c>
      <c r="AX151" s="1" t="s">
        <v>3359</v>
      </c>
      <c r="AY151" s="6">
        <v>0.56220000000000003</v>
      </c>
      <c r="AZ151" s="1">
        <f t="shared" si="37"/>
        <v>425</v>
      </c>
      <c r="BA151" s="18">
        <f t="shared" si="27"/>
        <v>6808075</v>
      </c>
    </row>
    <row r="152" spans="1:53" x14ac:dyDescent="0.25">
      <c r="A152" s="20" t="s">
        <v>3666</v>
      </c>
      <c r="B152" s="21" t="s">
        <v>3457</v>
      </c>
      <c r="C152" s="21">
        <v>12</v>
      </c>
      <c r="D152" s="21">
        <v>256</v>
      </c>
      <c r="E152" s="24">
        <v>1</v>
      </c>
      <c r="F152" s="23">
        <v>689</v>
      </c>
      <c r="O152" s="3" t="s">
        <v>3666</v>
      </c>
      <c r="P152" s="1" t="s">
        <v>3457</v>
      </c>
      <c r="Q152" s="6">
        <f t="shared" si="28"/>
        <v>0.1169</v>
      </c>
      <c r="R152" s="6">
        <f t="shared" si="29"/>
        <v>9.9299999999999999E-2</v>
      </c>
      <c r="S152" s="15">
        <f t="shared" si="30"/>
        <v>1.5599999999999999E-2</v>
      </c>
      <c r="T152" s="16">
        <f t="shared" si="31"/>
        <v>9.8500000000000004E-2</v>
      </c>
      <c r="V152" s="3" t="s">
        <v>3666</v>
      </c>
      <c r="W152" s="1" t="s">
        <v>3457</v>
      </c>
      <c r="X152" s="6">
        <f t="shared" si="32"/>
        <v>2.9224999999999999</v>
      </c>
      <c r="Y152" s="6">
        <f t="shared" si="33"/>
        <v>2.4824999999999999</v>
      </c>
      <c r="Z152" s="15">
        <f t="shared" si="34"/>
        <v>0.39</v>
      </c>
      <c r="AA152" s="16">
        <f t="shared" si="38"/>
        <v>2.4624999999999999</v>
      </c>
      <c r="AJ152" s="3" t="s">
        <v>3666</v>
      </c>
      <c r="AK152" s="1" t="s">
        <v>3457</v>
      </c>
      <c r="AL152" s="6">
        <f t="shared" si="35"/>
        <v>3.6726000000000001</v>
      </c>
      <c r="AN152" s="3" t="s">
        <v>3666</v>
      </c>
      <c r="AO152" s="1" t="s">
        <v>3457</v>
      </c>
      <c r="AP152" s="6">
        <f t="shared" si="36"/>
        <v>5.6475</v>
      </c>
      <c r="AR152" s="3" t="s">
        <v>3667</v>
      </c>
      <c r="AS152" s="1" t="s">
        <v>3458</v>
      </c>
      <c r="AT152" s="6">
        <f t="shared" si="26"/>
        <v>0.58550000000000002</v>
      </c>
      <c r="AV152" s="3">
        <v>150</v>
      </c>
      <c r="AW152" s="3" t="s">
        <v>3747</v>
      </c>
      <c r="AX152" s="1" t="s">
        <v>3538</v>
      </c>
      <c r="AY152" s="6">
        <v>0.56210000000000004</v>
      </c>
      <c r="AZ152" s="1">
        <f t="shared" si="37"/>
        <v>84.9</v>
      </c>
      <c r="BA152" s="18">
        <f t="shared" si="27"/>
        <v>1360013</v>
      </c>
    </row>
    <row r="153" spans="1:53" x14ac:dyDescent="0.25">
      <c r="A153" s="20" t="s">
        <v>3667</v>
      </c>
      <c r="B153" s="21" t="s">
        <v>3458</v>
      </c>
      <c r="C153" s="21">
        <v>4</v>
      </c>
      <c r="D153" s="21">
        <v>64</v>
      </c>
      <c r="E153" s="24">
        <v>5</v>
      </c>
      <c r="F153" s="23">
        <v>103.39</v>
      </c>
      <c r="O153" s="3" t="s">
        <v>3667</v>
      </c>
      <c r="P153" s="1" t="s">
        <v>3458</v>
      </c>
      <c r="Q153" s="6">
        <f t="shared" si="28"/>
        <v>3.9E-2</v>
      </c>
      <c r="R153" s="6">
        <f t="shared" si="29"/>
        <v>2.4799999999999999E-2</v>
      </c>
      <c r="S153" s="15">
        <f t="shared" si="30"/>
        <v>7.8100000000000003E-2</v>
      </c>
      <c r="T153" s="16">
        <f t="shared" si="31"/>
        <v>1.4800000000000001E-2</v>
      </c>
      <c r="V153" s="3" t="s">
        <v>3667</v>
      </c>
      <c r="W153" s="1" t="s">
        <v>3458</v>
      </c>
      <c r="X153" s="6">
        <f t="shared" si="32"/>
        <v>0.97499999999999998</v>
      </c>
      <c r="Y153" s="6">
        <f t="shared" si="33"/>
        <v>0.62</v>
      </c>
      <c r="Z153" s="15">
        <f t="shared" si="34"/>
        <v>1.9524999999999999</v>
      </c>
      <c r="AA153" s="16">
        <f t="shared" si="38"/>
        <v>0.37</v>
      </c>
      <c r="AJ153" s="3" t="s">
        <v>3667</v>
      </c>
      <c r="AK153" s="1" t="s">
        <v>3458</v>
      </c>
      <c r="AL153" s="6">
        <f t="shared" si="35"/>
        <v>4.7629000000000001</v>
      </c>
      <c r="AN153" s="3" t="s">
        <v>3667</v>
      </c>
      <c r="AO153" s="1" t="s">
        <v>3458</v>
      </c>
      <c r="AP153" s="6">
        <f t="shared" si="36"/>
        <v>6.7267999999999999</v>
      </c>
      <c r="AR153" s="3" t="s">
        <v>3668</v>
      </c>
      <c r="AS153" s="1" t="s">
        <v>3459</v>
      </c>
      <c r="AT153" s="6">
        <f t="shared" si="26"/>
        <v>0.58379999999999999</v>
      </c>
      <c r="AV153" s="3">
        <v>151</v>
      </c>
      <c r="AW153" s="3" t="s">
        <v>3673</v>
      </c>
      <c r="AX153" s="1" t="s">
        <v>3464</v>
      </c>
      <c r="AY153" s="6">
        <v>0.56200000000000006</v>
      </c>
      <c r="AZ153" s="1">
        <f t="shared" si="37"/>
        <v>172.59</v>
      </c>
      <c r="BA153" s="18">
        <f t="shared" si="27"/>
        <v>2764719</v>
      </c>
    </row>
    <row r="154" spans="1:53" x14ac:dyDescent="0.25">
      <c r="A154" s="20" t="s">
        <v>3668</v>
      </c>
      <c r="B154" s="21" t="s">
        <v>3459</v>
      </c>
      <c r="C154" s="21">
        <v>4</v>
      </c>
      <c r="D154" s="21">
        <v>64</v>
      </c>
      <c r="E154" s="24">
        <v>5</v>
      </c>
      <c r="F154" s="23">
        <v>116.51</v>
      </c>
      <c r="O154" s="3" t="s">
        <v>3668</v>
      </c>
      <c r="P154" s="1" t="s">
        <v>3459</v>
      </c>
      <c r="Q154" s="6">
        <f t="shared" si="28"/>
        <v>3.9E-2</v>
      </c>
      <c r="R154" s="6">
        <f t="shared" si="29"/>
        <v>2.4799999999999999E-2</v>
      </c>
      <c r="S154" s="15">
        <f t="shared" si="30"/>
        <v>7.8100000000000003E-2</v>
      </c>
      <c r="T154" s="16">
        <f t="shared" si="31"/>
        <v>1.66E-2</v>
      </c>
      <c r="V154" s="3" t="s">
        <v>3668</v>
      </c>
      <c r="W154" s="1" t="s">
        <v>3459</v>
      </c>
      <c r="X154" s="6">
        <f t="shared" si="32"/>
        <v>0.97499999999999998</v>
      </c>
      <c r="Y154" s="6">
        <f t="shared" si="33"/>
        <v>0.62</v>
      </c>
      <c r="Z154" s="15">
        <f t="shared" si="34"/>
        <v>1.9524999999999999</v>
      </c>
      <c r="AA154" s="16">
        <f t="shared" si="38"/>
        <v>0.41499999999999998</v>
      </c>
      <c r="AJ154" s="3" t="s">
        <v>3668</v>
      </c>
      <c r="AK154" s="1" t="s">
        <v>3459</v>
      </c>
      <c r="AL154" s="6">
        <f t="shared" si="35"/>
        <v>4.7643000000000004</v>
      </c>
      <c r="AN154" s="3" t="s">
        <v>3668</v>
      </c>
      <c r="AO154" s="1" t="s">
        <v>3459</v>
      </c>
      <c r="AP154" s="6">
        <f t="shared" si="36"/>
        <v>6.6833999999999998</v>
      </c>
      <c r="AR154" s="3" t="s">
        <v>3669</v>
      </c>
      <c r="AS154" s="1" t="s">
        <v>3460</v>
      </c>
      <c r="AT154" s="6">
        <f t="shared" si="26"/>
        <v>0.56089999999999995</v>
      </c>
      <c r="AV154" s="3">
        <v>152</v>
      </c>
      <c r="AW154" s="3" t="s">
        <v>20</v>
      </c>
      <c r="AX154" s="1" t="s">
        <v>3314</v>
      </c>
      <c r="AY154" s="6">
        <v>0.56189999999999996</v>
      </c>
      <c r="AZ154" s="1">
        <f t="shared" si="37"/>
        <v>85.99</v>
      </c>
      <c r="BA154" s="18">
        <f t="shared" si="27"/>
        <v>1377474</v>
      </c>
    </row>
    <row r="155" spans="1:53" x14ac:dyDescent="0.25">
      <c r="A155" s="20" t="s">
        <v>3669</v>
      </c>
      <c r="B155" s="21" t="s">
        <v>3460</v>
      </c>
      <c r="C155" s="21">
        <v>2</v>
      </c>
      <c r="D155" s="21">
        <v>32</v>
      </c>
      <c r="E155" s="24">
        <v>5</v>
      </c>
      <c r="F155" s="23">
        <v>94.04</v>
      </c>
      <c r="O155" s="3" t="s">
        <v>3669</v>
      </c>
      <c r="P155" s="1" t="s">
        <v>3460</v>
      </c>
      <c r="Q155" s="6">
        <f t="shared" si="28"/>
        <v>1.95E-2</v>
      </c>
      <c r="R155" s="6">
        <f t="shared" si="29"/>
        <v>1.24E-2</v>
      </c>
      <c r="S155" s="15">
        <f t="shared" si="30"/>
        <v>7.8100000000000003E-2</v>
      </c>
      <c r="T155" s="16">
        <f t="shared" si="31"/>
        <v>1.34E-2</v>
      </c>
      <c r="V155" s="3" t="s">
        <v>3669</v>
      </c>
      <c r="W155" s="1" t="s">
        <v>3460</v>
      </c>
      <c r="X155" s="6">
        <f t="shared" si="32"/>
        <v>0.48749999999999999</v>
      </c>
      <c r="Y155" s="6">
        <f t="shared" si="33"/>
        <v>0.31</v>
      </c>
      <c r="Z155" s="15">
        <f t="shared" si="34"/>
        <v>1.9524999999999999</v>
      </c>
      <c r="AA155" s="16">
        <f t="shared" si="38"/>
        <v>0.33500000000000002</v>
      </c>
      <c r="AJ155" s="3" t="s">
        <v>3669</v>
      </c>
      <c r="AK155" s="1" t="s">
        <v>3460</v>
      </c>
      <c r="AL155" s="6">
        <f t="shared" si="35"/>
        <v>5.2541000000000002</v>
      </c>
      <c r="AN155" s="3" t="s">
        <v>3669</v>
      </c>
      <c r="AO155" s="1" t="s">
        <v>3460</v>
      </c>
      <c r="AP155" s="6">
        <f t="shared" si="36"/>
        <v>6.7108999999999996</v>
      </c>
      <c r="AR155" s="3" t="s">
        <v>3670</v>
      </c>
      <c r="AS155" s="1" t="s">
        <v>3461</v>
      </c>
      <c r="AT155" s="6">
        <f t="shared" si="26"/>
        <v>0.78890000000000005</v>
      </c>
      <c r="AV155" s="3">
        <v>153</v>
      </c>
      <c r="AW155" s="3" t="s">
        <v>3556</v>
      </c>
      <c r="AX155" s="1" t="s">
        <v>3331</v>
      </c>
      <c r="AY155" s="6">
        <v>0.56130000000000002</v>
      </c>
      <c r="AZ155" s="1">
        <f t="shared" si="37"/>
        <v>513.41999999999996</v>
      </c>
      <c r="BA155" s="18">
        <f t="shared" si="27"/>
        <v>8224475</v>
      </c>
    </row>
    <row r="156" spans="1:53" x14ac:dyDescent="0.25">
      <c r="A156" s="20" t="s">
        <v>3670</v>
      </c>
      <c r="B156" s="21" t="s">
        <v>3461</v>
      </c>
      <c r="C156" s="21">
        <v>12</v>
      </c>
      <c r="D156" s="21">
        <v>512</v>
      </c>
      <c r="E156" s="24">
        <v>2</v>
      </c>
      <c r="F156" s="23">
        <v>521.6</v>
      </c>
      <c r="O156" s="3" t="s">
        <v>3670</v>
      </c>
      <c r="P156" s="1" t="s">
        <v>3461</v>
      </c>
      <c r="Q156" s="6">
        <f t="shared" si="28"/>
        <v>0.1169</v>
      </c>
      <c r="R156" s="6">
        <f t="shared" si="29"/>
        <v>0.1986</v>
      </c>
      <c r="S156" s="15">
        <f t="shared" si="30"/>
        <v>3.1199999999999999E-2</v>
      </c>
      <c r="T156" s="16">
        <f t="shared" si="31"/>
        <v>7.4499999999999997E-2</v>
      </c>
      <c r="V156" s="3" t="s">
        <v>3670</v>
      </c>
      <c r="W156" s="1" t="s">
        <v>3461</v>
      </c>
      <c r="X156" s="6">
        <f t="shared" si="32"/>
        <v>2.9224999999999999</v>
      </c>
      <c r="Y156" s="6">
        <f t="shared" si="33"/>
        <v>4.9649999999999999</v>
      </c>
      <c r="Z156" s="15">
        <f t="shared" si="34"/>
        <v>0.78</v>
      </c>
      <c r="AA156" s="16">
        <f t="shared" si="38"/>
        <v>1.8625</v>
      </c>
      <c r="AJ156" s="3" t="s">
        <v>3670</v>
      </c>
      <c r="AK156" s="1" t="s">
        <v>3461</v>
      </c>
      <c r="AL156" s="6">
        <f t="shared" si="35"/>
        <v>1.9917</v>
      </c>
      <c r="AN156" s="3" t="s">
        <v>3670</v>
      </c>
      <c r="AO156" s="1" t="s">
        <v>3461</v>
      </c>
      <c r="AP156" s="6">
        <f t="shared" si="36"/>
        <v>7.4428000000000001</v>
      </c>
      <c r="AR156" s="3" t="s">
        <v>3671</v>
      </c>
      <c r="AS156" s="1" t="s">
        <v>3462</v>
      </c>
      <c r="AT156" s="6">
        <f t="shared" si="26"/>
        <v>0.68120000000000003</v>
      </c>
      <c r="AV156" s="3">
        <v>154</v>
      </c>
      <c r="AW156" s="3" t="s">
        <v>3625</v>
      </c>
      <c r="AX156" s="1" t="s">
        <v>3416</v>
      </c>
      <c r="AY156" s="6">
        <v>0.56130000000000002</v>
      </c>
      <c r="AZ156" s="1">
        <f t="shared" si="37"/>
        <v>133</v>
      </c>
      <c r="BA156" s="18">
        <f t="shared" si="27"/>
        <v>2130527</v>
      </c>
    </row>
    <row r="157" spans="1:53" x14ac:dyDescent="0.25">
      <c r="A157" s="20" t="s">
        <v>3671</v>
      </c>
      <c r="B157" s="21" t="s">
        <v>3462</v>
      </c>
      <c r="C157" s="21">
        <v>8</v>
      </c>
      <c r="D157" s="21">
        <v>256</v>
      </c>
      <c r="E157" s="24">
        <v>2</v>
      </c>
      <c r="F157" s="23">
        <v>301.60000000000002</v>
      </c>
      <c r="O157" s="3" t="s">
        <v>3671</v>
      </c>
      <c r="P157" s="1" t="s">
        <v>3462</v>
      </c>
      <c r="Q157" s="6">
        <f t="shared" si="28"/>
        <v>7.7899999999999997E-2</v>
      </c>
      <c r="R157" s="6">
        <f t="shared" si="29"/>
        <v>9.9299999999999999E-2</v>
      </c>
      <c r="S157" s="15">
        <f t="shared" si="30"/>
        <v>3.1199999999999999E-2</v>
      </c>
      <c r="T157" s="16">
        <f t="shared" si="31"/>
        <v>4.3099999999999999E-2</v>
      </c>
      <c r="V157" s="3" t="s">
        <v>3671</v>
      </c>
      <c r="W157" s="1" t="s">
        <v>3462</v>
      </c>
      <c r="X157" s="6">
        <f t="shared" si="32"/>
        <v>1.9475</v>
      </c>
      <c r="Y157" s="6">
        <f t="shared" si="33"/>
        <v>2.4824999999999999</v>
      </c>
      <c r="Z157" s="15">
        <f t="shared" si="34"/>
        <v>0.78</v>
      </c>
      <c r="AA157" s="16">
        <f t="shared" si="38"/>
        <v>1.0774999999999999</v>
      </c>
      <c r="AJ157" s="3" t="s">
        <v>3671</v>
      </c>
      <c r="AK157" s="1" t="s">
        <v>3462</v>
      </c>
      <c r="AL157" s="6">
        <f t="shared" si="35"/>
        <v>3.028</v>
      </c>
      <c r="AN157" s="3" t="s">
        <v>3671</v>
      </c>
      <c r="AO157" s="1" t="s">
        <v>3462</v>
      </c>
      <c r="AP157" s="6">
        <f t="shared" si="36"/>
        <v>6.4695999999999998</v>
      </c>
      <c r="AR157" s="3" t="s">
        <v>3672</v>
      </c>
      <c r="AS157" s="1" t="s">
        <v>3463</v>
      </c>
      <c r="AT157" s="6">
        <f t="shared" si="26"/>
        <v>0.7046</v>
      </c>
      <c r="AV157" s="3">
        <v>155</v>
      </c>
      <c r="AW157" s="3" t="s">
        <v>3669</v>
      </c>
      <c r="AX157" s="1" t="s">
        <v>3460</v>
      </c>
      <c r="AY157" s="6">
        <v>0.56089999999999995</v>
      </c>
      <c r="AZ157" s="1">
        <f t="shared" si="37"/>
        <v>94.04</v>
      </c>
      <c r="BA157" s="18">
        <f t="shared" si="27"/>
        <v>1506427</v>
      </c>
    </row>
    <row r="158" spans="1:53" x14ac:dyDescent="0.25">
      <c r="A158" s="20" t="s">
        <v>3672</v>
      </c>
      <c r="B158" s="21" t="s">
        <v>3463</v>
      </c>
      <c r="C158" s="21">
        <v>8</v>
      </c>
      <c r="D158" s="21">
        <v>256</v>
      </c>
      <c r="E158" s="24">
        <v>5</v>
      </c>
      <c r="F158" s="23">
        <v>299</v>
      </c>
      <c r="O158" s="3" t="s">
        <v>3672</v>
      </c>
      <c r="P158" s="1" t="s">
        <v>3463</v>
      </c>
      <c r="Q158" s="6">
        <f t="shared" si="28"/>
        <v>7.7899999999999997E-2</v>
      </c>
      <c r="R158" s="6">
        <f t="shared" si="29"/>
        <v>9.9299999999999999E-2</v>
      </c>
      <c r="S158" s="15">
        <f t="shared" si="30"/>
        <v>7.8100000000000003E-2</v>
      </c>
      <c r="T158" s="16">
        <f t="shared" si="31"/>
        <v>4.2700000000000002E-2</v>
      </c>
      <c r="V158" s="3" t="s">
        <v>3672</v>
      </c>
      <c r="W158" s="1" t="s">
        <v>3463</v>
      </c>
      <c r="X158" s="6">
        <f t="shared" si="32"/>
        <v>1.9475</v>
      </c>
      <c r="Y158" s="6">
        <f t="shared" si="33"/>
        <v>2.4824999999999999</v>
      </c>
      <c r="Z158" s="15">
        <f t="shared" si="34"/>
        <v>1.9524999999999999</v>
      </c>
      <c r="AA158" s="16">
        <f t="shared" si="38"/>
        <v>1.0674999999999999</v>
      </c>
      <c r="AJ158" s="3" t="s">
        <v>3672</v>
      </c>
      <c r="AK158" s="1" t="s">
        <v>3463</v>
      </c>
      <c r="AL158" s="6">
        <f t="shared" si="35"/>
        <v>2.7888000000000002</v>
      </c>
      <c r="AN158" s="3" t="s">
        <v>3672</v>
      </c>
      <c r="AO158" s="1" t="s">
        <v>3463</v>
      </c>
      <c r="AP158" s="6">
        <f t="shared" si="36"/>
        <v>6.6528999999999998</v>
      </c>
      <c r="AR158" s="3" t="s">
        <v>3673</v>
      </c>
      <c r="AS158" s="1" t="s">
        <v>3464</v>
      </c>
      <c r="AT158" s="6">
        <f t="shared" si="26"/>
        <v>0.56200000000000006</v>
      </c>
      <c r="AV158" s="3">
        <v>156</v>
      </c>
      <c r="AW158" s="3" t="s">
        <v>3580</v>
      </c>
      <c r="AX158" s="1" t="s">
        <v>3355</v>
      </c>
      <c r="AY158" s="6">
        <v>0.56020000000000003</v>
      </c>
      <c r="AZ158" s="1">
        <f t="shared" si="37"/>
        <v>275.5</v>
      </c>
      <c r="BA158" s="18">
        <f t="shared" si="27"/>
        <v>4413235</v>
      </c>
    </row>
    <row r="159" spans="1:53" x14ac:dyDescent="0.25">
      <c r="A159" s="20" t="s">
        <v>3673</v>
      </c>
      <c r="B159" s="21" t="s">
        <v>3464</v>
      </c>
      <c r="C159" s="21">
        <v>4</v>
      </c>
      <c r="D159" s="21">
        <v>64</v>
      </c>
      <c r="E159" s="24">
        <v>2</v>
      </c>
      <c r="F159" s="23">
        <v>172.59</v>
      </c>
      <c r="O159" s="3" t="s">
        <v>3673</v>
      </c>
      <c r="P159" s="1" t="s">
        <v>3464</v>
      </c>
      <c r="Q159" s="6">
        <f t="shared" si="28"/>
        <v>3.9E-2</v>
      </c>
      <c r="R159" s="6">
        <f t="shared" si="29"/>
        <v>2.4799999999999999E-2</v>
      </c>
      <c r="S159" s="15">
        <f t="shared" si="30"/>
        <v>3.1199999999999999E-2</v>
      </c>
      <c r="T159" s="16">
        <f t="shared" si="31"/>
        <v>2.47E-2</v>
      </c>
      <c r="V159" s="3" t="s">
        <v>3673</v>
      </c>
      <c r="W159" s="1" t="s">
        <v>3464</v>
      </c>
      <c r="X159" s="6">
        <f t="shared" si="32"/>
        <v>0.97499999999999998</v>
      </c>
      <c r="Y159" s="6">
        <f t="shared" si="33"/>
        <v>0.62</v>
      </c>
      <c r="Z159" s="15">
        <f t="shared" si="34"/>
        <v>0.78</v>
      </c>
      <c r="AA159" s="16">
        <f t="shared" si="38"/>
        <v>0.61750000000000005</v>
      </c>
      <c r="AJ159" s="3" t="s">
        <v>3673</v>
      </c>
      <c r="AK159" s="1" t="s">
        <v>3464</v>
      </c>
      <c r="AL159" s="6">
        <f t="shared" si="35"/>
        <v>4.9173</v>
      </c>
      <c r="AN159" s="3" t="s">
        <v>3673</v>
      </c>
      <c r="AO159" s="1" t="s">
        <v>3464</v>
      </c>
      <c r="AP159" s="6">
        <f t="shared" si="36"/>
        <v>6.3095999999999997</v>
      </c>
      <c r="AR159" s="3" t="s">
        <v>3674</v>
      </c>
      <c r="AS159" s="1" t="s">
        <v>3465</v>
      </c>
      <c r="AT159" s="6">
        <f t="shared" si="26"/>
        <v>0.82509999999999994</v>
      </c>
      <c r="AV159" s="3">
        <v>157</v>
      </c>
      <c r="AW159" s="3" t="s">
        <v>16</v>
      </c>
      <c r="AX159" s="1" t="s">
        <v>3311</v>
      </c>
      <c r="AY159" s="6">
        <v>0.56000000000000005</v>
      </c>
      <c r="AZ159" s="1">
        <f t="shared" si="37"/>
        <v>100.99</v>
      </c>
      <c r="BA159" s="18">
        <f t="shared" si="27"/>
        <v>1617759</v>
      </c>
    </row>
    <row r="160" spans="1:53" x14ac:dyDescent="0.25">
      <c r="A160" s="20" t="s">
        <v>3674</v>
      </c>
      <c r="B160" s="21" t="s">
        <v>3465</v>
      </c>
      <c r="C160" s="21">
        <v>12</v>
      </c>
      <c r="D160" s="21">
        <v>512</v>
      </c>
      <c r="E160" s="24">
        <v>5</v>
      </c>
      <c r="F160" s="23">
        <v>521.6</v>
      </c>
      <c r="O160" s="3" t="s">
        <v>3674</v>
      </c>
      <c r="P160" s="1" t="s">
        <v>3465</v>
      </c>
      <c r="Q160" s="6">
        <f t="shared" si="28"/>
        <v>0.1169</v>
      </c>
      <c r="R160" s="6">
        <f t="shared" si="29"/>
        <v>0.1986</v>
      </c>
      <c r="S160" s="15">
        <f t="shared" si="30"/>
        <v>7.8100000000000003E-2</v>
      </c>
      <c r="T160" s="16">
        <f t="shared" si="31"/>
        <v>7.4499999999999997E-2</v>
      </c>
      <c r="V160" s="3" t="s">
        <v>3674</v>
      </c>
      <c r="W160" s="1" t="s">
        <v>3465</v>
      </c>
      <c r="X160" s="6">
        <f t="shared" si="32"/>
        <v>2.9224999999999999</v>
      </c>
      <c r="Y160" s="6">
        <f t="shared" si="33"/>
        <v>4.9649999999999999</v>
      </c>
      <c r="Z160" s="15">
        <f t="shared" si="34"/>
        <v>1.9524999999999999</v>
      </c>
      <c r="AA160" s="16">
        <f t="shared" si="38"/>
        <v>1.8625</v>
      </c>
      <c r="AJ160" s="3" t="s">
        <v>3674</v>
      </c>
      <c r="AK160" s="1" t="s">
        <v>3465</v>
      </c>
      <c r="AL160" s="6">
        <f t="shared" si="35"/>
        <v>1.61</v>
      </c>
      <c r="AN160" s="3" t="s">
        <v>3674</v>
      </c>
      <c r="AO160" s="1" t="s">
        <v>3465</v>
      </c>
      <c r="AP160" s="6">
        <f t="shared" si="36"/>
        <v>7.5951000000000004</v>
      </c>
      <c r="AR160" s="3" t="s">
        <v>3675</v>
      </c>
      <c r="AS160" s="1" t="s">
        <v>3466</v>
      </c>
      <c r="AT160" s="6">
        <f t="shared" si="26"/>
        <v>0.56240000000000001</v>
      </c>
      <c r="AV160" s="3">
        <v>158</v>
      </c>
      <c r="AW160" s="3" t="s">
        <v>18</v>
      </c>
      <c r="AX160" s="1" t="s">
        <v>3312</v>
      </c>
      <c r="AY160" s="6">
        <v>0.56000000000000005</v>
      </c>
      <c r="AZ160" s="1">
        <f t="shared" si="37"/>
        <v>100.99</v>
      </c>
      <c r="BA160" s="18">
        <f t="shared" si="27"/>
        <v>1617759</v>
      </c>
    </row>
    <row r="161" spans="1:53" x14ac:dyDescent="0.25">
      <c r="A161" s="20" t="s">
        <v>3675</v>
      </c>
      <c r="B161" s="21" t="s">
        <v>3466</v>
      </c>
      <c r="C161" s="21">
        <v>4</v>
      </c>
      <c r="D161" s="21">
        <v>64</v>
      </c>
      <c r="E161" s="24">
        <v>5</v>
      </c>
      <c r="F161" s="23">
        <v>262.58</v>
      </c>
      <c r="O161" s="3" t="s">
        <v>3675</v>
      </c>
      <c r="P161" s="1" t="s">
        <v>3466</v>
      </c>
      <c r="Q161" s="6">
        <f t="shared" si="28"/>
        <v>3.9E-2</v>
      </c>
      <c r="R161" s="6">
        <f t="shared" si="29"/>
        <v>2.4799999999999999E-2</v>
      </c>
      <c r="S161" s="15">
        <f t="shared" si="30"/>
        <v>7.8100000000000003E-2</v>
      </c>
      <c r="T161" s="16">
        <f t="shared" si="31"/>
        <v>3.7499999999999999E-2</v>
      </c>
      <c r="V161" s="3" t="s">
        <v>3675</v>
      </c>
      <c r="W161" s="1" t="s">
        <v>3466</v>
      </c>
      <c r="X161" s="6">
        <f t="shared" si="32"/>
        <v>0.97499999999999998</v>
      </c>
      <c r="Y161" s="6">
        <f t="shared" si="33"/>
        <v>0.62</v>
      </c>
      <c r="Z161" s="15">
        <f t="shared" si="34"/>
        <v>1.9524999999999999</v>
      </c>
      <c r="AA161" s="16">
        <f t="shared" si="38"/>
        <v>0.9375</v>
      </c>
      <c r="AJ161" s="3" t="s">
        <v>3675</v>
      </c>
      <c r="AK161" s="1" t="s">
        <v>3466</v>
      </c>
      <c r="AL161" s="6">
        <f t="shared" si="35"/>
        <v>4.8105000000000002</v>
      </c>
      <c r="AN161" s="3" t="s">
        <v>3675</v>
      </c>
      <c r="AO161" s="1" t="s">
        <v>3466</v>
      </c>
      <c r="AP161" s="6">
        <f t="shared" si="36"/>
        <v>6.1814999999999998</v>
      </c>
      <c r="AR161" s="3" t="s">
        <v>3676</v>
      </c>
      <c r="AS161" s="1" t="s">
        <v>3467</v>
      </c>
      <c r="AT161" s="6">
        <f t="shared" si="26"/>
        <v>0.60589999999999999</v>
      </c>
      <c r="AV161" s="3">
        <v>159</v>
      </c>
      <c r="AW161" s="3" t="s">
        <v>3574</v>
      </c>
      <c r="AX161" s="1" t="s">
        <v>3349</v>
      </c>
      <c r="AY161" s="6">
        <v>0.55969999999999998</v>
      </c>
      <c r="AZ161" s="1">
        <f t="shared" si="37"/>
        <v>149.96</v>
      </c>
      <c r="BA161" s="18">
        <f t="shared" si="27"/>
        <v>2402209</v>
      </c>
    </row>
    <row r="162" spans="1:53" x14ac:dyDescent="0.25">
      <c r="A162" s="20" t="s">
        <v>3676</v>
      </c>
      <c r="B162" s="21" t="s">
        <v>3467</v>
      </c>
      <c r="C162" s="21">
        <v>4</v>
      </c>
      <c r="D162" s="21">
        <v>128</v>
      </c>
      <c r="E162" s="24">
        <v>5</v>
      </c>
      <c r="F162" s="23">
        <v>192.59</v>
      </c>
      <c r="O162" s="3" t="s">
        <v>3676</v>
      </c>
      <c r="P162" s="1" t="s">
        <v>3467</v>
      </c>
      <c r="Q162" s="6">
        <f t="shared" si="28"/>
        <v>3.9E-2</v>
      </c>
      <c r="R162" s="6">
        <f t="shared" si="29"/>
        <v>4.9599999999999998E-2</v>
      </c>
      <c r="S162" s="15">
        <f t="shared" si="30"/>
        <v>7.8100000000000003E-2</v>
      </c>
      <c r="T162" s="16">
        <f t="shared" si="31"/>
        <v>2.75E-2</v>
      </c>
      <c r="V162" s="3" t="s">
        <v>3676</v>
      </c>
      <c r="W162" s="1" t="s">
        <v>3467</v>
      </c>
      <c r="X162" s="6">
        <f t="shared" si="32"/>
        <v>0.97499999999999998</v>
      </c>
      <c r="Y162" s="6">
        <f t="shared" si="33"/>
        <v>1.24</v>
      </c>
      <c r="Z162" s="15">
        <f t="shared" si="34"/>
        <v>1.9524999999999999</v>
      </c>
      <c r="AA162" s="16">
        <f t="shared" si="38"/>
        <v>0.6875</v>
      </c>
      <c r="AJ162" s="3" t="s">
        <v>3676</v>
      </c>
      <c r="AK162" s="1" t="s">
        <v>3467</v>
      </c>
      <c r="AL162" s="6">
        <f t="shared" si="35"/>
        <v>4.2257999999999996</v>
      </c>
      <c r="AN162" s="3" t="s">
        <v>3676</v>
      </c>
      <c r="AO162" s="1" t="s">
        <v>3467</v>
      </c>
      <c r="AP162" s="6">
        <f t="shared" si="36"/>
        <v>6.4955999999999996</v>
      </c>
      <c r="AR162" s="3" t="s">
        <v>3677</v>
      </c>
      <c r="AS162" s="1" t="s">
        <v>3468</v>
      </c>
      <c r="AT162" s="6">
        <f t="shared" si="26"/>
        <v>0.57599999999999996</v>
      </c>
      <c r="AV162" s="3">
        <v>160</v>
      </c>
      <c r="AW162" s="3" t="s">
        <v>3665</v>
      </c>
      <c r="AX162" s="1" t="s">
        <v>3456</v>
      </c>
      <c r="AY162" s="6">
        <v>0.55889999999999995</v>
      </c>
      <c r="AZ162" s="1">
        <f t="shared" si="37"/>
        <v>149.99</v>
      </c>
      <c r="BA162" s="18">
        <f t="shared" si="27"/>
        <v>2402690</v>
      </c>
    </row>
    <row r="163" spans="1:53" x14ac:dyDescent="0.25">
      <c r="A163" s="20" t="s">
        <v>3677</v>
      </c>
      <c r="B163" s="21" t="s">
        <v>3468</v>
      </c>
      <c r="C163" s="21">
        <v>4</v>
      </c>
      <c r="D163" s="21">
        <v>64</v>
      </c>
      <c r="E163" s="24">
        <v>5</v>
      </c>
      <c r="F163" s="23">
        <v>172.59</v>
      </c>
      <c r="O163" s="3" t="s">
        <v>3677</v>
      </c>
      <c r="P163" s="1" t="s">
        <v>3468</v>
      </c>
      <c r="Q163" s="6">
        <f t="shared" si="28"/>
        <v>3.9E-2</v>
      </c>
      <c r="R163" s="6">
        <f t="shared" si="29"/>
        <v>2.4799999999999999E-2</v>
      </c>
      <c r="S163" s="15">
        <f t="shared" si="30"/>
        <v>7.8100000000000003E-2</v>
      </c>
      <c r="T163" s="16">
        <f t="shared" si="31"/>
        <v>2.47E-2</v>
      </c>
      <c r="V163" s="3" t="s">
        <v>3677</v>
      </c>
      <c r="W163" s="1" t="s">
        <v>3468</v>
      </c>
      <c r="X163" s="6">
        <f t="shared" si="32"/>
        <v>0.97499999999999998</v>
      </c>
      <c r="Y163" s="6">
        <f t="shared" si="33"/>
        <v>0.62</v>
      </c>
      <c r="Z163" s="15">
        <f t="shared" si="34"/>
        <v>1.9524999999999999</v>
      </c>
      <c r="AA163" s="16">
        <f t="shared" si="38"/>
        <v>0.61750000000000005</v>
      </c>
      <c r="AJ163" s="3" t="s">
        <v>3677</v>
      </c>
      <c r="AK163" s="1" t="s">
        <v>3468</v>
      </c>
      <c r="AL163" s="6">
        <f t="shared" si="35"/>
        <v>4.7755000000000001</v>
      </c>
      <c r="AN163" s="3" t="s">
        <v>3677</v>
      </c>
      <c r="AO163" s="1" t="s">
        <v>3468</v>
      </c>
      <c r="AP163" s="6">
        <f t="shared" si="36"/>
        <v>6.4885000000000002</v>
      </c>
      <c r="AR163" s="3" t="s">
        <v>3678</v>
      </c>
      <c r="AS163" s="1" t="s">
        <v>3469</v>
      </c>
      <c r="AT163" s="6">
        <f t="shared" si="26"/>
        <v>0.68469999999999998</v>
      </c>
      <c r="AV163" s="3">
        <v>161</v>
      </c>
      <c r="AW163" s="3" t="s">
        <v>3620</v>
      </c>
      <c r="AX163" s="1" t="s">
        <v>3411</v>
      </c>
      <c r="AY163" s="6">
        <v>0.5585</v>
      </c>
      <c r="AZ163" s="1">
        <f t="shared" si="37"/>
        <v>111.89</v>
      </c>
      <c r="BA163" s="18">
        <f t="shared" si="27"/>
        <v>1792366</v>
      </c>
    </row>
    <row r="164" spans="1:53" x14ac:dyDescent="0.25">
      <c r="A164" s="20" t="s">
        <v>3678</v>
      </c>
      <c r="B164" s="21" t="s">
        <v>3469</v>
      </c>
      <c r="C164" s="21">
        <v>8</v>
      </c>
      <c r="D164" s="21">
        <v>256</v>
      </c>
      <c r="E164" s="24">
        <v>5</v>
      </c>
      <c r="F164" s="23">
        <v>401.6</v>
      </c>
      <c r="O164" s="3" t="s">
        <v>3678</v>
      </c>
      <c r="P164" s="1" t="s">
        <v>3469</v>
      </c>
      <c r="Q164" s="6">
        <f t="shared" si="28"/>
        <v>7.7899999999999997E-2</v>
      </c>
      <c r="R164" s="6">
        <f t="shared" si="29"/>
        <v>9.9299999999999999E-2</v>
      </c>
      <c r="S164" s="15">
        <f t="shared" si="30"/>
        <v>7.8100000000000003E-2</v>
      </c>
      <c r="T164" s="16">
        <f t="shared" si="31"/>
        <v>5.74E-2</v>
      </c>
      <c r="V164" s="3" t="s">
        <v>3678</v>
      </c>
      <c r="W164" s="1" t="s">
        <v>3469</v>
      </c>
      <c r="X164" s="6">
        <f t="shared" si="32"/>
        <v>1.9475</v>
      </c>
      <c r="Y164" s="6">
        <f t="shared" si="33"/>
        <v>2.4824999999999999</v>
      </c>
      <c r="Z164" s="15">
        <f t="shared" si="34"/>
        <v>1.9524999999999999</v>
      </c>
      <c r="AA164" s="16">
        <f t="shared" si="38"/>
        <v>1.4350000000000001</v>
      </c>
      <c r="AJ164" s="3" t="s">
        <v>3678</v>
      </c>
      <c r="AK164" s="1" t="s">
        <v>3469</v>
      </c>
      <c r="AL164" s="6">
        <f t="shared" si="35"/>
        <v>2.9175</v>
      </c>
      <c r="AN164" s="3" t="s">
        <v>3678</v>
      </c>
      <c r="AO164" s="1" t="s">
        <v>3469</v>
      </c>
      <c r="AP164" s="6">
        <f t="shared" si="36"/>
        <v>6.3357999999999999</v>
      </c>
      <c r="AR164" s="3" t="s">
        <v>3679</v>
      </c>
      <c r="AS164" s="1" t="s">
        <v>3470</v>
      </c>
      <c r="AT164" s="6">
        <f t="shared" si="26"/>
        <v>0.60640000000000005</v>
      </c>
      <c r="AV164" s="3">
        <v>162</v>
      </c>
      <c r="AW164" s="3" t="s">
        <v>26</v>
      </c>
      <c r="AX164" s="1" t="s">
        <v>3319</v>
      </c>
      <c r="AY164" s="6">
        <v>0.55779999999999996</v>
      </c>
      <c r="AZ164" s="1">
        <f t="shared" si="37"/>
        <v>109.32</v>
      </c>
      <c r="BA164" s="18">
        <f t="shared" si="27"/>
        <v>1751197</v>
      </c>
    </row>
    <row r="165" spans="1:53" x14ac:dyDescent="0.25">
      <c r="A165" s="20" t="s">
        <v>3679</v>
      </c>
      <c r="B165" s="21" t="s">
        <v>3470</v>
      </c>
      <c r="C165" s="21">
        <v>6</v>
      </c>
      <c r="D165" s="21">
        <v>128</v>
      </c>
      <c r="E165" s="24">
        <v>5</v>
      </c>
      <c r="F165" s="23">
        <v>281.60000000000002</v>
      </c>
      <c r="O165" s="3" t="s">
        <v>3679</v>
      </c>
      <c r="P165" s="1" t="s">
        <v>3470</v>
      </c>
      <c r="Q165" s="6">
        <f t="shared" si="28"/>
        <v>5.8500000000000003E-2</v>
      </c>
      <c r="R165" s="6">
        <f t="shared" si="29"/>
        <v>4.9599999999999998E-2</v>
      </c>
      <c r="S165" s="15">
        <f t="shared" si="30"/>
        <v>7.8100000000000003E-2</v>
      </c>
      <c r="T165" s="16">
        <f t="shared" si="31"/>
        <v>4.02E-2</v>
      </c>
      <c r="V165" s="3" t="s">
        <v>3679</v>
      </c>
      <c r="W165" s="1" t="s">
        <v>3470</v>
      </c>
      <c r="X165" s="6">
        <f t="shared" si="32"/>
        <v>1.4624999999999999</v>
      </c>
      <c r="Y165" s="6">
        <f t="shared" si="33"/>
        <v>1.24</v>
      </c>
      <c r="Z165" s="15">
        <f t="shared" si="34"/>
        <v>1.9524999999999999</v>
      </c>
      <c r="AA165" s="16">
        <f t="shared" si="38"/>
        <v>1.0049999999999999</v>
      </c>
      <c r="AJ165" s="3" t="s">
        <v>3679</v>
      </c>
      <c r="AK165" s="1" t="s">
        <v>3470</v>
      </c>
      <c r="AL165" s="6">
        <f t="shared" si="35"/>
        <v>4.0711000000000004</v>
      </c>
      <c r="AN165" s="3" t="s">
        <v>3679</v>
      </c>
      <c r="AO165" s="1" t="s">
        <v>3470</v>
      </c>
      <c r="AP165" s="6">
        <f t="shared" si="36"/>
        <v>6.2713000000000001</v>
      </c>
      <c r="AR165" s="3" t="s">
        <v>3680</v>
      </c>
      <c r="AS165" s="1" t="s">
        <v>3471</v>
      </c>
      <c r="AT165" s="6">
        <f t="shared" si="26"/>
        <v>0.46429999999999999</v>
      </c>
      <c r="AV165" s="3">
        <v>163</v>
      </c>
      <c r="AW165" s="3" t="s">
        <v>3605</v>
      </c>
      <c r="AX165" s="1" t="s">
        <v>3390</v>
      </c>
      <c r="AY165" s="6">
        <v>0.55730000000000002</v>
      </c>
      <c r="AZ165" s="1">
        <f t="shared" si="37"/>
        <v>464.37</v>
      </c>
      <c r="BA165" s="18">
        <f t="shared" si="27"/>
        <v>7438743</v>
      </c>
    </row>
    <row r="166" spans="1:53" x14ac:dyDescent="0.25">
      <c r="A166" s="20" t="s">
        <v>3680</v>
      </c>
      <c r="B166" s="21" t="s">
        <v>3471</v>
      </c>
      <c r="C166" s="21">
        <v>12</v>
      </c>
      <c r="D166" s="21">
        <v>512</v>
      </c>
      <c r="E166" s="24">
        <v>5</v>
      </c>
      <c r="F166" s="23">
        <v>1919</v>
      </c>
      <c r="O166" s="3" t="s">
        <v>3680</v>
      </c>
      <c r="P166" s="1" t="s">
        <v>3471</v>
      </c>
      <c r="Q166" s="6">
        <f t="shared" si="28"/>
        <v>0.1169</v>
      </c>
      <c r="R166" s="6">
        <f t="shared" si="29"/>
        <v>0.1986</v>
      </c>
      <c r="S166" s="15">
        <f t="shared" si="30"/>
        <v>7.8100000000000003E-2</v>
      </c>
      <c r="T166" s="16">
        <f t="shared" si="31"/>
        <v>0.2742</v>
      </c>
      <c r="V166" s="3" t="s">
        <v>3680</v>
      </c>
      <c r="W166" s="1" t="s">
        <v>3471</v>
      </c>
      <c r="X166" s="6">
        <f t="shared" si="32"/>
        <v>2.9224999999999999</v>
      </c>
      <c r="Y166" s="6">
        <f t="shared" si="33"/>
        <v>4.9649999999999999</v>
      </c>
      <c r="Z166" s="15">
        <f t="shared" si="34"/>
        <v>1.9524999999999999</v>
      </c>
      <c r="AA166" s="16">
        <f t="shared" si="38"/>
        <v>6.8550000000000004</v>
      </c>
      <c r="AJ166" s="3" t="s">
        <v>3680</v>
      </c>
      <c r="AK166" s="1" t="s">
        <v>3471</v>
      </c>
      <c r="AL166" s="6">
        <f t="shared" si="35"/>
        <v>6.6025</v>
      </c>
      <c r="AN166" s="3" t="s">
        <v>3680</v>
      </c>
      <c r="AO166" s="1" t="s">
        <v>3471</v>
      </c>
      <c r="AP166" s="6">
        <f t="shared" si="36"/>
        <v>5.7236000000000002</v>
      </c>
      <c r="AR166" s="3" t="s">
        <v>3681</v>
      </c>
      <c r="AS166" s="1" t="s">
        <v>3472</v>
      </c>
      <c r="AT166" s="6">
        <f t="shared" si="26"/>
        <v>0.58450000000000002</v>
      </c>
      <c r="AV166" s="3">
        <v>164</v>
      </c>
      <c r="AW166" s="3" t="s">
        <v>3707</v>
      </c>
      <c r="AX166" s="1" t="s">
        <v>3498</v>
      </c>
      <c r="AY166" s="6">
        <v>0.55730000000000002</v>
      </c>
      <c r="AZ166" s="1">
        <f t="shared" si="37"/>
        <v>120.99</v>
      </c>
      <c r="BA166" s="18">
        <f t="shared" si="27"/>
        <v>1938139</v>
      </c>
    </row>
    <row r="167" spans="1:53" x14ac:dyDescent="0.25">
      <c r="A167" s="20" t="s">
        <v>3681</v>
      </c>
      <c r="B167" s="21" t="s">
        <v>3472</v>
      </c>
      <c r="C167" s="21">
        <v>4</v>
      </c>
      <c r="D167" s="21">
        <v>128</v>
      </c>
      <c r="E167" s="24">
        <v>5</v>
      </c>
      <c r="F167" s="23">
        <v>324.99</v>
      </c>
      <c r="O167" s="3" t="s">
        <v>3681</v>
      </c>
      <c r="P167" s="1" t="s">
        <v>3472</v>
      </c>
      <c r="Q167" s="6">
        <f t="shared" si="28"/>
        <v>3.9E-2</v>
      </c>
      <c r="R167" s="6">
        <f t="shared" si="29"/>
        <v>4.9599999999999998E-2</v>
      </c>
      <c r="S167" s="15">
        <f t="shared" si="30"/>
        <v>7.8100000000000003E-2</v>
      </c>
      <c r="T167" s="16">
        <f t="shared" si="31"/>
        <v>4.6399999999999997E-2</v>
      </c>
      <c r="V167" s="3" t="s">
        <v>3681</v>
      </c>
      <c r="W167" s="1" t="s">
        <v>3472</v>
      </c>
      <c r="X167" s="6">
        <f t="shared" si="32"/>
        <v>0.97499999999999998</v>
      </c>
      <c r="Y167" s="6">
        <f t="shared" si="33"/>
        <v>1.24</v>
      </c>
      <c r="Z167" s="15">
        <f t="shared" si="34"/>
        <v>1.9524999999999999</v>
      </c>
      <c r="AA167" s="16">
        <f t="shared" si="38"/>
        <v>1.1599999999999999</v>
      </c>
      <c r="AJ167" s="3" t="s">
        <v>3681</v>
      </c>
      <c r="AK167" s="1" t="s">
        <v>3472</v>
      </c>
      <c r="AL167" s="6">
        <f t="shared" si="35"/>
        <v>4.3002000000000002</v>
      </c>
      <c r="AN167" s="3" t="s">
        <v>3681</v>
      </c>
      <c r="AO167" s="1" t="s">
        <v>3472</v>
      </c>
      <c r="AP167" s="6">
        <f t="shared" si="36"/>
        <v>6.0488</v>
      </c>
      <c r="AR167" s="3" t="s">
        <v>3682</v>
      </c>
      <c r="AS167" s="1" t="s">
        <v>3473</v>
      </c>
      <c r="AT167" s="6">
        <f t="shared" si="26"/>
        <v>0.4405</v>
      </c>
      <c r="AV167" s="3">
        <v>165</v>
      </c>
      <c r="AW167" s="3" t="s">
        <v>3598</v>
      </c>
      <c r="AX167" s="1" t="s">
        <v>3377</v>
      </c>
      <c r="AY167" s="6">
        <v>0.55700000000000005</v>
      </c>
      <c r="AZ167" s="1">
        <f t="shared" si="37"/>
        <v>449.55</v>
      </c>
      <c r="BA167" s="18">
        <f t="shared" si="27"/>
        <v>7201341</v>
      </c>
    </row>
    <row r="168" spans="1:53" x14ac:dyDescent="0.25">
      <c r="A168" s="20" t="s">
        <v>3682</v>
      </c>
      <c r="B168" s="21" t="s">
        <v>3473</v>
      </c>
      <c r="C168" s="21">
        <v>12</v>
      </c>
      <c r="D168" s="21">
        <v>128</v>
      </c>
      <c r="E168" s="24">
        <v>5</v>
      </c>
      <c r="F168" s="23">
        <v>1164.79</v>
      </c>
      <c r="O168" s="3" t="s">
        <v>3682</v>
      </c>
      <c r="P168" s="1" t="s">
        <v>3473</v>
      </c>
      <c r="Q168" s="6">
        <f t="shared" si="28"/>
        <v>0.1169</v>
      </c>
      <c r="R168" s="6">
        <f t="shared" si="29"/>
        <v>4.9599999999999998E-2</v>
      </c>
      <c r="S168" s="15">
        <f t="shared" si="30"/>
        <v>7.8100000000000003E-2</v>
      </c>
      <c r="T168" s="16">
        <f t="shared" si="31"/>
        <v>0.16639999999999999</v>
      </c>
      <c r="V168" s="3" t="s">
        <v>3682</v>
      </c>
      <c r="W168" s="1" t="s">
        <v>3473</v>
      </c>
      <c r="X168" s="6">
        <f t="shared" si="32"/>
        <v>2.9224999999999999</v>
      </c>
      <c r="Y168" s="6">
        <f t="shared" si="33"/>
        <v>1.24</v>
      </c>
      <c r="Z168" s="15">
        <f t="shared" si="34"/>
        <v>1.9524999999999999</v>
      </c>
      <c r="AA168" s="16">
        <f t="shared" si="38"/>
        <v>4.16</v>
      </c>
      <c r="AJ168" s="3" t="s">
        <v>3682</v>
      </c>
      <c r="AK168" s="1" t="s">
        <v>3473</v>
      </c>
      <c r="AL168" s="6">
        <f t="shared" si="35"/>
        <v>5.3985000000000003</v>
      </c>
      <c r="AN168" s="3" t="s">
        <v>3682</v>
      </c>
      <c r="AO168" s="1" t="s">
        <v>3473</v>
      </c>
      <c r="AP168" s="6">
        <f t="shared" si="36"/>
        <v>4.2502000000000004</v>
      </c>
      <c r="AR168" s="3" t="s">
        <v>3683</v>
      </c>
      <c r="AS168" s="1" t="s">
        <v>3474</v>
      </c>
      <c r="AT168" s="6">
        <f t="shared" si="26"/>
        <v>0.5736</v>
      </c>
      <c r="AV168" s="3">
        <v>166</v>
      </c>
      <c r="AW168" s="3" t="s">
        <v>3697</v>
      </c>
      <c r="AX168" s="1" t="s">
        <v>3488</v>
      </c>
      <c r="AY168" s="6">
        <v>0.55669999999999997</v>
      </c>
      <c r="AZ168" s="1">
        <f t="shared" si="37"/>
        <v>107.25</v>
      </c>
      <c r="BA168" s="18">
        <f t="shared" si="27"/>
        <v>1718038</v>
      </c>
    </row>
    <row r="169" spans="1:53" x14ac:dyDescent="0.25">
      <c r="A169" s="20" t="s">
        <v>3683</v>
      </c>
      <c r="B169" s="21" t="s">
        <v>3474</v>
      </c>
      <c r="C169" s="21">
        <v>8</v>
      </c>
      <c r="D169" s="21">
        <v>128</v>
      </c>
      <c r="E169" s="24">
        <v>5</v>
      </c>
      <c r="F169" s="23">
        <v>520.15</v>
      </c>
      <c r="O169" s="3" t="s">
        <v>3683</v>
      </c>
      <c r="P169" s="1" t="s">
        <v>3474</v>
      </c>
      <c r="Q169" s="6">
        <f t="shared" si="28"/>
        <v>7.7899999999999997E-2</v>
      </c>
      <c r="R169" s="6">
        <f t="shared" si="29"/>
        <v>4.9599999999999998E-2</v>
      </c>
      <c r="S169" s="15">
        <f t="shared" si="30"/>
        <v>7.8100000000000003E-2</v>
      </c>
      <c r="T169" s="16">
        <f t="shared" si="31"/>
        <v>7.4300000000000005E-2</v>
      </c>
      <c r="V169" s="3" t="s">
        <v>3683</v>
      </c>
      <c r="W169" s="1" t="s">
        <v>3474</v>
      </c>
      <c r="X169" s="6">
        <f t="shared" si="32"/>
        <v>1.9475</v>
      </c>
      <c r="Y169" s="6">
        <f t="shared" si="33"/>
        <v>1.24</v>
      </c>
      <c r="Z169" s="15">
        <f t="shared" si="34"/>
        <v>1.9524999999999999</v>
      </c>
      <c r="AA169" s="16">
        <f t="shared" si="38"/>
        <v>1.8574999999999999</v>
      </c>
      <c r="AJ169" s="3" t="s">
        <v>3683</v>
      </c>
      <c r="AK169" s="1" t="s">
        <v>3474</v>
      </c>
      <c r="AL169" s="6">
        <f t="shared" si="35"/>
        <v>4.1715999999999998</v>
      </c>
      <c r="AN169" s="3" t="s">
        <v>3683</v>
      </c>
      <c r="AO169" s="1" t="s">
        <v>3474</v>
      </c>
      <c r="AP169" s="6">
        <f t="shared" si="36"/>
        <v>5.6124999999999998</v>
      </c>
      <c r="AR169" s="3" t="s">
        <v>3684</v>
      </c>
      <c r="AS169" s="1" t="s">
        <v>3475</v>
      </c>
      <c r="AT169" s="6">
        <f t="shared" si="26"/>
        <v>0.48299999999999998</v>
      </c>
      <c r="AV169" s="3">
        <v>167</v>
      </c>
      <c r="AW169" s="3" t="s">
        <v>3735</v>
      </c>
      <c r="AX169" s="1" t="s">
        <v>3526</v>
      </c>
      <c r="AY169" s="6">
        <v>0.55669999999999997</v>
      </c>
      <c r="AZ169" s="1">
        <f t="shared" si="37"/>
        <v>169</v>
      </c>
      <c r="BA169" s="18">
        <f t="shared" si="27"/>
        <v>2707211</v>
      </c>
    </row>
    <row r="170" spans="1:53" x14ac:dyDescent="0.25">
      <c r="A170" s="20" t="s">
        <v>3684</v>
      </c>
      <c r="B170" s="21" t="s">
        <v>3475</v>
      </c>
      <c r="C170" s="21">
        <v>6</v>
      </c>
      <c r="D170" s="21">
        <v>128</v>
      </c>
      <c r="E170" s="24">
        <v>2</v>
      </c>
      <c r="F170" s="23">
        <v>749</v>
      </c>
      <c r="O170" s="3" t="s">
        <v>3684</v>
      </c>
      <c r="P170" s="1" t="s">
        <v>3475</v>
      </c>
      <c r="Q170" s="6">
        <f t="shared" si="28"/>
        <v>5.8500000000000003E-2</v>
      </c>
      <c r="R170" s="6">
        <f t="shared" si="29"/>
        <v>4.9599999999999998E-2</v>
      </c>
      <c r="S170" s="15">
        <f t="shared" si="30"/>
        <v>3.1199999999999999E-2</v>
      </c>
      <c r="T170" s="16">
        <f t="shared" si="31"/>
        <v>0.107</v>
      </c>
      <c r="V170" s="3" t="s">
        <v>3684</v>
      </c>
      <c r="W170" s="1" t="s">
        <v>3475</v>
      </c>
      <c r="X170" s="6">
        <f t="shared" si="32"/>
        <v>1.4624999999999999</v>
      </c>
      <c r="Y170" s="6">
        <f t="shared" si="33"/>
        <v>1.24</v>
      </c>
      <c r="Z170" s="15">
        <f t="shared" si="34"/>
        <v>0.78</v>
      </c>
      <c r="AA170" s="16">
        <f t="shared" si="38"/>
        <v>2.6749999999999998</v>
      </c>
      <c r="AJ170" s="3" t="s">
        <v>3684</v>
      </c>
      <c r="AK170" s="1" t="s">
        <v>3475</v>
      </c>
      <c r="AL170" s="6">
        <f t="shared" si="35"/>
        <v>4.8219000000000003</v>
      </c>
      <c r="AN170" s="3" t="s">
        <v>3684</v>
      </c>
      <c r="AO170" s="1" t="s">
        <v>3475</v>
      </c>
      <c r="AP170" s="6">
        <f t="shared" si="36"/>
        <v>4.5045000000000002</v>
      </c>
      <c r="AR170" s="3" t="s">
        <v>3685</v>
      </c>
      <c r="AS170" s="1" t="s">
        <v>3476</v>
      </c>
      <c r="AT170" s="6">
        <f t="shared" si="26"/>
        <v>0.40189999999999998</v>
      </c>
      <c r="AV170" s="3">
        <v>168</v>
      </c>
      <c r="AW170" s="3" t="s">
        <v>3750</v>
      </c>
      <c r="AX170" s="1" t="s">
        <v>3541</v>
      </c>
      <c r="AY170" s="6">
        <v>0.55630000000000002</v>
      </c>
      <c r="AZ170" s="1">
        <f t="shared" si="37"/>
        <v>128.11000000000001</v>
      </c>
      <c r="BA170" s="18">
        <f t="shared" si="27"/>
        <v>2052194</v>
      </c>
    </row>
    <row r="171" spans="1:53" x14ac:dyDescent="0.25">
      <c r="A171" s="20" t="s">
        <v>3685</v>
      </c>
      <c r="B171" s="21" t="s">
        <v>3476</v>
      </c>
      <c r="C171" s="21">
        <v>12</v>
      </c>
      <c r="D171" s="21">
        <v>256</v>
      </c>
      <c r="E171" s="24">
        <v>2</v>
      </c>
      <c r="F171" s="23">
        <v>1493.29</v>
      </c>
      <c r="O171" s="3" t="s">
        <v>3685</v>
      </c>
      <c r="P171" s="1" t="s">
        <v>3476</v>
      </c>
      <c r="Q171" s="6">
        <f t="shared" si="28"/>
        <v>0.1169</v>
      </c>
      <c r="R171" s="6">
        <f t="shared" si="29"/>
        <v>9.9299999999999999E-2</v>
      </c>
      <c r="S171" s="15">
        <f t="shared" si="30"/>
        <v>3.1199999999999999E-2</v>
      </c>
      <c r="T171" s="16">
        <f t="shared" si="31"/>
        <v>0.21340000000000001</v>
      </c>
      <c r="V171" s="3" t="s">
        <v>3685</v>
      </c>
      <c r="W171" s="1" t="s">
        <v>3476</v>
      </c>
      <c r="X171" s="6">
        <f t="shared" si="32"/>
        <v>2.9224999999999999</v>
      </c>
      <c r="Y171" s="6">
        <f t="shared" si="33"/>
        <v>2.4824999999999999</v>
      </c>
      <c r="Z171" s="15">
        <f t="shared" si="34"/>
        <v>0.78</v>
      </c>
      <c r="AA171" s="16">
        <f t="shared" si="38"/>
        <v>5.335</v>
      </c>
      <c r="AJ171" s="3" t="s">
        <v>3685</v>
      </c>
      <c r="AK171" s="1" t="s">
        <v>3476</v>
      </c>
      <c r="AL171" s="6">
        <f t="shared" si="35"/>
        <v>5.7766000000000002</v>
      </c>
      <c r="AN171" s="3" t="s">
        <v>3685</v>
      </c>
      <c r="AO171" s="1" t="s">
        <v>3476</v>
      </c>
      <c r="AP171" s="6">
        <f t="shared" si="36"/>
        <v>3.8809999999999998</v>
      </c>
      <c r="AR171" s="3" t="s">
        <v>3686</v>
      </c>
      <c r="AS171" s="1" t="s">
        <v>3477</v>
      </c>
      <c r="AT171" s="6">
        <f t="shared" si="26"/>
        <v>0.47160000000000002</v>
      </c>
      <c r="AV171" s="3">
        <v>169</v>
      </c>
      <c r="AW171" s="3" t="s">
        <v>3653</v>
      </c>
      <c r="AX171" s="1" t="s">
        <v>3444</v>
      </c>
      <c r="AY171" s="6">
        <v>0.55569999999999997</v>
      </c>
      <c r="AZ171" s="1">
        <f t="shared" si="37"/>
        <v>599</v>
      </c>
      <c r="BA171" s="18">
        <f t="shared" si="27"/>
        <v>9595381</v>
      </c>
    </row>
    <row r="172" spans="1:53" x14ac:dyDescent="0.25">
      <c r="A172" s="20" t="s">
        <v>3686</v>
      </c>
      <c r="B172" s="21" t="s">
        <v>3477</v>
      </c>
      <c r="C172" s="21">
        <v>8</v>
      </c>
      <c r="D172" s="21">
        <v>128</v>
      </c>
      <c r="E172" s="24">
        <v>2</v>
      </c>
      <c r="F172" s="23">
        <v>844</v>
      </c>
      <c r="O172" s="3" t="s">
        <v>3686</v>
      </c>
      <c r="P172" s="1" t="s">
        <v>3477</v>
      </c>
      <c r="Q172" s="6">
        <f t="shared" si="28"/>
        <v>7.7899999999999997E-2</v>
      </c>
      <c r="R172" s="6">
        <f t="shared" si="29"/>
        <v>4.9599999999999998E-2</v>
      </c>
      <c r="S172" s="15">
        <f t="shared" si="30"/>
        <v>3.1199999999999999E-2</v>
      </c>
      <c r="T172" s="16">
        <f t="shared" si="31"/>
        <v>0.1206</v>
      </c>
      <c r="V172" s="3" t="s">
        <v>3686</v>
      </c>
      <c r="W172" s="1" t="s">
        <v>3477</v>
      </c>
      <c r="X172" s="6">
        <f t="shared" si="32"/>
        <v>1.9475</v>
      </c>
      <c r="Y172" s="6">
        <f t="shared" si="33"/>
        <v>1.24</v>
      </c>
      <c r="Z172" s="15">
        <f t="shared" si="34"/>
        <v>0.78</v>
      </c>
      <c r="AA172" s="16">
        <f t="shared" si="38"/>
        <v>3.0150000000000001</v>
      </c>
      <c r="AJ172" s="3" t="s">
        <v>3686</v>
      </c>
      <c r="AK172" s="1" t="s">
        <v>3477</v>
      </c>
      <c r="AL172" s="6">
        <f t="shared" si="35"/>
        <v>4.8818000000000001</v>
      </c>
      <c r="AN172" s="3" t="s">
        <v>3686</v>
      </c>
      <c r="AO172" s="1" t="s">
        <v>3477</v>
      </c>
      <c r="AP172" s="6">
        <f t="shared" si="36"/>
        <v>4.3567999999999998</v>
      </c>
      <c r="AR172" s="3" t="s">
        <v>3687</v>
      </c>
      <c r="AS172" s="1" t="s">
        <v>3478</v>
      </c>
      <c r="AT172" s="6">
        <f t="shared" si="26"/>
        <v>0.63149999999999995</v>
      </c>
      <c r="AV172" s="3">
        <v>170</v>
      </c>
      <c r="AW172" s="3" t="s">
        <v>3751</v>
      </c>
      <c r="AX172" s="1" t="s">
        <v>3542</v>
      </c>
      <c r="AY172" s="6">
        <v>0.55549999999999999</v>
      </c>
      <c r="AZ172" s="1">
        <f t="shared" si="37"/>
        <v>133.74</v>
      </c>
      <c r="BA172" s="18">
        <f t="shared" si="27"/>
        <v>2142381</v>
      </c>
    </row>
    <row r="173" spans="1:53" x14ac:dyDescent="0.25">
      <c r="A173" s="20" t="s">
        <v>3687</v>
      </c>
      <c r="B173" s="21" t="s">
        <v>3478</v>
      </c>
      <c r="C173" s="21">
        <v>8</v>
      </c>
      <c r="D173" s="21">
        <v>256</v>
      </c>
      <c r="E173" s="24">
        <v>5</v>
      </c>
      <c r="F173" s="23">
        <v>621.55999999999995</v>
      </c>
      <c r="O173" s="3" t="s">
        <v>3687</v>
      </c>
      <c r="P173" s="1" t="s">
        <v>3478</v>
      </c>
      <c r="Q173" s="6">
        <f t="shared" si="28"/>
        <v>7.7899999999999997E-2</v>
      </c>
      <c r="R173" s="6">
        <f t="shared" si="29"/>
        <v>9.9299999999999999E-2</v>
      </c>
      <c r="S173" s="15">
        <f t="shared" si="30"/>
        <v>7.8100000000000003E-2</v>
      </c>
      <c r="T173" s="16">
        <f t="shared" si="31"/>
        <v>8.8800000000000004E-2</v>
      </c>
      <c r="V173" s="3" t="s">
        <v>3687</v>
      </c>
      <c r="W173" s="1" t="s">
        <v>3478</v>
      </c>
      <c r="X173" s="6">
        <f t="shared" si="32"/>
        <v>1.9475</v>
      </c>
      <c r="Y173" s="6">
        <f t="shared" si="33"/>
        <v>2.4824999999999999</v>
      </c>
      <c r="Z173" s="15">
        <f t="shared" si="34"/>
        <v>1.9524999999999999</v>
      </c>
      <c r="AA173" s="16">
        <f t="shared" si="38"/>
        <v>2.2200000000000002</v>
      </c>
      <c r="AJ173" s="3" t="s">
        <v>3687</v>
      </c>
      <c r="AK173" s="1" t="s">
        <v>3478</v>
      </c>
      <c r="AL173" s="6">
        <f t="shared" si="35"/>
        <v>3.3142999999999998</v>
      </c>
      <c r="AN173" s="3" t="s">
        <v>3687</v>
      </c>
      <c r="AO173" s="1" t="s">
        <v>3478</v>
      </c>
      <c r="AP173" s="6">
        <f t="shared" si="36"/>
        <v>5.6787999999999998</v>
      </c>
      <c r="AR173" s="3" t="s">
        <v>3688</v>
      </c>
      <c r="AS173" s="1" t="s">
        <v>3479</v>
      </c>
      <c r="AT173" s="6">
        <f t="shared" si="26"/>
        <v>0.55530000000000002</v>
      </c>
      <c r="AV173" s="3">
        <v>171</v>
      </c>
      <c r="AW173" s="3" t="s">
        <v>3622</v>
      </c>
      <c r="AX173" s="1" t="s">
        <v>3413</v>
      </c>
      <c r="AY173" s="6">
        <v>0.55530000000000002</v>
      </c>
      <c r="AZ173" s="1">
        <f t="shared" si="37"/>
        <v>135.52000000000001</v>
      </c>
      <c r="BA173" s="18">
        <f t="shared" si="27"/>
        <v>2170895</v>
      </c>
    </row>
    <row r="174" spans="1:53" x14ac:dyDescent="0.25">
      <c r="A174" s="20" t="s">
        <v>3688</v>
      </c>
      <c r="B174" s="21" t="s">
        <v>3479</v>
      </c>
      <c r="C174" s="21">
        <v>4</v>
      </c>
      <c r="D174" s="21">
        <v>64</v>
      </c>
      <c r="E174" s="24">
        <v>1</v>
      </c>
      <c r="F174" s="23">
        <v>179</v>
      </c>
      <c r="O174" s="3" t="s">
        <v>3688</v>
      </c>
      <c r="P174" s="1" t="s">
        <v>3479</v>
      </c>
      <c r="Q174" s="6">
        <f t="shared" si="28"/>
        <v>3.9E-2</v>
      </c>
      <c r="R174" s="6">
        <f t="shared" si="29"/>
        <v>2.4799999999999999E-2</v>
      </c>
      <c r="S174" s="15">
        <f t="shared" si="30"/>
        <v>1.5599999999999999E-2</v>
      </c>
      <c r="T174" s="16">
        <f t="shared" si="31"/>
        <v>2.5600000000000001E-2</v>
      </c>
      <c r="V174" s="3" t="s">
        <v>3688</v>
      </c>
      <c r="W174" s="1" t="s">
        <v>3479</v>
      </c>
      <c r="X174" s="6">
        <f t="shared" si="32"/>
        <v>0.97499999999999998</v>
      </c>
      <c r="Y174" s="6">
        <f t="shared" si="33"/>
        <v>0.62</v>
      </c>
      <c r="Z174" s="15">
        <f t="shared" si="34"/>
        <v>0.39</v>
      </c>
      <c r="AA174" s="16">
        <f t="shared" si="38"/>
        <v>0.64</v>
      </c>
      <c r="AJ174" s="3" t="s">
        <v>3688</v>
      </c>
      <c r="AK174" s="1" t="s">
        <v>3479</v>
      </c>
      <c r="AL174" s="6">
        <f t="shared" si="35"/>
        <v>5.0263</v>
      </c>
      <c r="AN174" s="3" t="s">
        <v>3688</v>
      </c>
      <c r="AO174" s="1" t="s">
        <v>3479</v>
      </c>
      <c r="AP174" s="6">
        <f t="shared" si="36"/>
        <v>6.2752999999999997</v>
      </c>
      <c r="AR174" s="3" t="s">
        <v>3689</v>
      </c>
      <c r="AS174" s="1" t="s">
        <v>3480</v>
      </c>
      <c r="AT174" s="6">
        <f t="shared" si="26"/>
        <v>0.56769999999999998</v>
      </c>
      <c r="AV174" s="3">
        <v>172</v>
      </c>
      <c r="AW174" s="3" t="s">
        <v>3688</v>
      </c>
      <c r="AX174" s="1" t="s">
        <v>3479</v>
      </c>
      <c r="AY174" s="6">
        <v>0.55530000000000002</v>
      </c>
      <c r="AZ174" s="1">
        <f t="shared" si="37"/>
        <v>179</v>
      </c>
      <c r="BA174" s="18">
        <f t="shared" si="27"/>
        <v>2867401</v>
      </c>
    </row>
    <row r="175" spans="1:53" x14ac:dyDescent="0.25">
      <c r="A175" s="20" t="s">
        <v>3689</v>
      </c>
      <c r="B175" s="21" t="s">
        <v>3480</v>
      </c>
      <c r="C175" s="21">
        <v>4</v>
      </c>
      <c r="D175" s="21">
        <v>64</v>
      </c>
      <c r="E175" s="24">
        <v>5</v>
      </c>
      <c r="F175" s="23">
        <v>228.69</v>
      </c>
      <c r="O175" s="3" t="s">
        <v>3689</v>
      </c>
      <c r="P175" s="1" t="s">
        <v>3480</v>
      </c>
      <c r="Q175" s="6">
        <f t="shared" si="28"/>
        <v>3.9E-2</v>
      </c>
      <c r="R175" s="6">
        <f t="shared" si="29"/>
        <v>2.4799999999999999E-2</v>
      </c>
      <c r="S175" s="15">
        <f t="shared" si="30"/>
        <v>7.8100000000000003E-2</v>
      </c>
      <c r="T175" s="16">
        <f t="shared" si="31"/>
        <v>3.27E-2</v>
      </c>
      <c r="V175" s="3" t="s">
        <v>3689</v>
      </c>
      <c r="W175" s="1" t="s">
        <v>3480</v>
      </c>
      <c r="X175" s="6">
        <f t="shared" si="32"/>
        <v>0.97499999999999998</v>
      </c>
      <c r="Y175" s="6">
        <f t="shared" si="33"/>
        <v>0.62</v>
      </c>
      <c r="Z175" s="15">
        <f t="shared" si="34"/>
        <v>1.9524999999999999</v>
      </c>
      <c r="AA175" s="16">
        <f t="shared" si="38"/>
        <v>0.8175</v>
      </c>
      <c r="AJ175" s="3" t="s">
        <v>3689</v>
      </c>
      <c r="AK175" s="1" t="s">
        <v>3480</v>
      </c>
      <c r="AL175" s="6">
        <f t="shared" si="35"/>
        <v>4.7949000000000002</v>
      </c>
      <c r="AN175" s="3" t="s">
        <v>3689</v>
      </c>
      <c r="AO175" s="1" t="s">
        <v>3480</v>
      </c>
      <c r="AP175" s="6">
        <f t="shared" si="36"/>
        <v>6.2965</v>
      </c>
      <c r="AR175" s="3" t="s">
        <v>3690</v>
      </c>
      <c r="AS175" s="1" t="s">
        <v>3481</v>
      </c>
      <c r="AT175" s="6">
        <f t="shared" si="26"/>
        <v>0.56440000000000001</v>
      </c>
      <c r="AV175" s="3">
        <v>173</v>
      </c>
      <c r="AW175" s="3" t="s">
        <v>3551</v>
      </c>
      <c r="AX175" s="1" t="s">
        <v>3326</v>
      </c>
      <c r="AY175" s="6">
        <v>0.55500000000000005</v>
      </c>
      <c r="AZ175" s="1">
        <f t="shared" si="37"/>
        <v>129.62</v>
      </c>
      <c r="BA175" s="18">
        <f t="shared" si="27"/>
        <v>2076383</v>
      </c>
    </row>
    <row r="176" spans="1:53" x14ac:dyDescent="0.25">
      <c r="A176" s="20" t="s">
        <v>3690</v>
      </c>
      <c r="B176" s="21" t="s">
        <v>3481</v>
      </c>
      <c r="C176" s="21">
        <v>3</v>
      </c>
      <c r="D176" s="21">
        <v>32</v>
      </c>
      <c r="E176" s="24">
        <v>5</v>
      </c>
      <c r="F176" s="23">
        <v>109.95</v>
      </c>
      <c r="O176" s="3" t="s">
        <v>3690</v>
      </c>
      <c r="P176" s="1" t="s">
        <v>3481</v>
      </c>
      <c r="Q176" s="6">
        <f t="shared" si="28"/>
        <v>2.92E-2</v>
      </c>
      <c r="R176" s="6">
        <f t="shared" si="29"/>
        <v>1.24E-2</v>
      </c>
      <c r="S176" s="15">
        <f t="shared" si="30"/>
        <v>7.8100000000000003E-2</v>
      </c>
      <c r="T176" s="16">
        <f t="shared" si="31"/>
        <v>1.5699999999999999E-2</v>
      </c>
      <c r="V176" s="3" t="s">
        <v>3690</v>
      </c>
      <c r="W176" s="1" t="s">
        <v>3481</v>
      </c>
      <c r="X176" s="6">
        <f t="shared" si="32"/>
        <v>0.73</v>
      </c>
      <c r="Y176" s="6">
        <f t="shared" si="33"/>
        <v>0.31</v>
      </c>
      <c r="Z176" s="15">
        <f t="shared" si="34"/>
        <v>1.9524999999999999</v>
      </c>
      <c r="AA176" s="16">
        <f t="shared" si="38"/>
        <v>0.39250000000000002</v>
      </c>
      <c r="AJ176" s="3" t="s">
        <v>3690</v>
      </c>
      <c r="AK176" s="1" t="s">
        <v>3481</v>
      </c>
      <c r="AL176" s="6">
        <f t="shared" si="35"/>
        <v>5.1474000000000002</v>
      </c>
      <c r="AN176" s="3" t="s">
        <v>3690</v>
      </c>
      <c r="AO176" s="1" t="s">
        <v>3481</v>
      </c>
      <c r="AP176" s="6">
        <f t="shared" si="36"/>
        <v>6.6684000000000001</v>
      </c>
      <c r="AR176" s="3" t="s">
        <v>3691</v>
      </c>
      <c r="AS176" s="1" t="s">
        <v>3482</v>
      </c>
      <c r="AT176" s="6">
        <f t="shared" si="26"/>
        <v>0.57850000000000001</v>
      </c>
      <c r="AV176" s="3">
        <v>174</v>
      </c>
      <c r="AW176" s="3" t="s">
        <v>310</v>
      </c>
      <c r="AX176" s="1" t="s">
        <v>3325</v>
      </c>
      <c r="AY176" s="6">
        <v>0.55479999999999996</v>
      </c>
      <c r="AZ176" s="1">
        <f t="shared" si="37"/>
        <v>130.72</v>
      </c>
      <c r="BA176" s="18">
        <f t="shared" si="27"/>
        <v>2094004</v>
      </c>
    </row>
    <row r="177" spans="1:53" x14ac:dyDescent="0.25">
      <c r="A177" s="20" t="s">
        <v>3691</v>
      </c>
      <c r="B177" s="21" t="s">
        <v>3482</v>
      </c>
      <c r="C177" s="21">
        <v>3</v>
      </c>
      <c r="D177" s="21">
        <v>64</v>
      </c>
      <c r="E177" s="24">
        <v>5</v>
      </c>
      <c r="F177" s="23">
        <v>109.95</v>
      </c>
      <c r="O177" s="3" t="s">
        <v>3691</v>
      </c>
      <c r="P177" s="1" t="s">
        <v>3482</v>
      </c>
      <c r="Q177" s="6">
        <f t="shared" si="28"/>
        <v>2.92E-2</v>
      </c>
      <c r="R177" s="6">
        <f t="shared" si="29"/>
        <v>2.4799999999999999E-2</v>
      </c>
      <c r="S177" s="15">
        <f t="shared" si="30"/>
        <v>7.8100000000000003E-2</v>
      </c>
      <c r="T177" s="16">
        <f t="shared" si="31"/>
        <v>1.5699999999999999E-2</v>
      </c>
      <c r="V177" s="3" t="s">
        <v>3691</v>
      </c>
      <c r="W177" s="1" t="s">
        <v>3482</v>
      </c>
      <c r="X177" s="6">
        <f t="shared" si="32"/>
        <v>0.73</v>
      </c>
      <c r="Y177" s="6">
        <f t="shared" si="33"/>
        <v>0.62</v>
      </c>
      <c r="Z177" s="15">
        <f t="shared" si="34"/>
        <v>1.9524999999999999</v>
      </c>
      <c r="AA177" s="16">
        <f t="shared" si="38"/>
        <v>0.39250000000000002</v>
      </c>
      <c r="AJ177" s="3" t="s">
        <v>3691</v>
      </c>
      <c r="AK177" s="1" t="s">
        <v>3482</v>
      </c>
      <c r="AL177" s="6">
        <f t="shared" si="35"/>
        <v>4.8688000000000002</v>
      </c>
      <c r="AN177" s="3" t="s">
        <v>3691</v>
      </c>
      <c r="AO177" s="1" t="s">
        <v>3482</v>
      </c>
      <c r="AP177" s="6">
        <f t="shared" si="36"/>
        <v>6.6828000000000003</v>
      </c>
      <c r="AR177" s="3" t="s">
        <v>3692</v>
      </c>
      <c r="AS177" s="1" t="s">
        <v>3483</v>
      </c>
      <c r="AT177" s="6">
        <f t="shared" si="26"/>
        <v>0.54790000000000005</v>
      </c>
      <c r="AV177" s="3">
        <v>175</v>
      </c>
      <c r="AW177" s="3" t="s">
        <v>3749</v>
      </c>
      <c r="AX177" s="1" t="s">
        <v>3540</v>
      </c>
      <c r="AY177" s="6">
        <v>0.55430000000000001</v>
      </c>
      <c r="AZ177" s="1">
        <f t="shared" si="37"/>
        <v>84.9</v>
      </c>
      <c r="BA177" s="18">
        <f t="shared" si="27"/>
        <v>1360013</v>
      </c>
    </row>
    <row r="178" spans="1:53" x14ac:dyDescent="0.25">
      <c r="A178" s="20" t="s">
        <v>3692</v>
      </c>
      <c r="B178" s="21" t="s">
        <v>3483</v>
      </c>
      <c r="C178" s="21">
        <v>3</v>
      </c>
      <c r="D178" s="21">
        <v>32</v>
      </c>
      <c r="E178" s="24">
        <v>1</v>
      </c>
      <c r="F178" s="23">
        <v>99.95</v>
      </c>
      <c r="O178" s="3" t="s">
        <v>3692</v>
      </c>
      <c r="P178" s="1" t="s">
        <v>3483</v>
      </c>
      <c r="Q178" s="6">
        <f t="shared" si="28"/>
        <v>2.92E-2</v>
      </c>
      <c r="R178" s="6">
        <f t="shared" si="29"/>
        <v>1.24E-2</v>
      </c>
      <c r="S178" s="15">
        <f t="shared" si="30"/>
        <v>1.5599999999999999E-2</v>
      </c>
      <c r="T178" s="16">
        <f t="shared" si="31"/>
        <v>1.43E-2</v>
      </c>
      <c r="V178" s="3" t="s">
        <v>3692</v>
      </c>
      <c r="W178" s="1" t="s">
        <v>3483</v>
      </c>
      <c r="X178" s="6">
        <f t="shared" si="32"/>
        <v>0.73</v>
      </c>
      <c r="Y178" s="6">
        <f t="shared" si="33"/>
        <v>0.31</v>
      </c>
      <c r="Z178" s="15">
        <f t="shared" si="34"/>
        <v>0.39</v>
      </c>
      <c r="AA178" s="16">
        <f t="shared" si="38"/>
        <v>0.35749999999999998</v>
      </c>
      <c r="AJ178" s="3" t="s">
        <v>3692</v>
      </c>
      <c r="AK178" s="1" t="s">
        <v>3483</v>
      </c>
      <c r="AL178" s="6">
        <f t="shared" si="35"/>
        <v>5.3784999999999998</v>
      </c>
      <c r="AN178" s="3" t="s">
        <v>3692</v>
      </c>
      <c r="AO178" s="1" t="s">
        <v>3483</v>
      </c>
      <c r="AP178" s="6">
        <f t="shared" si="36"/>
        <v>6.5175999999999998</v>
      </c>
      <c r="AR178" s="3" t="s">
        <v>3693</v>
      </c>
      <c r="AS178" s="1" t="s">
        <v>3484</v>
      </c>
      <c r="AT178" s="6">
        <f t="shared" si="26"/>
        <v>0.57850000000000001</v>
      </c>
      <c r="AV178" s="3">
        <v>176</v>
      </c>
      <c r="AW178" s="3" t="s">
        <v>3554</v>
      </c>
      <c r="AX178" s="1" t="s">
        <v>3329</v>
      </c>
      <c r="AY178" s="6">
        <v>0.55320000000000003</v>
      </c>
      <c r="AZ178" s="1">
        <f t="shared" si="37"/>
        <v>189.99</v>
      </c>
      <c r="BA178" s="18">
        <f t="shared" si="27"/>
        <v>3043450</v>
      </c>
    </row>
    <row r="179" spans="1:53" x14ac:dyDescent="0.25">
      <c r="A179" s="20" t="s">
        <v>3693</v>
      </c>
      <c r="B179" s="21" t="s">
        <v>3484</v>
      </c>
      <c r="C179" s="21">
        <v>3</v>
      </c>
      <c r="D179" s="21">
        <v>64</v>
      </c>
      <c r="E179" s="24">
        <v>5</v>
      </c>
      <c r="F179" s="23">
        <v>109.9</v>
      </c>
      <c r="O179" s="3" t="s">
        <v>3693</v>
      </c>
      <c r="P179" s="1" t="s">
        <v>3484</v>
      </c>
      <c r="Q179" s="6">
        <f t="shared" si="28"/>
        <v>2.92E-2</v>
      </c>
      <c r="R179" s="6">
        <f t="shared" si="29"/>
        <v>2.4799999999999999E-2</v>
      </c>
      <c r="S179" s="15">
        <f t="shared" si="30"/>
        <v>7.8100000000000003E-2</v>
      </c>
      <c r="T179" s="16">
        <f t="shared" si="31"/>
        <v>1.5699999999999999E-2</v>
      </c>
      <c r="V179" s="3" t="s">
        <v>3693</v>
      </c>
      <c r="W179" s="1" t="s">
        <v>3484</v>
      </c>
      <c r="X179" s="6">
        <f t="shared" si="32"/>
        <v>0.73</v>
      </c>
      <c r="Y179" s="6">
        <f t="shared" si="33"/>
        <v>0.62</v>
      </c>
      <c r="Z179" s="15">
        <f t="shared" si="34"/>
        <v>1.9524999999999999</v>
      </c>
      <c r="AA179" s="16">
        <f t="shared" si="38"/>
        <v>0.39250000000000002</v>
      </c>
      <c r="AJ179" s="3" t="s">
        <v>3693</v>
      </c>
      <c r="AK179" s="1" t="s">
        <v>3484</v>
      </c>
      <c r="AL179" s="6">
        <f t="shared" si="35"/>
        <v>4.8688000000000002</v>
      </c>
      <c r="AN179" s="3" t="s">
        <v>3693</v>
      </c>
      <c r="AO179" s="1" t="s">
        <v>3484</v>
      </c>
      <c r="AP179" s="6">
        <f t="shared" si="36"/>
        <v>6.6828000000000003</v>
      </c>
      <c r="AR179" s="3" t="s">
        <v>3694</v>
      </c>
      <c r="AS179" s="1" t="s">
        <v>3485</v>
      </c>
      <c r="AT179" s="6">
        <f t="shared" si="26"/>
        <v>0.53569999999999995</v>
      </c>
      <c r="AV179" s="3">
        <v>177</v>
      </c>
      <c r="AW179" s="3" t="s">
        <v>3557</v>
      </c>
      <c r="AX179" s="1" t="s">
        <v>3332</v>
      </c>
      <c r="AY179" s="6">
        <v>0.55300000000000005</v>
      </c>
      <c r="AZ179" s="1">
        <f t="shared" si="37"/>
        <v>550.79999999999995</v>
      </c>
      <c r="BA179" s="18">
        <f t="shared" si="27"/>
        <v>8823265</v>
      </c>
    </row>
    <row r="180" spans="1:53" x14ac:dyDescent="0.25">
      <c r="A180" s="20" t="s">
        <v>3694</v>
      </c>
      <c r="B180" s="21" t="s">
        <v>3485</v>
      </c>
      <c r="C180" s="21">
        <v>1</v>
      </c>
      <c r="D180" s="21">
        <v>16</v>
      </c>
      <c r="E180" s="24">
        <v>1</v>
      </c>
      <c r="F180" s="23">
        <v>70.680000000000007</v>
      </c>
      <c r="O180" s="3" t="s">
        <v>3694</v>
      </c>
      <c r="P180" s="1" t="s">
        <v>3485</v>
      </c>
      <c r="Q180" s="6">
        <f t="shared" si="28"/>
        <v>9.7000000000000003E-3</v>
      </c>
      <c r="R180" s="6">
        <f t="shared" si="29"/>
        <v>6.1999999999999998E-3</v>
      </c>
      <c r="S180" s="15">
        <f t="shared" si="30"/>
        <v>1.5599999999999999E-2</v>
      </c>
      <c r="T180" s="16">
        <f t="shared" si="31"/>
        <v>1.01E-2</v>
      </c>
      <c r="V180" s="3" t="s">
        <v>3694</v>
      </c>
      <c r="W180" s="1" t="s">
        <v>3485</v>
      </c>
      <c r="X180" s="6">
        <f t="shared" si="32"/>
        <v>0.24249999999999999</v>
      </c>
      <c r="Y180" s="6">
        <f t="shared" si="33"/>
        <v>0.155</v>
      </c>
      <c r="Z180" s="15">
        <f t="shared" si="34"/>
        <v>0.39</v>
      </c>
      <c r="AA180" s="16">
        <f t="shared" si="38"/>
        <v>0.2525</v>
      </c>
      <c r="AJ180" s="3" t="s">
        <v>3694</v>
      </c>
      <c r="AK180" s="1" t="s">
        <v>3485</v>
      </c>
      <c r="AL180" s="6">
        <f t="shared" si="35"/>
        <v>5.7236000000000002</v>
      </c>
      <c r="AN180" s="3" t="s">
        <v>3694</v>
      </c>
      <c r="AO180" s="1" t="s">
        <v>3485</v>
      </c>
      <c r="AP180" s="6">
        <f t="shared" si="36"/>
        <v>6.6025</v>
      </c>
      <c r="AR180" s="3" t="s">
        <v>3695</v>
      </c>
      <c r="AS180" s="1" t="s">
        <v>3486</v>
      </c>
      <c r="AT180" s="6">
        <f t="shared" si="26"/>
        <v>0.60699999999999998</v>
      </c>
      <c r="AV180" s="3">
        <v>178</v>
      </c>
      <c r="AW180" s="3" t="s">
        <v>3621</v>
      </c>
      <c r="AX180" s="1" t="s">
        <v>3412</v>
      </c>
      <c r="AY180" s="6">
        <v>0.5524</v>
      </c>
      <c r="AZ180" s="1">
        <f t="shared" si="37"/>
        <v>285.12</v>
      </c>
      <c r="BA180" s="18">
        <f t="shared" si="27"/>
        <v>4567337</v>
      </c>
    </row>
    <row r="181" spans="1:53" x14ac:dyDescent="0.25">
      <c r="A181" s="20" t="s">
        <v>3695</v>
      </c>
      <c r="B181" s="21" t="s">
        <v>3486</v>
      </c>
      <c r="C181" s="21">
        <v>3</v>
      </c>
      <c r="D181" s="21">
        <v>128</v>
      </c>
      <c r="E181" s="24">
        <v>5</v>
      </c>
      <c r="F181" s="23">
        <v>129.91</v>
      </c>
      <c r="O181" s="3" t="s">
        <v>3695</v>
      </c>
      <c r="P181" s="1" t="s">
        <v>3486</v>
      </c>
      <c r="Q181" s="6">
        <f t="shared" si="28"/>
        <v>2.92E-2</v>
      </c>
      <c r="R181" s="6">
        <f t="shared" si="29"/>
        <v>4.9599999999999998E-2</v>
      </c>
      <c r="S181" s="15">
        <f t="shared" si="30"/>
        <v>7.8100000000000003E-2</v>
      </c>
      <c r="T181" s="16">
        <f t="shared" si="31"/>
        <v>1.8599999999999998E-2</v>
      </c>
      <c r="V181" s="3" t="s">
        <v>3695</v>
      </c>
      <c r="W181" s="1" t="s">
        <v>3486</v>
      </c>
      <c r="X181" s="6">
        <f t="shared" si="32"/>
        <v>0.73</v>
      </c>
      <c r="Y181" s="6">
        <f t="shared" si="33"/>
        <v>1.24</v>
      </c>
      <c r="Z181" s="15">
        <f t="shared" si="34"/>
        <v>1.9524999999999999</v>
      </c>
      <c r="AA181" s="16">
        <f t="shared" si="38"/>
        <v>0.46500000000000002</v>
      </c>
      <c r="AJ181" s="3" t="s">
        <v>3695</v>
      </c>
      <c r="AK181" s="1" t="s">
        <v>3486</v>
      </c>
      <c r="AL181" s="6">
        <f t="shared" si="35"/>
        <v>4.3276000000000003</v>
      </c>
      <c r="AN181" s="3" t="s">
        <v>3695</v>
      </c>
      <c r="AO181" s="1" t="s">
        <v>3486</v>
      </c>
      <c r="AP181" s="6">
        <f t="shared" si="36"/>
        <v>6.6848999999999998</v>
      </c>
      <c r="AR181" s="3" t="s">
        <v>3696</v>
      </c>
      <c r="AS181" s="1" t="s">
        <v>3487</v>
      </c>
      <c r="AT181" s="6">
        <f t="shared" si="26"/>
        <v>0.54200000000000004</v>
      </c>
      <c r="AV181" s="3">
        <v>179</v>
      </c>
      <c r="AW181" s="3" t="s">
        <v>3752</v>
      </c>
      <c r="AX181" s="1" t="s">
        <v>3543</v>
      </c>
      <c r="AY181" s="6">
        <v>0.55230000000000001</v>
      </c>
      <c r="AZ181" s="1">
        <f t="shared" si="37"/>
        <v>99.66</v>
      </c>
      <c r="BA181" s="18">
        <f t="shared" si="27"/>
        <v>1596454</v>
      </c>
    </row>
    <row r="182" spans="1:53" x14ac:dyDescent="0.25">
      <c r="A182" s="20" t="s">
        <v>3696</v>
      </c>
      <c r="B182" s="21" t="s">
        <v>3487</v>
      </c>
      <c r="C182" s="21">
        <v>1</v>
      </c>
      <c r="D182" s="21">
        <v>16</v>
      </c>
      <c r="E182" s="24">
        <v>3</v>
      </c>
      <c r="F182" s="23">
        <v>89.75</v>
      </c>
      <c r="O182" s="3" t="s">
        <v>3696</v>
      </c>
      <c r="P182" s="1" t="s">
        <v>3487</v>
      </c>
      <c r="Q182" s="6">
        <f t="shared" si="28"/>
        <v>9.7000000000000003E-3</v>
      </c>
      <c r="R182" s="6">
        <f t="shared" si="29"/>
        <v>6.1999999999999998E-3</v>
      </c>
      <c r="S182" s="15">
        <f t="shared" si="30"/>
        <v>4.6800000000000001E-2</v>
      </c>
      <c r="T182" s="16">
        <f t="shared" si="31"/>
        <v>1.2800000000000001E-2</v>
      </c>
      <c r="V182" s="3" t="s">
        <v>3696</v>
      </c>
      <c r="W182" s="1" t="s">
        <v>3487</v>
      </c>
      <c r="X182" s="6">
        <f t="shared" si="32"/>
        <v>0.24249999999999999</v>
      </c>
      <c r="Y182" s="6">
        <f t="shared" si="33"/>
        <v>0.155</v>
      </c>
      <c r="Z182" s="15">
        <f t="shared" si="34"/>
        <v>1.17</v>
      </c>
      <c r="AA182" s="16">
        <f t="shared" si="38"/>
        <v>0.32</v>
      </c>
      <c r="AJ182" s="3" t="s">
        <v>3696</v>
      </c>
      <c r="AK182" s="1" t="s">
        <v>3487</v>
      </c>
      <c r="AL182" s="6">
        <f t="shared" si="35"/>
        <v>5.5620000000000003</v>
      </c>
      <c r="AN182" s="3" t="s">
        <v>3696</v>
      </c>
      <c r="AO182" s="1" t="s">
        <v>3487</v>
      </c>
      <c r="AP182" s="6">
        <f t="shared" si="36"/>
        <v>6.5814000000000004</v>
      </c>
      <c r="AR182" s="3" t="s">
        <v>3697</v>
      </c>
      <c r="AS182" s="1" t="s">
        <v>3488</v>
      </c>
      <c r="AT182" s="6">
        <f t="shared" si="26"/>
        <v>0.55669999999999997</v>
      </c>
      <c r="AV182" s="3">
        <v>180</v>
      </c>
      <c r="AW182" s="3" t="s">
        <v>10</v>
      </c>
      <c r="AX182" s="1" t="s">
        <v>3309</v>
      </c>
      <c r="AY182" s="6">
        <v>0.55200000000000005</v>
      </c>
      <c r="AZ182" s="1">
        <f t="shared" si="37"/>
        <v>70.98</v>
      </c>
      <c r="BA182" s="18">
        <f t="shared" si="27"/>
        <v>1137029</v>
      </c>
    </row>
    <row r="183" spans="1:53" x14ac:dyDescent="0.25">
      <c r="A183" s="20" t="s">
        <v>3697</v>
      </c>
      <c r="B183" s="21" t="s">
        <v>3488</v>
      </c>
      <c r="C183" s="21">
        <v>3</v>
      </c>
      <c r="D183" s="21">
        <v>32</v>
      </c>
      <c r="E183" s="24">
        <v>3</v>
      </c>
      <c r="F183" s="23">
        <v>107.25</v>
      </c>
      <c r="O183" s="3" t="s">
        <v>3697</v>
      </c>
      <c r="P183" s="1" t="s">
        <v>3488</v>
      </c>
      <c r="Q183" s="6">
        <f t="shared" si="28"/>
        <v>2.92E-2</v>
      </c>
      <c r="R183" s="6">
        <f t="shared" si="29"/>
        <v>1.24E-2</v>
      </c>
      <c r="S183" s="15">
        <f t="shared" si="30"/>
        <v>4.6800000000000001E-2</v>
      </c>
      <c r="T183" s="16">
        <f t="shared" si="31"/>
        <v>1.5299999999999999E-2</v>
      </c>
      <c r="V183" s="3" t="s">
        <v>3697</v>
      </c>
      <c r="W183" s="1" t="s">
        <v>3488</v>
      </c>
      <c r="X183" s="6">
        <f t="shared" si="32"/>
        <v>0.73</v>
      </c>
      <c r="Y183" s="6">
        <f t="shared" si="33"/>
        <v>0.31</v>
      </c>
      <c r="Z183" s="15">
        <f t="shared" si="34"/>
        <v>1.17</v>
      </c>
      <c r="AA183" s="16">
        <f t="shared" si="38"/>
        <v>0.38250000000000001</v>
      </c>
      <c r="AJ183" s="3" t="s">
        <v>3697</v>
      </c>
      <c r="AK183" s="1" t="s">
        <v>3488</v>
      </c>
      <c r="AL183" s="6">
        <f t="shared" si="35"/>
        <v>5.2062999999999997</v>
      </c>
      <c r="AN183" s="3" t="s">
        <v>3697</v>
      </c>
      <c r="AO183" s="1" t="s">
        <v>3488</v>
      </c>
      <c r="AP183" s="6">
        <f t="shared" si="36"/>
        <v>6.5393999999999997</v>
      </c>
      <c r="AR183" s="3" t="s">
        <v>3698</v>
      </c>
      <c r="AS183" s="1" t="s">
        <v>3489</v>
      </c>
      <c r="AT183" s="6">
        <f t="shared" si="26"/>
        <v>0.56559999999999999</v>
      </c>
      <c r="AV183" s="3">
        <v>181</v>
      </c>
      <c r="AW183" s="3" t="s">
        <v>13</v>
      </c>
      <c r="AX183" s="1" t="s">
        <v>3310</v>
      </c>
      <c r="AY183" s="6">
        <v>0.55200000000000005</v>
      </c>
      <c r="AZ183" s="1">
        <f t="shared" si="37"/>
        <v>70.98</v>
      </c>
      <c r="BA183" s="18">
        <f t="shared" si="27"/>
        <v>1137029</v>
      </c>
    </row>
    <row r="184" spans="1:53" x14ac:dyDescent="0.25">
      <c r="A184" s="20" t="s">
        <v>3698</v>
      </c>
      <c r="B184" s="21" t="s">
        <v>3489</v>
      </c>
      <c r="C184" s="21">
        <v>3</v>
      </c>
      <c r="D184" s="21">
        <v>32</v>
      </c>
      <c r="E184" s="24">
        <v>5</v>
      </c>
      <c r="F184" s="23">
        <v>99.95</v>
      </c>
      <c r="O184" s="3" t="s">
        <v>3698</v>
      </c>
      <c r="P184" s="1" t="s">
        <v>3489</v>
      </c>
      <c r="Q184" s="6">
        <f t="shared" si="28"/>
        <v>2.92E-2</v>
      </c>
      <c r="R184" s="6">
        <f t="shared" si="29"/>
        <v>1.24E-2</v>
      </c>
      <c r="S184" s="15">
        <f t="shared" si="30"/>
        <v>7.8100000000000003E-2</v>
      </c>
      <c r="T184" s="16">
        <f t="shared" si="31"/>
        <v>1.43E-2</v>
      </c>
      <c r="V184" s="3" t="s">
        <v>3698</v>
      </c>
      <c r="W184" s="1" t="s">
        <v>3489</v>
      </c>
      <c r="X184" s="6">
        <f t="shared" si="32"/>
        <v>0.73</v>
      </c>
      <c r="Y184" s="6">
        <f t="shared" si="33"/>
        <v>0.31</v>
      </c>
      <c r="Z184" s="15">
        <f t="shared" si="34"/>
        <v>1.9524999999999999</v>
      </c>
      <c r="AA184" s="16">
        <f t="shared" si="38"/>
        <v>0.35749999999999998</v>
      </c>
      <c r="AJ184" s="3" t="s">
        <v>3698</v>
      </c>
      <c r="AK184" s="1" t="s">
        <v>3489</v>
      </c>
      <c r="AL184" s="6">
        <f t="shared" si="35"/>
        <v>5.1466000000000003</v>
      </c>
      <c r="AN184" s="3" t="s">
        <v>3698</v>
      </c>
      <c r="AO184" s="1" t="s">
        <v>3489</v>
      </c>
      <c r="AP184" s="6">
        <f t="shared" si="36"/>
        <v>6.7023000000000001</v>
      </c>
      <c r="AR184" s="3" t="s">
        <v>3699</v>
      </c>
      <c r="AS184" s="1" t="s">
        <v>3490</v>
      </c>
      <c r="AT184" s="6">
        <f t="shared" si="26"/>
        <v>0.54249999999999998</v>
      </c>
      <c r="AV184" s="3">
        <v>182</v>
      </c>
      <c r="AW184" s="3" t="s">
        <v>3614</v>
      </c>
      <c r="AX184" s="1" t="s">
        <v>3401</v>
      </c>
      <c r="AY184" s="6">
        <v>0.5514</v>
      </c>
      <c r="AZ184" s="1">
        <f t="shared" si="37"/>
        <v>106</v>
      </c>
      <c r="BA184" s="18">
        <f t="shared" si="27"/>
        <v>1698014</v>
      </c>
    </row>
    <row r="185" spans="1:53" x14ac:dyDescent="0.25">
      <c r="A185" s="20" t="s">
        <v>3699</v>
      </c>
      <c r="B185" s="21" t="s">
        <v>3490</v>
      </c>
      <c r="C185" s="21">
        <v>2</v>
      </c>
      <c r="D185" s="21">
        <v>16</v>
      </c>
      <c r="E185" s="24">
        <v>5</v>
      </c>
      <c r="F185" s="23">
        <v>179.99</v>
      </c>
      <c r="O185" s="3" t="s">
        <v>3699</v>
      </c>
      <c r="P185" s="1" t="s">
        <v>3490</v>
      </c>
      <c r="Q185" s="6">
        <f t="shared" si="28"/>
        <v>1.95E-2</v>
      </c>
      <c r="R185" s="6">
        <f t="shared" si="29"/>
        <v>6.1999999999999998E-3</v>
      </c>
      <c r="S185" s="15">
        <f t="shared" si="30"/>
        <v>7.8100000000000003E-2</v>
      </c>
      <c r="T185" s="16">
        <f t="shared" si="31"/>
        <v>2.5700000000000001E-2</v>
      </c>
      <c r="V185" s="3" t="s">
        <v>3699</v>
      </c>
      <c r="W185" s="1" t="s">
        <v>3490</v>
      </c>
      <c r="X185" s="6">
        <f t="shared" si="32"/>
        <v>0.48749999999999999</v>
      </c>
      <c r="Y185" s="6">
        <f t="shared" si="33"/>
        <v>0.155</v>
      </c>
      <c r="Z185" s="15">
        <f t="shared" si="34"/>
        <v>1.9524999999999999</v>
      </c>
      <c r="AA185" s="16">
        <f t="shared" si="38"/>
        <v>0.64249999999999996</v>
      </c>
      <c r="AJ185" s="3" t="s">
        <v>3699</v>
      </c>
      <c r="AK185" s="1" t="s">
        <v>3490</v>
      </c>
      <c r="AL185" s="6">
        <f t="shared" si="35"/>
        <v>5.4053000000000004</v>
      </c>
      <c r="AN185" s="3" t="s">
        <v>3699</v>
      </c>
      <c r="AO185" s="1" t="s">
        <v>3490</v>
      </c>
      <c r="AP185" s="6">
        <f t="shared" si="36"/>
        <v>6.4107000000000003</v>
      </c>
      <c r="AR185" s="3" t="s">
        <v>3700</v>
      </c>
      <c r="AS185" s="1" t="s">
        <v>3491</v>
      </c>
      <c r="AT185" s="6">
        <f t="shared" si="26"/>
        <v>0.66859999999999997</v>
      </c>
      <c r="AV185" s="3">
        <v>183</v>
      </c>
      <c r="AW185" s="3" t="s">
        <v>3573</v>
      </c>
      <c r="AX185" s="1" t="s">
        <v>3348</v>
      </c>
      <c r="AY185" s="6">
        <v>0.55100000000000005</v>
      </c>
      <c r="AZ185" s="1">
        <f t="shared" si="37"/>
        <v>206.34</v>
      </c>
      <c r="BA185" s="18">
        <f t="shared" si="27"/>
        <v>3305360</v>
      </c>
    </row>
    <row r="186" spans="1:53" x14ac:dyDescent="0.25">
      <c r="A186" s="20" t="s">
        <v>3700</v>
      </c>
      <c r="B186" s="21" t="s">
        <v>3491</v>
      </c>
      <c r="C186" s="21">
        <v>6</v>
      </c>
      <c r="D186" s="21">
        <v>256</v>
      </c>
      <c r="E186" s="24">
        <v>1</v>
      </c>
      <c r="F186" s="23">
        <v>200.99</v>
      </c>
      <c r="O186" s="3" t="s">
        <v>3700</v>
      </c>
      <c r="P186" s="1" t="s">
        <v>3491</v>
      </c>
      <c r="Q186" s="6">
        <f t="shared" si="28"/>
        <v>5.8500000000000003E-2</v>
      </c>
      <c r="R186" s="6">
        <f t="shared" si="29"/>
        <v>9.9299999999999999E-2</v>
      </c>
      <c r="S186" s="15">
        <f t="shared" si="30"/>
        <v>1.5599999999999999E-2</v>
      </c>
      <c r="T186" s="16">
        <f t="shared" si="31"/>
        <v>2.87E-2</v>
      </c>
      <c r="V186" s="3" t="s">
        <v>3700</v>
      </c>
      <c r="W186" s="1" t="s">
        <v>3491</v>
      </c>
      <c r="X186" s="6">
        <f t="shared" si="32"/>
        <v>1.4624999999999999</v>
      </c>
      <c r="Y186" s="6">
        <f t="shared" si="33"/>
        <v>2.4824999999999999</v>
      </c>
      <c r="Z186" s="15">
        <f t="shared" si="34"/>
        <v>0.39</v>
      </c>
      <c r="AA186" s="16">
        <f t="shared" si="38"/>
        <v>0.71750000000000003</v>
      </c>
      <c r="AJ186" s="3" t="s">
        <v>3700</v>
      </c>
      <c r="AK186" s="1" t="s">
        <v>3491</v>
      </c>
      <c r="AL186" s="6">
        <f t="shared" si="35"/>
        <v>3.3094000000000001</v>
      </c>
      <c r="AN186" s="3" t="s">
        <v>3700</v>
      </c>
      <c r="AO186" s="1" t="s">
        <v>3491</v>
      </c>
      <c r="AP186" s="6">
        <f t="shared" si="36"/>
        <v>6.6764000000000001</v>
      </c>
      <c r="AR186" s="3" t="s">
        <v>3701</v>
      </c>
      <c r="AS186" s="1" t="s">
        <v>3492</v>
      </c>
      <c r="AT186" s="6">
        <f t="shared" si="26"/>
        <v>0.54369999999999996</v>
      </c>
      <c r="AV186" s="3">
        <v>184</v>
      </c>
      <c r="AW186" s="3" t="s">
        <v>3712</v>
      </c>
      <c r="AX186" s="1" t="s">
        <v>3503</v>
      </c>
      <c r="AY186" s="6">
        <v>0.55100000000000005</v>
      </c>
      <c r="AZ186" s="1">
        <f t="shared" si="37"/>
        <v>119.61</v>
      </c>
      <c r="BA186" s="18">
        <f t="shared" si="27"/>
        <v>1916033</v>
      </c>
    </row>
    <row r="187" spans="1:53" x14ac:dyDescent="0.25">
      <c r="A187" s="20" t="s">
        <v>3701</v>
      </c>
      <c r="B187" s="21" t="s">
        <v>3492</v>
      </c>
      <c r="C187" s="21">
        <v>2</v>
      </c>
      <c r="D187" s="21">
        <v>32</v>
      </c>
      <c r="E187" s="24">
        <v>1</v>
      </c>
      <c r="F187" s="23">
        <v>92.7</v>
      </c>
      <c r="O187" s="3" t="s">
        <v>3701</v>
      </c>
      <c r="P187" s="1" t="s">
        <v>3492</v>
      </c>
      <c r="Q187" s="6">
        <f t="shared" si="28"/>
        <v>1.95E-2</v>
      </c>
      <c r="R187" s="6">
        <f t="shared" si="29"/>
        <v>1.24E-2</v>
      </c>
      <c r="S187" s="15">
        <f t="shared" si="30"/>
        <v>1.5599999999999999E-2</v>
      </c>
      <c r="T187" s="16">
        <f t="shared" si="31"/>
        <v>1.32E-2</v>
      </c>
      <c r="V187" s="3" t="s">
        <v>3701</v>
      </c>
      <c r="W187" s="1" t="s">
        <v>3492</v>
      </c>
      <c r="X187" s="6">
        <f t="shared" si="32"/>
        <v>0.48749999999999999</v>
      </c>
      <c r="Y187" s="6">
        <f t="shared" si="33"/>
        <v>0.31</v>
      </c>
      <c r="Z187" s="15">
        <f t="shared" si="34"/>
        <v>0.39</v>
      </c>
      <c r="AA187" s="16">
        <f t="shared" si="38"/>
        <v>0.33</v>
      </c>
      <c r="AJ187" s="3" t="s">
        <v>3701</v>
      </c>
      <c r="AK187" s="1" t="s">
        <v>3492</v>
      </c>
      <c r="AL187" s="6">
        <f t="shared" si="35"/>
        <v>5.4813999999999998</v>
      </c>
      <c r="AN187" s="3" t="s">
        <v>3701</v>
      </c>
      <c r="AO187" s="1" t="s">
        <v>3492</v>
      </c>
      <c r="AP187" s="6">
        <f t="shared" si="36"/>
        <v>6.5313999999999997</v>
      </c>
      <c r="AR187" s="3" t="s">
        <v>3702</v>
      </c>
      <c r="AS187" s="1" t="s">
        <v>3493</v>
      </c>
      <c r="AT187" s="6">
        <f t="shared" si="26"/>
        <v>0.57079999999999997</v>
      </c>
      <c r="AV187" s="3">
        <v>185</v>
      </c>
      <c r="AW187" s="3" t="s">
        <v>3746</v>
      </c>
      <c r="AX187" s="1" t="s">
        <v>3537</v>
      </c>
      <c r="AY187" s="6">
        <v>0.55089999999999995</v>
      </c>
      <c r="AZ187" s="1">
        <f t="shared" si="37"/>
        <v>109</v>
      </c>
      <c r="BA187" s="18">
        <f t="shared" si="27"/>
        <v>1746071</v>
      </c>
    </row>
    <row r="188" spans="1:53" x14ac:dyDescent="0.25">
      <c r="A188" s="20" t="s">
        <v>3702</v>
      </c>
      <c r="B188" s="21" t="s">
        <v>3493</v>
      </c>
      <c r="C188" s="21">
        <v>2</v>
      </c>
      <c r="D188" s="21">
        <v>64</v>
      </c>
      <c r="E188" s="24">
        <v>5</v>
      </c>
      <c r="F188" s="23">
        <v>121.99</v>
      </c>
      <c r="O188" s="3" t="s">
        <v>3702</v>
      </c>
      <c r="P188" s="1" t="s">
        <v>3493</v>
      </c>
      <c r="Q188" s="6">
        <f t="shared" si="28"/>
        <v>1.95E-2</v>
      </c>
      <c r="R188" s="6">
        <f t="shared" si="29"/>
        <v>2.4799999999999999E-2</v>
      </c>
      <c r="S188" s="15">
        <f t="shared" si="30"/>
        <v>7.8100000000000003E-2</v>
      </c>
      <c r="T188" s="16">
        <f t="shared" si="31"/>
        <v>1.7399999999999999E-2</v>
      </c>
      <c r="V188" s="3" t="s">
        <v>3702</v>
      </c>
      <c r="W188" s="1" t="s">
        <v>3493</v>
      </c>
      <c r="X188" s="6">
        <f t="shared" si="32"/>
        <v>0.48749999999999999</v>
      </c>
      <c r="Y188" s="6">
        <f t="shared" si="33"/>
        <v>0.62</v>
      </c>
      <c r="Z188" s="15">
        <f t="shared" si="34"/>
        <v>1.9524999999999999</v>
      </c>
      <c r="AA188" s="16">
        <f t="shared" si="38"/>
        <v>0.435</v>
      </c>
      <c r="AJ188" s="3" t="s">
        <v>3702</v>
      </c>
      <c r="AK188" s="1" t="s">
        <v>3493</v>
      </c>
      <c r="AL188" s="6">
        <f t="shared" si="35"/>
        <v>4.9840999999999998</v>
      </c>
      <c r="AN188" s="3" t="s">
        <v>3702</v>
      </c>
      <c r="AO188" s="1" t="s">
        <v>3493</v>
      </c>
      <c r="AP188" s="6">
        <f t="shared" si="36"/>
        <v>6.6283000000000003</v>
      </c>
      <c r="AR188" s="3" t="s">
        <v>3703</v>
      </c>
      <c r="AS188" s="1" t="s">
        <v>3494</v>
      </c>
      <c r="AT188" s="6">
        <f t="shared" si="26"/>
        <v>0.58750000000000002</v>
      </c>
      <c r="AV188" s="3">
        <v>186</v>
      </c>
      <c r="AW188" s="3" t="s">
        <v>3608</v>
      </c>
      <c r="AX188" s="1" t="s">
        <v>3393</v>
      </c>
      <c r="AY188" s="6">
        <v>0.54949999999999999</v>
      </c>
      <c r="AZ188" s="1">
        <f t="shared" si="37"/>
        <v>625.24</v>
      </c>
      <c r="BA188" s="18">
        <f t="shared" si="27"/>
        <v>10015720</v>
      </c>
    </row>
    <row r="189" spans="1:53" x14ac:dyDescent="0.25">
      <c r="A189" s="20" t="s">
        <v>3703</v>
      </c>
      <c r="B189" s="21" t="s">
        <v>3494</v>
      </c>
      <c r="C189" s="21">
        <v>4</v>
      </c>
      <c r="D189" s="21">
        <v>128</v>
      </c>
      <c r="E189" s="24">
        <v>1</v>
      </c>
      <c r="F189" s="23">
        <v>163.59</v>
      </c>
      <c r="O189" s="3" t="s">
        <v>3703</v>
      </c>
      <c r="P189" s="1" t="s">
        <v>3494</v>
      </c>
      <c r="Q189" s="6">
        <f t="shared" si="28"/>
        <v>3.9E-2</v>
      </c>
      <c r="R189" s="6">
        <f t="shared" si="29"/>
        <v>4.9599999999999998E-2</v>
      </c>
      <c r="S189" s="15">
        <f t="shared" si="30"/>
        <v>1.5599999999999999E-2</v>
      </c>
      <c r="T189" s="16">
        <f t="shared" si="31"/>
        <v>2.3400000000000001E-2</v>
      </c>
      <c r="V189" s="3" t="s">
        <v>3703</v>
      </c>
      <c r="W189" s="1" t="s">
        <v>3494</v>
      </c>
      <c r="X189" s="6">
        <f t="shared" si="32"/>
        <v>0.97499999999999998</v>
      </c>
      <c r="Y189" s="6">
        <f t="shared" si="33"/>
        <v>1.24</v>
      </c>
      <c r="Z189" s="15">
        <f t="shared" si="34"/>
        <v>0.39</v>
      </c>
      <c r="AA189" s="16">
        <f t="shared" si="38"/>
        <v>0.58499999999999996</v>
      </c>
      <c r="AJ189" s="3" t="s">
        <v>3703</v>
      </c>
      <c r="AK189" s="1" t="s">
        <v>3494</v>
      </c>
      <c r="AL189" s="6">
        <f t="shared" si="35"/>
        <v>4.4966999999999997</v>
      </c>
      <c r="AN189" s="3" t="s">
        <v>3703</v>
      </c>
      <c r="AO189" s="1" t="s">
        <v>3494</v>
      </c>
      <c r="AP189" s="6">
        <f t="shared" si="36"/>
        <v>6.4051999999999998</v>
      </c>
      <c r="AR189" s="3" t="s">
        <v>3704</v>
      </c>
      <c r="AS189" s="1" t="s">
        <v>3495</v>
      </c>
      <c r="AT189" s="6">
        <f t="shared" si="26"/>
        <v>0.57909999999999995</v>
      </c>
      <c r="AV189" s="3">
        <v>187</v>
      </c>
      <c r="AW189" s="3" t="s">
        <v>3636</v>
      </c>
      <c r="AX189" s="1" t="s">
        <v>3427</v>
      </c>
      <c r="AY189" s="6">
        <v>0.54949999999999999</v>
      </c>
      <c r="AZ189" s="1">
        <f t="shared" si="37"/>
        <v>625.24</v>
      </c>
      <c r="BA189" s="18">
        <f t="shared" si="27"/>
        <v>10015720</v>
      </c>
    </row>
    <row r="190" spans="1:53" x14ac:dyDescent="0.25">
      <c r="A190" s="20" t="s">
        <v>3704</v>
      </c>
      <c r="B190" s="21" t="s">
        <v>3495</v>
      </c>
      <c r="C190" s="21">
        <v>4</v>
      </c>
      <c r="D190" s="21">
        <v>64</v>
      </c>
      <c r="E190" s="24">
        <v>5</v>
      </c>
      <c r="F190" s="23">
        <v>150.99</v>
      </c>
      <c r="O190" s="3" t="s">
        <v>3704</v>
      </c>
      <c r="P190" s="1" t="s">
        <v>3495</v>
      </c>
      <c r="Q190" s="6">
        <f t="shared" si="28"/>
        <v>3.9E-2</v>
      </c>
      <c r="R190" s="6">
        <f t="shared" si="29"/>
        <v>2.4799999999999999E-2</v>
      </c>
      <c r="S190" s="15">
        <f t="shared" si="30"/>
        <v>7.8100000000000003E-2</v>
      </c>
      <c r="T190" s="16">
        <f t="shared" si="31"/>
        <v>2.1600000000000001E-2</v>
      </c>
      <c r="V190" s="3" t="s">
        <v>3704</v>
      </c>
      <c r="W190" s="1" t="s">
        <v>3495</v>
      </c>
      <c r="X190" s="6">
        <f t="shared" si="32"/>
        <v>0.97499999999999998</v>
      </c>
      <c r="Y190" s="6">
        <f t="shared" si="33"/>
        <v>0.62</v>
      </c>
      <c r="Z190" s="15">
        <f t="shared" si="34"/>
        <v>1.9524999999999999</v>
      </c>
      <c r="AA190" s="16">
        <f t="shared" si="38"/>
        <v>0.54</v>
      </c>
      <c r="AJ190" s="3" t="s">
        <v>3704</v>
      </c>
      <c r="AK190" s="1" t="s">
        <v>3495</v>
      </c>
      <c r="AL190" s="6">
        <f t="shared" si="35"/>
        <v>4.7702</v>
      </c>
      <c r="AN190" s="3" t="s">
        <v>3704</v>
      </c>
      <c r="AO190" s="1" t="s">
        <v>3495</v>
      </c>
      <c r="AP190" s="6">
        <f t="shared" si="36"/>
        <v>6.5629999999999997</v>
      </c>
      <c r="AR190" s="3" t="s">
        <v>3705</v>
      </c>
      <c r="AS190" s="1" t="s">
        <v>3496</v>
      </c>
      <c r="AT190" s="6">
        <f t="shared" si="26"/>
        <v>0.60070000000000001</v>
      </c>
      <c r="AV190" s="3">
        <v>188</v>
      </c>
      <c r="AW190" s="3" t="s">
        <v>3623</v>
      </c>
      <c r="AX190" s="1" t="s">
        <v>3414</v>
      </c>
      <c r="AY190" s="6">
        <v>0.54930000000000001</v>
      </c>
      <c r="AZ190" s="1">
        <f t="shared" si="37"/>
        <v>121.15</v>
      </c>
      <c r="BA190" s="18">
        <f t="shared" si="27"/>
        <v>1940702</v>
      </c>
    </row>
    <row r="191" spans="1:53" x14ac:dyDescent="0.25">
      <c r="A191" s="20" t="s">
        <v>3705</v>
      </c>
      <c r="B191" s="21" t="s">
        <v>3496</v>
      </c>
      <c r="C191" s="21">
        <v>4</v>
      </c>
      <c r="D191" s="21">
        <v>128</v>
      </c>
      <c r="E191" s="24">
        <v>3</v>
      </c>
      <c r="F191" s="23">
        <v>163.59</v>
      </c>
      <c r="O191" s="3" t="s">
        <v>3705</v>
      </c>
      <c r="P191" s="1" t="s">
        <v>3496</v>
      </c>
      <c r="Q191" s="6">
        <f t="shared" si="28"/>
        <v>3.9E-2</v>
      </c>
      <c r="R191" s="6">
        <f t="shared" si="29"/>
        <v>4.9599999999999998E-2</v>
      </c>
      <c r="S191" s="15">
        <f t="shared" si="30"/>
        <v>4.6800000000000001E-2</v>
      </c>
      <c r="T191" s="16">
        <f t="shared" si="31"/>
        <v>2.3400000000000001E-2</v>
      </c>
      <c r="V191" s="3" t="s">
        <v>3705</v>
      </c>
      <c r="W191" s="1" t="s">
        <v>3496</v>
      </c>
      <c r="X191" s="6">
        <f t="shared" si="32"/>
        <v>0.97499999999999998</v>
      </c>
      <c r="Y191" s="6">
        <f t="shared" si="33"/>
        <v>1.24</v>
      </c>
      <c r="Z191" s="15">
        <f t="shared" si="34"/>
        <v>1.17</v>
      </c>
      <c r="AA191" s="16">
        <f t="shared" si="38"/>
        <v>0.58499999999999996</v>
      </c>
      <c r="AJ191" s="3" t="s">
        <v>3705</v>
      </c>
      <c r="AK191" s="1" t="s">
        <v>3496</v>
      </c>
      <c r="AL191" s="6">
        <f t="shared" si="35"/>
        <v>4.2885</v>
      </c>
      <c r="AN191" s="3" t="s">
        <v>3705</v>
      </c>
      <c r="AO191" s="1" t="s">
        <v>3496</v>
      </c>
      <c r="AP191" s="6">
        <f t="shared" si="36"/>
        <v>6.4524999999999997</v>
      </c>
      <c r="AR191" s="3" t="s">
        <v>3706</v>
      </c>
      <c r="AS191" s="1" t="s">
        <v>3497</v>
      </c>
      <c r="AT191" s="6">
        <f t="shared" si="26"/>
        <v>0.69</v>
      </c>
      <c r="AV191" s="3">
        <v>189</v>
      </c>
      <c r="AW191" s="3" t="s">
        <v>3611</v>
      </c>
      <c r="AX191" s="1" t="s">
        <v>3396</v>
      </c>
      <c r="AY191" s="6">
        <v>0.54830000000000001</v>
      </c>
      <c r="AZ191" s="1">
        <f t="shared" si="37"/>
        <v>570.74</v>
      </c>
      <c r="BA191" s="18">
        <f t="shared" si="27"/>
        <v>9142684</v>
      </c>
    </row>
    <row r="192" spans="1:53" x14ac:dyDescent="0.25">
      <c r="A192" s="20" t="s">
        <v>3706</v>
      </c>
      <c r="B192" s="21" t="s">
        <v>3497</v>
      </c>
      <c r="C192" s="21">
        <v>6</v>
      </c>
      <c r="D192" s="21">
        <v>256</v>
      </c>
      <c r="E192" s="24">
        <v>3</v>
      </c>
      <c r="F192" s="23">
        <v>200.99</v>
      </c>
      <c r="O192" s="3" t="s">
        <v>3706</v>
      </c>
      <c r="P192" s="1" t="s">
        <v>3497</v>
      </c>
      <c r="Q192" s="6">
        <f t="shared" si="28"/>
        <v>5.8500000000000003E-2</v>
      </c>
      <c r="R192" s="6">
        <f t="shared" si="29"/>
        <v>9.9299999999999999E-2</v>
      </c>
      <c r="S192" s="15">
        <f t="shared" si="30"/>
        <v>4.6800000000000001E-2</v>
      </c>
      <c r="T192" s="16">
        <f t="shared" si="31"/>
        <v>2.87E-2</v>
      </c>
      <c r="V192" s="3" t="s">
        <v>3706</v>
      </c>
      <c r="W192" s="1" t="s">
        <v>3497</v>
      </c>
      <c r="X192" s="6">
        <f t="shared" si="32"/>
        <v>1.4624999999999999</v>
      </c>
      <c r="Y192" s="6">
        <f t="shared" si="33"/>
        <v>2.4824999999999999</v>
      </c>
      <c r="Z192" s="15">
        <f t="shared" si="34"/>
        <v>1.17</v>
      </c>
      <c r="AA192" s="16">
        <f t="shared" si="38"/>
        <v>0.71750000000000003</v>
      </c>
      <c r="AJ192" s="3" t="s">
        <v>3706</v>
      </c>
      <c r="AK192" s="1" t="s">
        <v>3497</v>
      </c>
      <c r="AL192" s="6">
        <f t="shared" si="35"/>
        <v>3.0204</v>
      </c>
      <c r="AN192" s="3" t="s">
        <v>3706</v>
      </c>
      <c r="AO192" s="1" t="s">
        <v>3497</v>
      </c>
      <c r="AP192" s="6">
        <f t="shared" si="36"/>
        <v>6.7218</v>
      </c>
      <c r="AR192" s="3" t="s">
        <v>3707</v>
      </c>
      <c r="AS192" s="1" t="s">
        <v>3498</v>
      </c>
      <c r="AT192" s="6">
        <f t="shared" si="26"/>
        <v>0.55730000000000002</v>
      </c>
      <c r="AV192" s="3">
        <v>190</v>
      </c>
      <c r="AW192" s="3" t="s">
        <v>3578</v>
      </c>
      <c r="AX192" s="1" t="s">
        <v>3353</v>
      </c>
      <c r="AY192" s="6">
        <v>0.54800000000000004</v>
      </c>
      <c r="AZ192" s="1">
        <f t="shared" si="37"/>
        <v>186.65</v>
      </c>
      <c r="BA192" s="18">
        <f t="shared" si="27"/>
        <v>2989946</v>
      </c>
    </row>
    <row r="193" spans="1:53" x14ac:dyDescent="0.25">
      <c r="A193" s="20" t="s">
        <v>3707</v>
      </c>
      <c r="B193" s="21" t="s">
        <v>3498</v>
      </c>
      <c r="C193" s="21">
        <v>2</v>
      </c>
      <c r="D193" s="21">
        <v>32</v>
      </c>
      <c r="E193" s="24">
        <v>5</v>
      </c>
      <c r="F193" s="23">
        <v>120.99</v>
      </c>
      <c r="O193" s="3" t="s">
        <v>3707</v>
      </c>
      <c r="P193" s="1" t="s">
        <v>3498</v>
      </c>
      <c r="Q193" s="6">
        <f t="shared" si="28"/>
        <v>1.95E-2</v>
      </c>
      <c r="R193" s="6">
        <f t="shared" si="29"/>
        <v>1.24E-2</v>
      </c>
      <c r="S193" s="15">
        <f t="shared" si="30"/>
        <v>7.8100000000000003E-2</v>
      </c>
      <c r="T193" s="16">
        <f t="shared" si="31"/>
        <v>1.7299999999999999E-2</v>
      </c>
      <c r="V193" s="3" t="s">
        <v>3707</v>
      </c>
      <c r="W193" s="1" t="s">
        <v>3498</v>
      </c>
      <c r="X193" s="6">
        <f t="shared" si="32"/>
        <v>0.48749999999999999</v>
      </c>
      <c r="Y193" s="6">
        <f t="shared" si="33"/>
        <v>0.31</v>
      </c>
      <c r="Z193" s="15">
        <f t="shared" si="34"/>
        <v>1.9524999999999999</v>
      </c>
      <c r="AA193" s="16">
        <f t="shared" si="38"/>
        <v>0.4325</v>
      </c>
      <c r="AJ193" s="3" t="s">
        <v>3707</v>
      </c>
      <c r="AK193" s="1" t="s">
        <v>3498</v>
      </c>
      <c r="AL193" s="6">
        <f t="shared" si="35"/>
        <v>5.2565</v>
      </c>
      <c r="AN193" s="3" t="s">
        <v>3707</v>
      </c>
      <c r="AO193" s="1" t="s">
        <v>3498</v>
      </c>
      <c r="AP193" s="6">
        <f t="shared" si="36"/>
        <v>6.6162000000000001</v>
      </c>
      <c r="AR193" s="3" t="s">
        <v>3708</v>
      </c>
      <c r="AS193" s="1" t="s">
        <v>3499</v>
      </c>
      <c r="AT193" s="6">
        <f t="shared" si="26"/>
        <v>0.60840000000000005</v>
      </c>
      <c r="AV193" s="3">
        <v>191</v>
      </c>
      <c r="AW193" s="3" t="s">
        <v>3692</v>
      </c>
      <c r="AX193" s="1" t="s">
        <v>3483</v>
      </c>
      <c r="AY193" s="6">
        <v>0.54790000000000005</v>
      </c>
      <c r="AZ193" s="1">
        <f t="shared" si="37"/>
        <v>99.95</v>
      </c>
      <c r="BA193" s="18">
        <f t="shared" si="27"/>
        <v>1601099</v>
      </c>
    </row>
    <row r="194" spans="1:53" x14ac:dyDescent="0.25">
      <c r="A194" s="20" t="s">
        <v>3708</v>
      </c>
      <c r="B194" s="21" t="s">
        <v>3499</v>
      </c>
      <c r="C194" s="21">
        <v>4</v>
      </c>
      <c r="D194" s="21">
        <v>128</v>
      </c>
      <c r="E194" s="24">
        <v>5</v>
      </c>
      <c r="F194" s="23">
        <v>174.99</v>
      </c>
      <c r="O194" s="3" t="s">
        <v>3708</v>
      </c>
      <c r="P194" s="1" t="s">
        <v>3499</v>
      </c>
      <c r="Q194" s="6">
        <f t="shared" si="28"/>
        <v>3.9E-2</v>
      </c>
      <c r="R194" s="6">
        <f t="shared" si="29"/>
        <v>4.9599999999999998E-2</v>
      </c>
      <c r="S194" s="15">
        <f t="shared" si="30"/>
        <v>7.8100000000000003E-2</v>
      </c>
      <c r="T194" s="16">
        <f t="shared" si="31"/>
        <v>2.5000000000000001E-2</v>
      </c>
      <c r="V194" s="3" t="s">
        <v>3708</v>
      </c>
      <c r="W194" s="1" t="s">
        <v>3499</v>
      </c>
      <c r="X194" s="6">
        <f t="shared" si="32"/>
        <v>0.97499999999999998</v>
      </c>
      <c r="Y194" s="6">
        <f t="shared" si="33"/>
        <v>1.24</v>
      </c>
      <c r="Z194" s="15">
        <f t="shared" si="34"/>
        <v>1.9524999999999999</v>
      </c>
      <c r="AA194" s="16">
        <f t="shared" si="38"/>
        <v>0.625</v>
      </c>
      <c r="AJ194" s="3" t="s">
        <v>3708</v>
      </c>
      <c r="AK194" s="1" t="s">
        <v>3499</v>
      </c>
      <c r="AL194" s="6">
        <f t="shared" si="35"/>
        <v>4.2199</v>
      </c>
      <c r="AN194" s="3" t="s">
        <v>3708</v>
      </c>
      <c r="AO194" s="1" t="s">
        <v>3499</v>
      </c>
      <c r="AP194" s="6">
        <f t="shared" si="36"/>
        <v>6.5549999999999997</v>
      </c>
      <c r="AR194" s="3" t="s">
        <v>3709</v>
      </c>
      <c r="AS194" s="1" t="s">
        <v>3500</v>
      </c>
      <c r="AT194" s="6">
        <f t="shared" si="26"/>
        <v>0.57430000000000003</v>
      </c>
      <c r="AV194" s="3">
        <v>192</v>
      </c>
      <c r="AW194" s="3" t="s">
        <v>3618</v>
      </c>
      <c r="AX194" s="1" t="s">
        <v>3409</v>
      </c>
      <c r="AY194" s="6">
        <v>0.54769999999999996</v>
      </c>
      <c r="AZ194" s="1">
        <f t="shared" si="37"/>
        <v>348.04</v>
      </c>
      <c r="BA194" s="18">
        <f t="shared" si="27"/>
        <v>5575253</v>
      </c>
    </row>
    <row r="195" spans="1:53" x14ac:dyDescent="0.25">
      <c r="A195" s="20" t="s">
        <v>3709</v>
      </c>
      <c r="B195" s="21" t="s">
        <v>3500</v>
      </c>
      <c r="C195" s="21">
        <v>4</v>
      </c>
      <c r="D195" s="21">
        <v>64</v>
      </c>
      <c r="E195" s="24">
        <v>5</v>
      </c>
      <c r="F195" s="23">
        <v>184.99</v>
      </c>
      <c r="O195" s="3" t="s">
        <v>3709</v>
      </c>
      <c r="P195" s="1" t="s">
        <v>3500</v>
      </c>
      <c r="Q195" s="6">
        <f t="shared" si="28"/>
        <v>3.9E-2</v>
      </c>
      <c r="R195" s="6">
        <f t="shared" si="29"/>
        <v>2.4799999999999999E-2</v>
      </c>
      <c r="S195" s="15">
        <f t="shared" si="30"/>
        <v>7.8100000000000003E-2</v>
      </c>
      <c r="T195" s="16">
        <f t="shared" si="31"/>
        <v>2.64E-2</v>
      </c>
      <c r="V195" s="3" t="s">
        <v>3709</v>
      </c>
      <c r="W195" s="1" t="s">
        <v>3500</v>
      </c>
      <c r="X195" s="6">
        <f t="shared" si="32"/>
        <v>0.97499999999999998</v>
      </c>
      <c r="Y195" s="6">
        <f t="shared" si="33"/>
        <v>0.62</v>
      </c>
      <c r="Z195" s="15">
        <f t="shared" si="34"/>
        <v>1.9524999999999999</v>
      </c>
      <c r="AA195" s="16">
        <f t="shared" si="38"/>
        <v>0.66</v>
      </c>
      <c r="AJ195" s="3" t="s">
        <v>3709</v>
      </c>
      <c r="AK195" s="1" t="s">
        <v>3500</v>
      </c>
      <c r="AL195" s="6">
        <f t="shared" si="35"/>
        <v>4.7789000000000001</v>
      </c>
      <c r="AN195" s="3" t="s">
        <v>3709</v>
      </c>
      <c r="AO195" s="1" t="s">
        <v>3500</v>
      </c>
      <c r="AP195" s="6">
        <f t="shared" si="36"/>
        <v>6.4477000000000002</v>
      </c>
      <c r="AR195" s="3" t="s">
        <v>3710</v>
      </c>
      <c r="AS195" s="1" t="s">
        <v>3501</v>
      </c>
      <c r="AT195" s="6">
        <f t="shared" ref="AT195:AT239" si="39">AP196/(AP196+AL196)</f>
        <v>0.68479999999999996</v>
      </c>
      <c r="AV195" s="3">
        <v>193</v>
      </c>
      <c r="AW195" s="3" t="s">
        <v>2214</v>
      </c>
      <c r="AX195" s="1" t="s">
        <v>3365</v>
      </c>
      <c r="AY195" s="6">
        <v>0.5464</v>
      </c>
      <c r="AZ195" s="1">
        <f t="shared" si="37"/>
        <v>235.22</v>
      </c>
      <c r="BA195" s="18">
        <f t="shared" si="27"/>
        <v>3767989</v>
      </c>
    </row>
    <row r="196" spans="1:53" x14ac:dyDescent="0.25">
      <c r="A196" s="20" t="s">
        <v>3710</v>
      </c>
      <c r="B196" s="21" t="s">
        <v>3501</v>
      </c>
      <c r="C196" s="21">
        <v>12</v>
      </c>
      <c r="D196" s="21">
        <v>256</v>
      </c>
      <c r="E196" s="24">
        <v>5</v>
      </c>
      <c r="F196" s="23">
        <v>505.9</v>
      </c>
      <c r="O196" s="3" t="s">
        <v>3710</v>
      </c>
      <c r="P196" s="1" t="s">
        <v>3501</v>
      </c>
      <c r="Q196" s="6">
        <f t="shared" si="28"/>
        <v>0.1169</v>
      </c>
      <c r="R196" s="6">
        <f t="shared" si="29"/>
        <v>9.9299999999999999E-2</v>
      </c>
      <c r="S196" s="15">
        <f t="shared" si="30"/>
        <v>7.8100000000000003E-2</v>
      </c>
      <c r="T196" s="16">
        <f t="shared" si="31"/>
        <v>7.2300000000000003E-2</v>
      </c>
      <c r="V196" s="3" t="s">
        <v>3710</v>
      </c>
      <c r="W196" s="1" t="s">
        <v>3501</v>
      </c>
      <c r="X196" s="6">
        <f t="shared" si="32"/>
        <v>2.9224999999999999</v>
      </c>
      <c r="Y196" s="6">
        <f t="shared" si="33"/>
        <v>2.4824999999999999</v>
      </c>
      <c r="Z196" s="15">
        <f t="shared" si="34"/>
        <v>1.9524999999999999</v>
      </c>
      <c r="AA196" s="16">
        <f t="shared" si="38"/>
        <v>1.8075000000000001</v>
      </c>
      <c r="AJ196" s="3" t="s">
        <v>3710</v>
      </c>
      <c r="AK196" s="1" t="s">
        <v>3501</v>
      </c>
      <c r="AL196" s="6">
        <f t="shared" si="35"/>
        <v>2.9293</v>
      </c>
      <c r="AN196" s="3" t="s">
        <v>3710</v>
      </c>
      <c r="AO196" s="1" t="s">
        <v>3501</v>
      </c>
      <c r="AP196" s="6">
        <f t="shared" si="36"/>
        <v>6.3654000000000002</v>
      </c>
      <c r="AR196" s="3" t="s">
        <v>3711</v>
      </c>
      <c r="AS196" s="1" t="s">
        <v>3502</v>
      </c>
      <c r="AT196" s="6">
        <f t="shared" si="39"/>
        <v>0.63160000000000005</v>
      </c>
      <c r="AV196" s="3">
        <v>194</v>
      </c>
      <c r="AW196" s="3" t="s">
        <v>3594</v>
      </c>
      <c r="AX196" s="1" t="s">
        <v>3373</v>
      </c>
      <c r="AY196" s="6">
        <v>0.5464</v>
      </c>
      <c r="AZ196" s="1">
        <f t="shared" si="37"/>
        <v>235.22</v>
      </c>
      <c r="BA196" s="18">
        <f t="shared" ref="BA196:BA239" si="40">AZ196*16019</f>
        <v>3767989</v>
      </c>
    </row>
    <row r="197" spans="1:53" x14ac:dyDescent="0.25">
      <c r="A197" s="20" t="s">
        <v>3711</v>
      </c>
      <c r="B197" s="21" t="s">
        <v>3502</v>
      </c>
      <c r="C197" s="21">
        <v>8</v>
      </c>
      <c r="D197" s="21">
        <v>128</v>
      </c>
      <c r="E197" s="24">
        <v>5</v>
      </c>
      <c r="F197" s="23">
        <v>199.99</v>
      </c>
      <c r="O197" s="3" t="s">
        <v>3711</v>
      </c>
      <c r="P197" s="1" t="s">
        <v>3502</v>
      </c>
      <c r="Q197" s="6">
        <f t="shared" ref="Q197:Q240" si="41">C197/K$13</f>
        <v>7.7899999999999997E-2</v>
      </c>
      <c r="R197" s="6">
        <f t="shared" ref="R197:R239" si="42">D197/K$14</f>
        <v>4.9599999999999998E-2</v>
      </c>
      <c r="S197" s="15">
        <f t="shared" ref="S197:S240" si="43">E197/K$15</f>
        <v>7.8100000000000003E-2</v>
      </c>
      <c r="T197" s="16">
        <f t="shared" ref="T197:T240" si="44">F197/K$16</f>
        <v>2.86E-2</v>
      </c>
      <c r="V197" s="3" t="s">
        <v>3711</v>
      </c>
      <c r="W197" s="1" t="s">
        <v>3502</v>
      </c>
      <c r="X197" s="6">
        <f t="shared" ref="X197:X240" si="45">$L$3*Q197</f>
        <v>1.9475</v>
      </c>
      <c r="Y197" s="6">
        <f t="shared" ref="Y197:Y240" si="46">$L$4*R197</f>
        <v>1.24</v>
      </c>
      <c r="Z197" s="15">
        <f t="shared" ref="Z197:Z240" si="47">$L$5*S197</f>
        <v>1.9524999999999999</v>
      </c>
      <c r="AA197" s="16">
        <f t="shared" si="38"/>
        <v>0.71499999999999997</v>
      </c>
      <c r="AJ197" s="3" t="s">
        <v>3711</v>
      </c>
      <c r="AK197" s="1" t="s">
        <v>3502</v>
      </c>
      <c r="AL197" s="6">
        <f t="shared" ref="AL197:AL240" si="48">SQRT(((X197-$AE$4)^2)+((Y197-$AF$4)^2)+((Z197-$AG$4)^2)+((AA197-$AH$4)^2))</f>
        <v>3.8782000000000001</v>
      </c>
      <c r="AN197" s="3" t="s">
        <v>3711</v>
      </c>
      <c r="AO197" s="1" t="s">
        <v>3502</v>
      </c>
      <c r="AP197" s="6">
        <f t="shared" ref="AP197:AP240" si="49">SQRT(((X197-$AE$5)^2)+((Y197-$AF$5)^2)+((Z197-$AG$5)^2)+((AA197-$AH$5)^2))</f>
        <v>6.6501999999999999</v>
      </c>
      <c r="AR197" s="3" t="s">
        <v>3712</v>
      </c>
      <c r="AS197" s="1" t="s">
        <v>3503</v>
      </c>
      <c r="AT197" s="6">
        <f t="shared" si="39"/>
        <v>0.55100000000000005</v>
      </c>
      <c r="AV197" s="3">
        <v>195</v>
      </c>
      <c r="AW197" s="3" t="s">
        <v>3748</v>
      </c>
      <c r="AX197" s="1" t="s">
        <v>3539</v>
      </c>
      <c r="AY197" s="6">
        <v>0.54630000000000001</v>
      </c>
      <c r="AZ197" s="1">
        <f t="shared" ref="AZ197:AZ239" si="50">VLOOKUP(AX197,$B$4:$F$240,5,FALSE)</f>
        <v>109</v>
      </c>
      <c r="BA197" s="18">
        <f t="shared" si="40"/>
        <v>1746071</v>
      </c>
    </row>
    <row r="198" spans="1:53" x14ac:dyDescent="0.25">
      <c r="A198" s="20" t="s">
        <v>3712</v>
      </c>
      <c r="B198" s="21" t="s">
        <v>3503</v>
      </c>
      <c r="C198" s="21">
        <v>2</v>
      </c>
      <c r="D198" s="21">
        <v>16</v>
      </c>
      <c r="E198" s="24">
        <v>5</v>
      </c>
      <c r="F198" s="23">
        <v>119.61</v>
      </c>
      <c r="O198" s="3" t="s">
        <v>3712</v>
      </c>
      <c r="P198" s="1" t="s">
        <v>3503</v>
      </c>
      <c r="Q198" s="6">
        <f t="shared" si="41"/>
        <v>1.95E-2</v>
      </c>
      <c r="R198" s="6">
        <f t="shared" si="42"/>
        <v>6.1999999999999998E-3</v>
      </c>
      <c r="S198" s="15">
        <f t="shared" si="43"/>
        <v>7.8100000000000003E-2</v>
      </c>
      <c r="T198" s="16">
        <f t="shared" si="44"/>
        <v>1.7100000000000001E-2</v>
      </c>
      <c r="V198" s="3" t="s">
        <v>3712</v>
      </c>
      <c r="W198" s="1" t="s">
        <v>3503</v>
      </c>
      <c r="X198" s="6">
        <f t="shared" si="45"/>
        <v>0.48749999999999999</v>
      </c>
      <c r="Y198" s="6">
        <f t="shared" si="46"/>
        <v>0.155</v>
      </c>
      <c r="Z198" s="15">
        <f t="shared" si="47"/>
        <v>1.9524999999999999</v>
      </c>
      <c r="AA198" s="16">
        <f t="shared" ref="AA198:AA240" si="51">$L$6*T198</f>
        <v>0.42749999999999999</v>
      </c>
      <c r="AJ198" s="3" t="s">
        <v>3712</v>
      </c>
      <c r="AK198" s="1" t="s">
        <v>3503</v>
      </c>
      <c r="AL198" s="6">
        <f t="shared" si="48"/>
        <v>5.3940999999999999</v>
      </c>
      <c r="AN198" s="3" t="s">
        <v>3712</v>
      </c>
      <c r="AO198" s="1" t="s">
        <v>3503</v>
      </c>
      <c r="AP198" s="6">
        <f t="shared" si="49"/>
        <v>6.6192000000000002</v>
      </c>
      <c r="AR198" s="3" t="s">
        <v>3713</v>
      </c>
      <c r="AS198" s="1" t="s">
        <v>3504</v>
      </c>
      <c r="AT198" s="6">
        <f t="shared" si="39"/>
        <v>0.56579999999999997</v>
      </c>
      <c r="AV198" s="3">
        <v>196</v>
      </c>
      <c r="AW198" s="3" t="s">
        <v>3555</v>
      </c>
      <c r="AX198" s="1" t="s">
        <v>3330</v>
      </c>
      <c r="AY198" s="6">
        <v>0.54400000000000004</v>
      </c>
      <c r="AZ198" s="1">
        <f t="shared" si="50"/>
        <v>588.99</v>
      </c>
      <c r="BA198" s="18">
        <f t="shared" si="40"/>
        <v>9435031</v>
      </c>
    </row>
    <row r="199" spans="1:53" x14ac:dyDescent="0.25">
      <c r="A199" s="20" t="s">
        <v>3713</v>
      </c>
      <c r="B199" s="21" t="s">
        <v>3504</v>
      </c>
      <c r="C199" s="21">
        <v>4</v>
      </c>
      <c r="D199" s="21">
        <v>64</v>
      </c>
      <c r="E199" s="24">
        <v>5</v>
      </c>
      <c r="F199" s="23">
        <v>241</v>
      </c>
      <c r="O199" s="3" t="s">
        <v>3713</v>
      </c>
      <c r="P199" s="1" t="s">
        <v>3504</v>
      </c>
      <c r="Q199" s="6">
        <f t="shared" si="41"/>
        <v>3.9E-2</v>
      </c>
      <c r="R199" s="6">
        <f t="shared" si="42"/>
        <v>2.4799999999999999E-2</v>
      </c>
      <c r="S199" s="15">
        <f t="shared" si="43"/>
        <v>7.8100000000000003E-2</v>
      </c>
      <c r="T199" s="16">
        <f t="shared" si="44"/>
        <v>3.44E-2</v>
      </c>
      <c r="V199" s="3" t="s">
        <v>3713</v>
      </c>
      <c r="W199" s="1" t="s">
        <v>3504</v>
      </c>
      <c r="X199" s="6">
        <f t="shared" si="45"/>
        <v>0.97499999999999998</v>
      </c>
      <c r="Y199" s="6">
        <f t="shared" si="46"/>
        <v>0.62</v>
      </c>
      <c r="Z199" s="15">
        <f t="shared" si="47"/>
        <v>1.9524999999999999</v>
      </c>
      <c r="AA199" s="16">
        <f t="shared" si="51"/>
        <v>0.86</v>
      </c>
      <c r="AJ199" s="3" t="s">
        <v>3713</v>
      </c>
      <c r="AK199" s="1" t="s">
        <v>3504</v>
      </c>
      <c r="AL199" s="6">
        <f t="shared" si="48"/>
        <v>4.8000999999999996</v>
      </c>
      <c r="AN199" s="3" t="s">
        <v>3713</v>
      </c>
      <c r="AO199" s="1" t="s">
        <v>3504</v>
      </c>
      <c r="AP199" s="6">
        <f t="shared" si="49"/>
        <v>6.2557</v>
      </c>
      <c r="AR199" s="3" t="s">
        <v>3714</v>
      </c>
      <c r="AS199" s="1" t="s">
        <v>3505</v>
      </c>
      <c r="AT199" s="6">
        <f t="shared" si="39"/>
        <v>0.60970000000000002</v>
      </c>
      <c r="AV199" s="3">
        <v>197</v>
      </c>
      <c r="AW199" s="3" t="s">
        <v>3701</v>
      </c>
      <c r="AX199" s="1" t="s">
        <v>3492</v>
      </c>
      <c r="AY199" s="6">
        <v>0.54369999999999996</v>
      </c>
      <c r="AZ199" s="1">
        <f t="shared" si="50"/>
        <v>92.7</v>
      </c>
      <c r="BA199" s="18">
        <f t="shared" si="40"/>
        <v>1484961</v>
      </c>
    </row>
    <row r="200" spans="1:53" x14ac:dyDescent="0.25">
      <c r="A200" s="20" t="s">
        <v>3714</v>
      </c>
      <c r="B200" s="21" t="s">
        <v>3505</v>
      </c>
      <c r="C200" s="21">
        <v>12</v>
      </c>
      <c r="D200" s="21">
        <v>256</v>
      </c>
      <c r="E200" s="24">
        <v>5</v>
      </c>
      <c r="F200" s="23">
        <v>792.19</v>
      </c>
      <c r="O200" s="3" t="s">
        <v>3714</v>
      </c>
      <c r="P200" s="1" t="s">
        <v>3505</v>
      </c>
      <c r="Q200" s="6">
        <f t="shared" si="41"/>
        <v>0.1169</v>
      </c>
      <c r="R200" s="6">
        <f t="shared" si="42"/>
        <v>9.9299999999999999E-2</v>
      </c>
      <c r="S200" s="15">
        <f t="shared" si="43"/>
        <v>7.8100000000000003E-2</v>
      </c>
      <c r="T200" s="16">
        <f t="shared" si="44"/>
        <v>0.1132</v>
      </c>
      <c r="V200" s="3" t="s">
        <v>3714</v>
      </c>
      <c r="W200" s="1" t="s">
        <v>3505</v>
      </c>
      <c r="X200" s="6">
        <f t="shared" si="45"/>
        <v>2.9224999999999999</v>
      </c>
      <c r="Y200" s="6">
        <f t="shared" si="46"/>
        <v>2.4824999999999999</v>
      </c>
      <c r="Z200" s="15">
        <f t="shared" si="47"/>
        <v>1.9524999999999999</v>
      </c>
      <c r="AA200" s="16">
        <f t="shared" si="51"/>
        <v>2.83</v>
      </c>
      <c r="AJ200" s="3" t="s">
        <v>3714</v>
      </c>
      <c r="AK200" s="1" t="s">
        <v>3505</v>
      </c>
      <c r="AL200" s="6">
        <f t="shared" si="48"/>
        <v>3.5785999999999998</v>
      </c>
      <c r="AN200" s="3" t="s">
        <v>3714</v>
      </c>
      <c r="AO200" s="1" t="s">
        <v>3505</v>
      </c>
      <c r="AP200" s="6">
        <f t="shared" si="49"/>
        <v>5.5894000000000004</v>
      </c>
      <c r="AR200" s="3" t="s">
        <v>3715</v>
      </c>
      <c r="AS200" s="1" t="s">
        <v>3506</v>
      </c>
      <c r="AT200" s="6">
        <f t="shared" si="39"/>
        <v>0.57310000000000005</v>
      </c>
      <c r="AV200" s="3">
        <v>198</v>
      </c>
      <c r="AW200" s="3" t="s">
        <v>3699</v>
      </c>
      <c r="AX200" s="1" t="s">
        <v>3490</v>
      </c>
      <c r="AY200" s="6">
        <v>0.54249999999999998</v>
      </c>
      <c r="AZ200" s="1">
        <f t="shared" si="50"/>
        <v>179.99</v>
      </c>
      <c r="BA200" s="18">
        <f t="shared" si="40"/>
        <v>2883260</v>
      </c>
    </row>
    <row r="201" spans="1:53" x14ac:dyDescent="0.25">
      <c r="A201" s="20" t="s">
        <v>3715</v>
      </c>
      <c r="B201" s="21" t="s">
        <v>3506</v>
      </c>
      <c r="C201" s="21">
        <v>4</v>
      </c>
      <c r="D201" s="21">
        <v>64</v>
      </c>
      <c r="E201" s="24">
        <v>5</v>
      </c>
      <c r="F201" s="23">
        <v>193.2</v>
      </c>
      <c r="O201" s="3" t="s">
        <v>3715</v>
      </c>
      <c r="P201" s="1" t="s">
        <v>3506</v>
      </c>
      <c r="Q201" s="6">
        <f t="shared" si="41"/>
        <v>3.9E-2</v>
      </c>
      <c r="R201" s="6">
        <f t="shared" si="42"/>
        <v>2.4799999999999999E-2</v>
      </c>
      <c r="S201" s="15">
        <f t="shared" si="43"/>
        <v>7.8100000000000003E-2</v>
      </c>
      <c r="T201" s="16">
        <f t="shared" si="44"/>
        <v>2.76E-2</v>
      </c>
      <c r="V201" s="3" t="s">
        <v>3715</v>
      </c>
      <c r="W201" s="1" t="s">
        <v>3506</v>
      </c>
      <c r="X201" s="6">
        <f t="shared" si="45"/>
        <v>0.97499999999999998</v>
      </c>
      <c r="Y201" s="6">
        <f t="shared" si="46"/>
        <v>0.62</v>
      </c>
      <c r="Z201" s="15">
        <f t="shared" si="47"/>
        <v>1.9524999999999999</v>
      </c>
      <c r="AA201" s="16">
        <f t="shared" si="51"/>
        <v>0.69</v>
      </c>
      <c r="AJ201" s="3" t="s">
        <v>3715</v>
      </c>
      <c r="AK201" s="1" t="s">
        <v>3506</v>
      </c>
      <c r="AL201" s="6">
        <f t="shared" si="48"/>
        <v>4.7815000000000003</v>
      </c>
      <c r="AN201" s="3" t="s">
        <v>3715</v>
      </c>
      <c r="AO201" s="1" t="s">
        <v>3506</v>
      </c>
      <c r="AP201" s="6">
        <f t="shared" si="49"/>
        <v>6.4188000000000001</v>
      </c>
      <c r="AR201" s="3" t="s">
        <v>3716</v>
      </c>
      <c r="AS201" s="1" t="s">
        <v>3507</v>
      </c>
      <c r="AT201" s="6">
        <f t="shared" si="39"/>
        <v>0.60140000000000005</v>
      </c>
      <c r="AV201" s="3">
        <v>199</v>
      </c>
      <c r="AW201" s="3" t="s">
        <v>3552</v>
      </c>
      <c r="AX201" s="1" t="s">
        <v>3327</v>
      </c>
      <c r="AY201" s="6">
        <v>0.54220000000000002</v>
      </c>
      <c r="AZ201" s="1">
        <f t="shared" si="50"/>
        <v>130.72</v>
      </c>
      <c r="BA201" s="18">
        <f t="shared" si="40"/>
        <v>2094004</v>
      </c>
    </row>
    <row r="202" spans="1:53" x14ac:dyDescent="0.25">
      <c r="A202" s="20" t="s">
        <v>3716</v>
      </c>
      <c r="B202" s="21" t="s">
        <v>3507</v>
      </c>
      <c r="C202" s="21">
        <v>6</v>
      </c>
      <c r="D202" s="21">
        <v>128</v>
      </c>
      <c r="E202" s="24">
        <v>5</v>
      </c>
      <c r="F202" s="23">
        <v>311.02999999999997</v>
      </c>
      <c r="O202" s="3" t="s">
        <v>3716</v>
      </c>
      <c r="P202" s="1" t="s">
        <v>3507</v>
      </c>
      <c r="Q202" s="6">
        <f t="shared" si="41"/>
        <v>5.8500000000000003E-2</v>
      </c>
      <c r="R202" s="6">
        <f t="shared" si="42"/>
        <v>4.9599999999999998E-2</v>
      </c>
      <c r="S202" s="15">
        <f t="shared" si="43"/>
        <v>7.8100000000000003E-2</v>
      </c>
      <c r="T202" s="16">
        <f t="shared" si="44"/>
        <v>4.4400000000000002E-2</v>
      </c>
      <c r="V202" s="3" t="s">
        <v>3716</v>
      </c>
      <c r="W202" s="1" t="s">
        <v>3507</v>
      </c>
      <c r="X202" s="6">
        <f t="shared" si="45"/>
        <v>1.4624999999999999</v>
      </c>
      <c r="Y202" s="6">
        <f t="shared" si="46"/>
        <v>1.24</v>
      </c>
      <c r="Z202" s="15">
        <f t="shared" si="47"/>
        <v>1.9524999999999999</v>
      </c>
      <c r="AA202" s="16">
        <f t="shared" si="51"/>
        <v>1.1100000000000001</v>
      </c>
      <c r="AJ202" s="3" t="s">
        <v>3716</v>
      </c>
      <c r="AK202" s="1" t="s">
        <v>3507</v>
      </c>
      <c r="AL202" s="6">
        <f t="shared" si="48"/>
        <v>4.0918000000000001</v>
      </c>
      <c r="AN202" s="3" t="s">
        <v>3716</v>
      </c>
      <c r="AO202" s="1" t="s">
        <v>3507</v>
      </c>
      <c r="AP202" s="6">
        <f t="shared" si="49"/>
        <v>6.1734999999999998</v>
      </c>
      <c r="AR202" s="3" t="s">
        <v>3717</v>
      </c>
      <c r="AS202" s="1" t="s">
        <v>3508</v>
      </c>
      <c r="AT202" s="6">
        <f t="shared" si="39"/>
        <v>0.63890000000000002</v>
      </c>
      <c r="AV202" s="3">
        <v>200</v>
      </c>
      <c r="AW202" s="3" t="s">
        <v>3696</v>
      </c>
      <c r="AX202" s="1" t="s">
        <v>3487</v>
      </c>
      <c r="AY202" s="6">
        <v>0.54200000000000004</v>
      </c>
      <c r="AZ202" s="1">
        <f t="shared" si="50"/>
        <v>89.75</v>
      </c>
      <c r="BA202" s="18">
        <f t="shared" si="40"/>
        <v>1437705</v>
      </c>
    </row>
    <row r="203" spans="1:53" x14ac:dyDescent="0.25">
      <c r="A203" s="20" t="s">
        <v>3717</v>
      </c>
      <c r="B203" s="21" t="s">
        <v>3508</v>
      </c>
      <c r="C203" s="21">
        <v>8</v>
      </c>
      <c r="D203" s="21">
        <v>256</v>
      </c>
      <c r="E203" s="24">
        <v>5</v>
      </c>
      <c r="F203" s="23">
        <v>593.70000000000005</v>
      </c>
      <c r="O203" s="3" t="s">
        <v>3717</v>
      </c>
      <c r="P203" s="1" t="s">
        <v>3508</v>
      </c>
      <c r="Q203" s="6">
        <f t="shared" si="41"/>
        <v>7.7899999999999997E-2</v>
      </c>
      <c r="R203" s="6">
        <f t="shared" si="42"/>
        <v>9.9299999999999999E-2</v>
      </c>
      <c r="S203" s="15">
        <f t="shared" si="43"/>
        <v>7.8100000000000003E-2</v>
      </c>
      <c r="T203" s="16">
        <f t="shared" si="44"/>
        <v>8.48E-2</v>
      </c>
      <c r="V203" s="3" t="s">
        <v>3717</v>
      </c>
      <c r="W203" s="1" t="s">
        <v>3508</v>
      </c>
      <c r="X203" s="6">
        <f t="shared" si="45"/>
        <v>1.9475</v>
      </c>
      <c r="Y203" s="6">
        <f t="shared" si="46"/>
        <v>2.4824999999999999</v>
      </c>
      <c r="Z203" s="15">
        <f t="shared" si="47"/>
        <v>1.9524999999999999</v>
      </c>
      <c r="AA203" s="16">
        <f t="shared" si="51"/>
        <v>2.12</v>
      </c>
      <c r="AJ203" s="3" t="s">
        <v>3717</v>
      </c>
      <c r="AK203" s="1" t="s">
        <v>3508</v>
      </c>
      <c r="AL203" s="6">
        <f t="shared" si="48"/>
        <v>3.2559</v>
      </c>
      <c r="AN203" s="3" t="s">
        <v>3717</v>
      </c>
      <c r="AO203" s="1" t="s">
        <v>3508</v>
      </c>
      <c r="AP203" s="6">
        <f t="shared" si="49"/>
        <v>5.7606999999999999</v>
      </c>
      <c r="AR203" s="3" t="s">
        <v>3718</v>
      </c>
      <c r="AS203" s="1" t="s">
        <v>3509</v>
      </c>
      <c r="AT203" s="6">
        <f t="shared" si="39"/>
        <v>0.69520000000000004</v>
      </c>
      <c r="AV203" s="3">
        <v>201</v>
      </c>
      <c r="AW203" s="3" t="s">
        <v>3582</v>
      </c>
      <c r="AX203" s="1" t="s">
        <v>3357</v>
      </c>
      <c r="AY203" s="6">
        <v>0.54100000000000004</v>
      </c>
      <c r="AZ203" s="1">
        <f t="shared" si="50"/>
        <v>580</v>
      </c>
      <c r="BA203" s="18">
        <f t="shared" si="40"/>
        <v>9291020</v>
      </c>
    </row>
    <row r="204" spans="1:53" x14ac:dyDescent="0.25">
      <c r="A204" s="20" t="s">
        <v>3718</v>
      </c>
      <c r="B204" s="21" t="s">
        <v>3509</v>
      </c>
      <c r="C204" s="21">
        <v>8</v>
      </c>
      <c r="D204" s="21">
        <v>256</v>
      </c>
      <c r="E204" s="24">
        <v>5</v>
      </c>
      <c r="F204" s="23">
        <v>350.23</v>
      </c>
      <c r="O204" s="3" t="s">
        <v>3718</v>
      </c>
      <c r="P204" s="1" t="s">
        <v>3509</v>
      </c>
      <c r="Q204" s="6">
        <f t="shared" si="41"/>
        <v>7.7899999999999997E-2</v>
      </c>
      <c r="R204" s="6">
        <f t="shared" si="42"/>
        <v>9.9299999999999999E-2</v>
      </c>
      <c r="S204" s="15">
        <f t="shared" si="43"/>
        <v>7.8100000000000003E-2</v>
      </c>
      <c r="T204" s="16">
        <f t="shared" si="44"/>
        <v>0.05</v>
      </c>
      <c r="V204" s="3" t="s">
        <v>3718</v>
      </c>
      <c r="W204" s="1" t="s">
        <v>3509</v>
      </c>
      <c r="X204" s="6">
        <f t="shared" si="45"/>
        <v>1.9475</v>
      </c>
      <c r="Y204" s="6">
        <f t="shared" si="46"/>
        <v>2.4824999999999999</v>
      </c>
      <c r="Z204" s="15">
        <f t="shared" si="47"/>
        <v>1.9524999999999999</v>
      </c>
      <c r="AA204" s="16">
        <f t="shared" si="51"/>
        <v>1.25</v>
      </c>
      <c r="AJ204" s="3" t="s">
        <v>3718</v>
      </c>
      <c r="AK204" s="1" t="s">
        <v>3509</v>
      </c>
      <c r="AL204" s="6">
        <f t="shared" si="48"/>
        <v>2.8475000000000001</v>
      </c>
      <c r="AN204" s="3" t="s">
        <v>3718</v>
      </c>
      <c r="AO204" s="1" t="s">
        <v>3509</v>
      </c>
      <c r="AP204" s="6">
        <f t="shared" si="49"/>
        <v>6.4946999999999999</v>
      </c>
      <c r="AR204" s="3" t="s">
        <v>3719</v>
      </c>
      <c r="AS204" s="1" t="s">
        <v>3510</v>
      </c>
      <c r="AT204" s="6">
        <f t="shared" si="39"/>
        <v>0.69750000000000001</v>
      </c>
      <c r="AV204" s="3">
        <v>202</v>
      </c>
      <c r="AW204" s="3" t="s">
        <v>3590</v>
      </c>
      <c r="AX204" s="1" t="s">
        <v>3369</v>
      </c>
      <c r="AY204" s="6">
        <v>0.54020000000000001</v>
      </c>
      <c r="AZ204" s="1">
        <f t="shared" si="50"/>
        <v>272.98</v>
      </c>
      <c r="BA204" s="18">
        <f t="shared" si="40"/>
        <v>4372867</v>
      </c>
    </row>
    <row r="205" spans="1:53" x14ac:dyDescent="0.25">
      <c r="A205" s="20" t="s">
        <v>3719</v>
      </c>
      <c r="B205" s="21" t="s">
        <v>3510</v>
      </c>
      <c r="C205" s="21">
        <v>12</v>
      </c>
      <c r="D205" s="21">
        <v>256</v>
      </c>
      <c r="E205" s="24">
        <v>5</v>
      </c>
      <c r="F205" s="23">
        <v>450.87</v>
      </c>
      <c r="O205" s="3" t="s">
        <v>3719</v>
      </c>
      <c r="P205" s="1" t="s">
        <v>3510</v>
      </c>
      <c r="Q205" s="6">
        <f t="shared" si="41"/>
        <v>0.1169</v>
      </c>
      <c r="R205" s="6">
        <f t="shared" si="42"/>
        <v>9.9299999999999999E-2</v>
      </c>
      <c r="S205" s="15">
        <f t="shared" si="43"/>
        <v>7.8100000000000003E-2</v>
      </c>
      <c r="T205" s="16">
        <f t="shared" si="44"/>
        <v>6.4399999999999999E-2</v>
      </c>
      <c r="V205" s="3" t="s">
        <v>3719</v>
      </c>
      <c r="W205" s="1" t="s">
        <v>3510</v>
      </c>
      <c r="X205" s="6">
        <f t="shared" si="45"/>
        <v>2.9224999999999999</v>
      </c>
      <c r="Y205" s="6">
        <f t="shared" si="46"/>
        <v>2.4824999999999999</v>
      </c>
      <c r="Z205" s="15">
        <f t="shared" si="47"/>
        <v>1.9524999999999999</v>
      </c>
      <c r="AA205" s="16">
        <f t="shared" si="51"/>
        <v>1.61</v>
      </c>
      <c r="AJ205" s="3" t="s">
        <v>3719</v>
      </c>
      <c r="AK205" s="1" t="s">
        <v>3510</v>
      </c>
      <c r="AL205" s="6">
        <f t="shared" si="48"/>
        <v>2.8294000000000001</v>
      </c>
      <c r="AN205" s="3" t="s">
        <v>3719</v>
      </c>
      <c r="AO205" s="1" t="s">
        <v>3510</v>
      </c>
      <c r="AP205" s="6">
        <f t="shared" si="49"/>
        <v>6.5231000000000003</v>
      </c>
      <c r="AR205" s="3" t="s">
        <v>3720</v>
      </c>
      <c r="AS205" s="1" t="s">
        <v>3511</v>
      </c>
      <c r="AT205" s="6">
        <f t="shared" si="39"/>
        <v>0.60770000000000002</v>
      </c>
      <c r="AV205" s="3">
        <v>203</v>
      </c>
      <c r="AW205" s="3" t="s">
        <v>398</v>
      </c>
      <c r="AX205" s="1" t="s">
        <v>3386</v>
      </c>
      <c r="AY205" s="6">
        <v>0.53990000000000005</v>
      </c>
      <c r="AZ205" s="1">
        <f t="shared" si="50"/>
        <v>938.57</v>
      </c>
      <c r="BA205" s="18">
        <f t="shared" si="40"/>
        <v>15034953</v>
      </c>
    </row>
    <row r="206" spans="1:53" x14ac:dyDescent="0.25">
      <c r="A206" s="20" t="s">
        <v>3720</v>
      </c>
      <c r="B206" s="21" t="s">
        <v>3511</v>
      </c>
      <c r="C206" s="21">
        <v>12</v>
      </c>
      <c r="D206" s="21">
        <v>256</v>
      </c>
      <c r="E206" s="24">
        <v>5</v>
      </c>
      <c r="F206" s="23">
        <v>799</v>
      </c>
      <c r="O206" s="3" t="s">
        <v>3720</v>
      </c>
      <c r="P206" s="1" t="s">
        <v>3511</v>
      </c>
      <c r="Q206" s="6">
        <f t="shared" si="41"/>
        <v>0.1169</v>
      </c>
      <c r="R206" s="6">
        <f t="shared" si="42"/>
        <v>9.9299999999999999E-2</v>
      </c>
      <c r="S206" s="15">
        <f t="shared" si="43"/>
        <v>7.8100000000000003E-2</v>
      </c>
      <c r="T206" s="16">
        <f t="shared" si="44"/>
        <v>0.1142</v>
      </c>
      <c r="V206" s="3" t="s">
        <v>3720</v>
      </c>
      <c r="W206" s="1" t="s">
        <v>3511</v>
      </c>
      <c r="X206" s="6">
        <f t="shared" si="45"/>
        <v>2.9224999999999999</v>
      </c>
      <c r="Y206" s="6">
        <f t="shared" si="46"/>
        <v>2.4824999999999999</v>
      </c>
      <c r="Z206" s="15">
        <f t="shared" si="47"/>
        <v>1.9524999999999999</v>
      </c>
      <c r="AA206" s="16">
        <f t="shared" si="51"/>
        <v>2.855</v>
      </c>
      <c r="AJ206" s="3" t="s">
        <v>3720</v>
      </c>
      <c r="AK206" s="1" t="s">
        <v>3511</v>
      </c>
      <c r="AL206" s="6">
        <f t="shared" si="48"/>
        <v>3.5966</v>
      </c>
      <c r="AN206" s="3" t="s">
        <v>3720</v>
      </c>
      <c r="AO206" s="1" t="s">
        <v>3511</v>
      </c>
      <c r="AP206" s="6">
        <f t="shared" si="49"/>
        <v>5.5715000000000003</v>
      </c>
      <c r="AR206" s="3" t="s">
        <v>3721</v>
      </c>
      <c r="AS206" s="1" t="s">
        <v>3512</v>
      </c>
      <c r="AT206" s="6">
        <f t="shared" si="39"/>
        <v>0.67430000000000001</v>
      </c>
      <c r="AV206" s="3">
        <v>204</v>
      </c>
      <c r="AW206" s="3" t="s">
        <v>3592</v>
      </c>
      <c r="AX206" s="1" t="s">
        <v>3371</v>
      </c>
      <c r="AY206" s="6">
        <v>0.53920000000000001</v>
      </c>
      <c r="AZ206" s="1">
        <f t="shared" si="50"/>
        <v>160.51</v>
      </c>
      <c r="BA206" s="18">
        <f t="shared" si="40"/>
        <v>2571210</v>
      </c>
    </row>
    <row r="207" spans="1:53" x14ac:dyDescent="0.25">
      <c r="A207" s="20" t="s">
        <v>3721</v>
      </c>
      <c r="B207" s="21" t="s">
        <v>3512</v>
      </c>
      <c r="C207" s="21">
        <v>8</v>
      </c>
      <c r="D207" s="21">
        <v>256</v>
      </c>
      <c r="E207" s="24">
        <v>1</v>
      </c>
      <c r="F207" s="23">
        <v>267.99</v>
      </c>
      <c r="O207" s="3" t="s">
        <v>3721</v>
      </c>
      <c r="P207" s="1" t="s">
        <v>3512</v>
      </c>
      <c r="Q207" s="6">
        <f t="shared" si="41"/>
        <v>7.7899999999999997E-2</v>
      </c>
      <c r="R207" s="6">
        <f t="shared" si="42"/>
        <v>9.9299999999999999E-2</v>
      </c>
      <c r="S207" s="15">
        <f t="shared" si="43"/>
        <v>1.5599999999999999E-2</v>
      </c>
      <c r="T207" s="16">
        <f t="shared" si="44"/>
        <v>3.8300000000000001E-2</v>
      </c>
      <c r="V207" s="3" t="s">
        <v>3721</v>
      </c>
      <c r="W207" s="1" t="s">
        <v>3512</v>
      </c>
      <c r="X207" s="6">
        <f t="shared" si="45"/>
        <v>1.9475</v>
      </c>
      <c r="Y207" s="6">
        <f t="shared" si="46"/>
        <v>2.4824999999999999</v>
      </c>
      <c r="Z207" s="15">
        <f t="shared" si="47"/>
        <v>0.39</v>
      </c>
      <c r="AA207" s="16">
        <f t="shared" si="51"/>
        <v>0.95750000000000002</v>
      </c>
      <c r="AJ207" s="3" t="s">
        <v>3721</v>
      </c>
      <c r="AK207" s="1" t="s">
        <v>3512</v>
      </c>
      <c r="AL207" s="6">
        <f t="shared" si="48"/>
        <v>3.1705000000000001</v>
      </c>
      <c r="AN207" s="3" t="s">
        <v>3721</v>
      </c>
      <c r="AO207" s="1" t="s">
        <v>3512</v>
      </c>
      <c r="AP207" s="6">
        <f t="shared" si="49"/>
        <v>6.5654000000000003</v>
      </c>
      <c r="AR207" s="3" t="s">
        <v>3722</v>
      </c>
      <c r="AS207" s="1" t="s">
        <v>3513</v>
      </c>
      <c r="AT207" s="6">
        <f t="shared" si="39"/>
        <v>0.61529999999999996</v>
      </c>
      <c r="AV207" s="3">
        <v>205</v>
      </c>
      <c r="AW207" s="3" t="s">
        <v>3626</v>
      </c>
      <c r="AX207" s="1" t="s">
        <v>3417</v>
      </c>
      <c r="AY207" s="6">
        <v>0.53859999999999997</v>
      </c>
      <c r="AZ207" s="1">
        <f t="shared" si="50"/>
        <v>468.72</v>
      </c>
      <c r="BA207" s="18">
        <f t="shared" si="40"/>
        <v>7508426</v>
      </c>
    </row>
    <row r="208" spans="1:53" x14ac:dyDescent="0.25">
      <c r="A208" s="20" t="s">
        <v>3722</v>
      </c>
      <c r="B208" s="21" t="s">
        <v>3513</v>
      </c>
      <c r="C208" s="21">
        <v>8</v>
      </c>
      <c r="D208" s="21">
        <v>128</v>
      </c>
      <c r="E208" s="24">
        <v>5</v>
      </c>
      <c r="F208" s="23">
        <v>306</v>
      </c>
      <c r="O208" s="3" t="s">
        <v>3722</v>
      </c>
      <c r="P208" s="1" t="s">
        <v>3513</v>
      </c>
      <c r="Q208" s="6">
        <f t="shared" si="41"/>
        <v>7.7899999999999997E-2</v>
      </c>
      <c r="R208" s="6">
        <f t="shared" si="42"/>
        <v>4.9599999999999998E-2</v>
      </c>
      <c r="S208" s="15">
        <f t="shared" si="43"/>
        <v>7.8100000000000003E-2</v>
      </c>
      <c r="T208" s="16">
        <f t="shared" si="44"/>
        <v>4.3700000000000003E-2</v>
      </c>
      <c r="V208" s="3" t="s">
        <v>3722</v>
      </c>
      <c r="W208" s="1" t="s">
        <v>3513</v>
      </c>
      <c r="X208" s="6">
        <f t="shared" si="45"/>
        <v>1.9475</v>
      </c>
      <c r="Y208" s="6">
        <f t="shared" si="46"/>
        <v>1.24</v>
      </c>
      <c r="Z208" s="15">
        <f t="shared" si="47"/>
        <v>1.9524999999999999</v>
      </c>
      <c r="AA208" s="16">
        <f t="shared" si="51"/>
        <v>1.0925</v>
      </c>
      <c r="AJ208" s="3" t="s">
        <v>3722</v>
      </c>
      <c r="AK208" s="1" t="s">
        <v>3513</v>
      </c>
      <c r="AL208" s="6">
        <f t="shared" si="48"/>
        <v>3.9409999999999998</v>
      </c>
      <c r="AN208" s="3" t="s">
        <v>3722</v>
      </c>
      <c r="AO208" s="1" t="s">
        <v>3513</v>
      </c>
      <c r="AP208" s="6">
        <f t="shared" si="49"/>
        <v>6.3033000000000001</v>
      </c>
      <c r="AR208" s="3" t="s">
        <v>3723</v>
      </c>
      <c r="AS208" s="1" t="s">
        <v>3514</v>
      </c>
      <c r="AT208" s="6">
        <f t="shared" si="39"/>
        <v>0.61529999999999996</v>
      </c>
      <c r="AV208" s="3">
        <v>206</v>
      </c>
      <c r="AW208" s="3" t="s">
        <v>3595</v>
      </c>
      <c r="AX208" s="1" t="s">
        <v>3374</v>
      </c>
      <c r="AY208" s="6">
        <v>0.53769999999999996</v>
      </c>
      <c r="AZ208" s="1">
        <f t="shared" si="50"/>
        <v>169.9</v>
      </c>
      <c r="BA208" s="18">
        <f t="shared" si="40"/>
        <v>2721628</v>
      </c>
    </row>
    <row r="209" spans="1:53" x14ac:dyDescent="0.25">
      <c r="A209" s="20" t="s">
        <v>3723</v>
      </c>
      <c r="B209" s="21" t="s">
        <v>3514</v>
      </c>
      <c r="C209" s="21">
        <v>8</v>
      </c>
      <c r="D209" s="21">
        <v>128</v>
      </c>
      <c r="E209" s="24">
        <v>5</v>
      </c>
      <c r="F209" s="23">
        <v>306</v>
      </c>
      <c r="O209" s="3" t="s">
        <v>3723</v>
      </c>
      <c r="P209" s="1" t="s">
        <v>3514</v>
      </c>
      <c r="Q209" s="6">
        <f t="shared" si="41"/>
        <v>7.7899999999999997E-2</v>
      </c>
      <c r="R209" s="6">
        <f t="shared" si="42"/>
        <v>4.9599999999999998E-2</v>
      </c>
      <c r="S209" s="15">
        <f t="shared" si="43"/>
        <v>7.8100000000000003E-2</v>
      </c>
      <c r="T209" s="16">
        <f t="shared" si="44"/>
        <v>4.3700000000000003E-2</v>
      </c>
      <c r="V209" s="3" t="s">
        <v>3723</v>
      </c>
      <c r="W209" s="1" t="s">
        <v>3514</v>
      </c>
      <c r="X209" s="6">
        <f t="shared" si="45"/>
        <v>1.9475</v>
      </c>
      <c r="Y209" s="6">
        <f t="shared" si="46"/>
        <v>1.24</v>
      </c>
      <c r="Z209" s="15">
        <f t="shared" si="47"/>
        <v>1.9524999999999999</v>
      </c>
      <c r="AA209" s="16">
        <f t="shared" si="51"/>
        <v>1.0925</v>
      </c>
      <c r="AJ209" s="3" t="s">
        <v>3723</v>
      </c>
      <c r="AK209" s="1" t="s">
        <v>3514</v>
      </c>
      <c r="AL209" s="6">
        <f t="shared" si="48"/>
        <v>3.9409999999999998</v>
      </c>
      <c r="AN209" s="3" t="s">
        <v>3723</v>
      </c>
      <c r="AO209" s="1" t="s">
        <v>3514</v>
      </c>
      <c r="AP209" s="6">
        <f t="shared" si="49"/>
        <v>6.3033000000000001</v>
      </c>
      <c r="AR209" s="3" t="s">
        <v>3724</v>
      </c>
      <c r="AS209" s="1" t="s">
        <v>3515</v>
      </c>
      <c r="AT209" s="6">
        <f t="shared" si="39"/>
        <v>0.60729999999999995</v>
      </c>
      <c r="AV209" s="3">
        <v>207</v>
      </c>
      <c r="AW209" s="3" t="s">
        <v>3603</v>
      </c>
      <c r="AX209" s="1" t="s">
        <v>3387</v>
      </c>
      <c r="AY209" s="6">
        <v>0.53710000000000002</v>
      </c>
      <c r="AZ209" s="1">
        <f t="shared" si="50"/>
        <v>842.29</v>
      </c>
      <c r="BA209" s="18">
        <f t="shared" si="40"/>
        <v>13492644</v>
      </c>
    </row>
    <row r="210" spans="1:53" x14ac:dyDescent="0.25">
      <c r="A210" s="20" t="s">
        <v>3724</v>
      </c>
      <c r="B210" s="21" t="s">
        <v>3515</v>
      </c>
      <c r="C210" s="21">
        <v>4</v>
      </c>
      <c r="D210" s="21">
        <v>128</v>
      </c>
      <c r="E210" s="24">
        <v>5</v>
      </c>
      <c r="F210" s="23">
        <v>182.99</v>
      </c>
      <c r="O210" s="3" t="s">
        <v>3724</v>
      </c>
      <c r="P210" s="1" t="s">
        <v>3515</v>
      </c>
      <c r="Q210" s="6">
        <f t="shared" si="41"/>
        <v>3.9E-2</v>
      </c>
      <c r="R210" s="6">
        <f t="shared" si="42"/>
        <v>4.9599999999999998E-2</v>
      </c>
      <c r="S210" s="15">
        <f t="shared" si="43"/>
        <v>7.8100000000000003E-2</v>
      </c>
      <c r="T210" s="16">
        <f t="shared" si="44"/>
        <v>2.6100000000000002E-2</v>
      </c>
      <c r="V210" s="3" t="s">
        <v>3724</v>
      </c>
      <c r="W210" s="1" t="s">
        <v>3515</v>
      </c>
      <c r="X210" s="6">
        <f t="shared" si="45"/>
        <v>0.97499999999999998</v>
      </c>
      <c r="Y210" s="6">
        <f t="shared" si="46"/>
        <v>1.24</v>
      </c>
      <c r="Z210" s="15">
        <f t="shared" si="47"/>
        <v>1.9524999999999999</v>
      </c>
      <c r="AA210" s="16">
        <f t="shared" si="51"/>
        <v>0.65249999999999997</v>
      </c>
      <c r="AJ210" s="3" t="s">
        <v>3724</v>
      </c>
      <c r="AK210" s="1" t="s">
        <v>3515</v>
      </c>
      <c r="AL210" s="6">
        <f t="shared" si="48"/>
        <v>4.2224000000000004</v>
      </c>
      <c r="AN210" s="3" t="s">
        <v>3724</v>
      </c>
      <c r="AO210" s="1" t="s">
        <v>3515</v>
      </c>
      <c r="AP210" s="6">
        <f t="shared" si="49"/>
        <v>6.5289000000000001</v>
      </c>
      <c r="AR210" s="3" t="s">
        <v>3725</v>
      </c>
      <c r="AS210" s="1" t="s">
        <v>3516</v>
      </c>
      <c r="AT210" s="6">
        <f t="shared" si="39"/>
        <v>0.58550000000000002</v>
      </c>
      <c r="AV210" s="3">
        <v>208</v>
      </c>
      <c r="AW210" s="3" t="s">
        <v>3579</v>
      </c>
      <c r="AX210" s="1" t="s">
        <v>3354</v>
      </c>
      <c r="AY210" s="6">
        <v>0.53659999999999997</v>
      </c>
      <c r="AZ210" s="1">
        <f t="shared" si="50"/>
        <v>294.89</v>
      </c>
      <c r="BA210" s="18">
        <f t="shared" si="40"/>
        <v>4723843</v>
      </c>
    </row>
    <row r="211" spans="1:53" x14ac:dyDescent="0.25">
      <c r="A211" s="20" t="s">
        <v>3725</v>
      </c>
      <c r="B211" s="21" t="s">
        <v>3516</v>
      </c>
      <c r="C211" s="21">
        <v>4</v>
      </c>
      <c r="D211" s="21">
        <v>128</v>
      </c>
      <c r="E211" s="24">
        <v>1</v>
      </c>
      <c r="F211" s="23">
        <v>178</v>
      </c>
      <c r="O211" s="3" t="s">
        <v>3725</v>
      </c>
      <c r="P211" s="1" t="s">
        <v>3516</v>
      </c>
      <c r="Q211" s="6">
        <f t="shared" si="41"/>
        <v>3.9E-2</v>
      </c>
      <c r="R211" s="6">
        <f t="shared" si="42"/>
        <v>4.9599999999999998E-2</v>
      </c>
      <c r="S211" s="15">
        <f t="shared" si="43"/>
        <v>1.5599999999999999E-2</v>
      </c>
      <c r="T211" s="16">
        <f t="shared" si="44"/>
        <v>2.5399999999999999E-2</v>
      </c>
      <c r="V211" s="3" t="s">
        <v>3725</v>
      </c>
      <c r="W211" s="1" t="s">
        <v>3516</v>
      </c>
      <c r="X211" s="6">
        <f t="shared" si="45"/>
        <v>0.97499999999999998</v>
      </c>
      <c r="Y211" s="6">
        <f t="shared" si="46"/>
        <v>1.24</v>
      </c>
      <c r="Z211" s="15">
        <f t="shared" si="47"/>
        <v>0.39</v>
      </c>
      <c r="AA211" s="16">
        <f t="shared" si="51"/>
        <v>0.63500000000000001</v>
      </c>
      <c r="AJ211" s="3" t="s">
        <v>3725</v>
      </c>
      <c r="AK211" s="1" t="s">
        <v>3516</v>
      </c>
      <c r="AL211" s="6">
        <f t="shared" si="48"/>
        <v>4.5007000000000001</v>
      </c>
      <c r="AN211" s="3" t="s">
        <v>3725</v>
      </c>
      <c r="AO211" s="1" t="s">
        <v>3516</v>
      </c>
      <c r="AP211" s="6">
        <f t="shared" si="49"/>
        <v>6.3563000000000001</v>
      </c>
      <c r="AR211" s="3" t="s">
        <v>3726</v>
      </c>
      <c r="AS211" s="1" t="s">
        <v>3517</v>
      </c>
      <c r="AT211" s="6">
        <f t="shared" si="39"/>
        <v>0.70279999999999998</v>
      </c>
      <c r="AV211" s="3">
        <v>209</v>
      </c>
      <c r="AW211" s="3" t="s">
        <v>3577</v>
      </c>
      <c r="AX211" s="1" t="s">
        <v>3352</v>
      </c>
      <c r="AY211" s="6">
        <v>0.53649999999999998</v>
      </c>
      <c r="AZ211" s="1">
        <f t="shared" si="50"/>
        <v>220.78</v>
      </c>
      <c r="BA211" s="18">
        <f t="shared" si="40"/>
        <v>3536675</v>
      </c>
    </row>
    <row r="212" spans="1:53" x14ac:dyDescent="0.25">
      <c r="A212" s="20" t="s">
        <v>3726</v>
      </c>
      <c r="B212" s="21" t="s">
        <v>3517</v>
      </c>
      <c r="C212" s="21">
        <v>8</v>
      </c>
      <c r="D212" s="21">
        <v>256</v>
      </c>
      <c r="E212" s="24">
        <v>5</v>
      </c>
      <c r="F212" s="23">
        <v>309</v>
      </c>
      <c r="O212" s="3" t="s">
        <v>3726</v>
      </c>
      <c r="P212" s="1" t="s">
        <v>3517</v>
      </c>
      <c r="Q212" s="6">
        <f t="shared" si="41"/>
        <v>7.7899999999999997E-2</v>
      </c>
      <c r="R212" s="6">
        <f t="shared" si="42"/>
        <v>9.9299999999999999E-2</v>
      </c>
      <c r="S212" s="15">
        <f t="shared" si="43"/>
        <v>7.8100000000000003E-2</v>
      </c>
      <c r="T212" s="16">
        <f t="shared" si="44"/>
        <v>4.4200000000000003E-2</v>
      </c>
      <c r="V212" s="3" t="s">
        <v>3726</v>
      </c>
      <c r="W212" s="1" t="s">
        <v>3517</v>
      </c>
      <c r="X212" s="6">
        <f t="shared" si="45"/>
        <v>1.9475</v>
      </c>
      <c r="Y212" s="6">
        <f t="shared" si="46"/>
        <v>2.4824999999999999</v>
      </c>
      <c r="Z212" s="15">
        <f t="shared" si="47"/>
        <v>1.9524999999999999</v>
      </c>
      <c r="AA212" s="16">
        <f t="shared" si="51"/>
        <v>1.105</v>
      </c>
      <c r="AJ212" s="3" t="s">
        <v>3726</v>
      </c>
      <c r="AK212" s="1" t="s">
        <v>3517</v>
      </c>
      <c r="AL212" s="6">
        <f t="shared" si="48"/>
        <v>2.8</v>
      </c>
      <c r="AN212" s="3" t="s">
        <v>3726</v>
      </c>
      <c r="AO212" s="1" t="s">
        <v>3517</v>
      </c>
      <c r="AP212" s="6">
        <f t="shared" si="49"/>
        <v>6.6203000000000003</v>
      </c>
      <c r="AR212" s="3" t="s">
        <v>3727</v>
      </c>
      <c r="AS212" s="1" t="s">
        <v>3518</v>
      </c>
      <c r="AT212" s="6">
        <f t="shared" si="39"/>
        <v>0.6179</v>
      </c>
      <c r="AV212" s="3">
        <v>210</v>
      </c>
      <c r="AW212" s="3" t="s">
        <v>3694</v>
      </c>
      <c r="AX212" s="1" t="s">
        <v>3485</v>
      </c>
      <c r="AY212" s="6">
        <v>0.53569999999999995</v>
      </c>
      <c r="AZ212" s="1">
        <f t="shared" si="50"/>
        <v>70.680000000000007</v>
      </c>
      <c r="BA212" s="18">
        <f t="shared" si="40"/>
        <v>1132223</v>
      </c>
    </row>
    <row r="213" spans="1:53" x14ac:dyDescent="0.25">
      <c r="A213" s="20" t="s">
        <v>3727</v>
      </c>
      <c r="B213" s="21" t="s">
        <v>3518</v>
      </c>
      <c r="C213" s="21">
        <v>8</v>
      </c>
      <c r="D213" s="21">
        <v>128</v>
      </c>
      <c r="E213" s="24">
        <v>5</v>
      </c>
      <c r="F213" s="23">
        <v>290.48</v>
      </c>
      <c r="O213" s="3" t="s">
        <v>3727</v>
      </c>
      <c r="P213" s="1" t="s">
        <v>3518</v>
      </c>
      <c r="Q213" s="6">
        <f t="shared" si="41"/>
        <v>7.7899999999999997E-2</v>
      </c>
      <c r="R213" s="6">
        <f t="shared" si="42"/>
        <v>4.9599999999999998E-2</v>
      </c>
      <c r="S213" s="15">
        <f t="shared" si="43"/>
        <v>7.8100000000000003E-2</v>
      </c>
      <c r="T213" s="16">
        <f t="shared" si="44"/>
        <v>4.1500000000000002E-2</v>
      </c>
      <c r="V213" s="3" t="s">
        <v>3727</v>
      </c>
      <c r="W213" s="1" t="s">
        <v>3518</v>
      </c>
      <c r="X213" s="6">
        <f t="shared" si="45"/>
        <v>1.9475</v>
      </c>
      <c r="Y213" s="6">
        <f t="shared" si="46"/>
        <v>1.24</v>
      </c>
      <c r="Z213" s="15">
        <f t="shared" si="47"/>
        <v>1.9524999999999999</v>
      </c>
      <c r="AA213" s="16">
        <f t="shared" si="51"/>
        <v>1.0375000000000001</v>
      </c>
      <c r="AJ213" s="3" t="s">
        <v>3727</v>
      </c>
      <c r="AK213" s="1" t="s">
        <v>3518</v>
      </c>
      <c r="AL213" s="6">
        <f t="shared" si="48"/>
        <v>3.9297</v>
      </c>
      <c r="AN213" s="3" t="s">
        <v>3727</v>
      </c>
      <c r="AO213" s="1" t="s">
        <v>3518</v>
      </c>
      <c r="AP213" s="6">
        <f t="shared" si="49"/>
        <v>6.3536999999999999</v>
      </c>
      <c r="AR213" s="3" t="s">
        <v>3728</v>
      </c>
      <c r="AS213" s="1" t="s">
        <v>3519</v>
      </c>
      <c r="AT213" s="6">
        <f t="shared" si="39"/>
        <v>0.59289999999999998</v>
      </c>
      <c r="AV213" s="3">
        <v>211</v>
      </c>
      <c r="AW213" s="3" t="s">
        <v>3558</v>
      </c>
      <c r="AX213" s="1" t="s">
        <v>3333</v>
      </c>
      <c r="AY213" s="6">
        <v>0.53420000000000001</v>
      </c>
      <c r="AZ213" s="1">
        <f t="shared" si="50"/>
        <v>309.06</v>
      </c>
      <c r="BA213" s="18">
        <f t="shared" si="40"/>
        <v>4950832</v>
      </c>
    </row>
    <row r="214" spans="1:53" x14ac:dyDescent="0.25">
      <c r="A214" s="20" t="s">
        <v>3728</v>
      </c>
      <c r="B214" s="21" t="s">
        <v>3519</v>
      </c>
      <c r="C214" s="21">
        <v>8</v>
      </c>
      <c r="D214" s="21">
        <v>128</v>
      </c>
      <c r="E214" s="24">
        <v>1</v>
      </c>
      <c r="F214" s="23">
        <v>290.48</v>
      </c>
      <c r="O214" s="3" t="s">
        <v>3728</v>
      </c>
      <c r="P214" s="1" t="s">
        <v>3519</v>
      </c>
      <c r="Q214" s="6">
        <f t="shared" si="41"/>
        <v>7.7899999999999997E-2</v>
      </c>
      <c r="R214" s="6">
        <f t="shared" si="42"/>
        <v>4.9599999999999998E-2</v>
      </c>
      <c r="S214" s="15">
        <f t="shared" si="43"/>
        <v>1.5599999999999999E-2</v>
      </c>
      <c r="T214" s="16">
        <f t="shared" si="44"/>
        <v>4.1500000000000002E-2</v>
      </c>
      <c r="V214" s="3" t="s">
        <v>3728</v>
      </c>
      <c r="W214" s="1" t="s">
        <v>3519</v>
      </c>
      <c r="X214" s="6">
        <f t="shared" si="45"/>
        <v>1.9475</v>
      </c>
      <c r="Y214" s="6">
        <f t="shared" si="46"/>
        <v>1.24</v>
      </c>
      <c r="Z214" s="15">
        <f t="shared" si="47"/>
        <v>0.39</v>
      </c>
      <c r="AA214" s="16">
        <f t="shared" si="51"/>
        <v>1.0375000000000001</v>
      </c>
      <c r="AJ214" s="3" t="s">
        <v>3728</v>
      </c>
      <c r="AK214" s="1" t="s">
        <v>3519</v>
      </c>
      <c r="AL214" s="6">
        <f t="shared" si="48"/>
        <v>4.2289000000000003</v>
      </c>
      <c r="AN214" s="3" t="s">
        <v>3728</v>
      </c>
      <c r="AO214" s="1" t="s">
        <v>3519</v>
      </c>
      <c r="AP214" s="6">
        <f t="shared" si="49"/>
        <v>6.1585000000000001</v>
      </c>
      <c r="AR214" s="3" t="s">
        <v>3729</v>
      </c>
      <c r="AS214" s="1" t="s">
        <v>3520</v>
      </c>
      <c r="AT214" s="6">
        <f t="shared" si="39"/>
        <v>0.70279999999999998</v>
      </c>
      <c r="AV214" s="3">
        <v>212</v>
      </c>
      <c r="AW214" s="3" t="s">
        <v>911</v>
      </c>
      <c r="AX214" s="1" t="s">
        <v>3362</v>
      </c>
      <c r="AY214" s="6">
        <v>0.53320000000000001</v>
      </c>
      <c r="AZ214" s="1">
        <f t="shared" si="50"/>
        <v>691.64</v>
      </c>
      <c r="BA214" s="18">
        <f t="shared" si="40"/>
        <v>11079381</v>
      </c>
    </row>
    <row r="215" spans="1:53" x14ac:dyDescent="0.25">
      <c r="A215" s="20" t="s">
        <v>3729</v>
      </c>
      <c r="B215" s="21" t="s">
        <v>3520</v>
      </c>
      <c r="C215" s="21">
        <v>8</v>
      </c>
      <c r="D215" s="21">
        <v>256</v>
      </c>
      <c r="E215" s="24">
        <v>5</v>
      </c>
      <c r="F215" s="23">
        <v>309</v>
      </c>
      <c r="O215" s="3" t="s">
        <v>3729</v>
      </c>
      <c r="P215" s="1" t="s">
        <v>3520</v>
      </c>
      <c r="Q215" s="6">
        <f t="shared" si="41"/>
        <v>7.7899999999999997E-2</v>
      </c>
      <c r="R215" s="6">
        <f t="shared" si="42"/>
        <v>9.9299999999999999E-2</v>
      </c>
      <c r="S215" s="15">
        <f t="shared" si="43"/>
        <v>7.8100000000000003E-2</v>
      </c>
      <c r="T215" s="16">
        <f t="shared" si="44"/>
        <v>4.4200000000000003E-2</v>
      </c>
      <c r="V215" s="3" t="s">
        <v>3729</v>
      </c>
      <c r="W215" s="1" t="s">
        <v>3520</v>
      </c>
      <c r="X215" s="6">
        <f t="shared" si="45"/>
        <v>1.9475</v>
      </c>
      <c r="Y215" s="6">
        <f t="shared" si="46"/>
        <v>2.4824999999999999</v>
      </c>
      <c r="Z215" s="15">
        <f t="shared" si="47"/>
        <v>1.9524999999999999</v>
      </c>
      <c r="AA215" s="16">
        <f t="shared" si="51"/>
        <v>1.105</v>
      </c>
      <c r="AJ215" s="3" t="s">
        <v>3729</v>
      </c>
      <c r="AK215" s="1" t="s">
        <v>3520</v>
      </c>
      <c r="AL215" s="6">
        <f t="shared" si="48"/>
        <v>2.8</v>
      </c>
      <c r="AN215" s="3" t="s">
        <v>3729</v>
      </c>
      <c r="AO215" s="1" t="s">
        <v>3520</v>
      </c>
      <c r="AP215" s="6">
        <f t="shared" si="49"/>
        <v>6.6203000000000003</v>
      </c>
      <c r="AR215" s="3" t="s">
        <v>3730</v>
      </c>
      <c r="AS215" s="1" t="s">
        <v>3521</v>
      </c>
      <c r="AT215" s="6">
        <f t="shared" si="39"/>
        <v>0.59850000000000003</v>
      </c>
      <c r="AV215" s="3">
        <v>213</v>
      </c>
      <c r="AW215" s="3" t="s">
        <v>3606</v>
      </c>
      <c r="AX215" s="1" t="s">
        <v>3391</v>
      </c>
      <c r="AY215" s="6">
        <v>0.53269999999999995</v>
      </c>
      <c r="AZ215" s="1">
        <f t="shared" si="50"/>
        <v>858.29</v>
      </c>
      <c r="BA215" s="18">
        <f t="shared" si="40"/>
        <v>13748948</v>
      </c>
    </row>
    <row r="216" spans="1:53" x14ac:dyDescent="0.25">
      <c r="A216" s="20" t="s">
        <v>3730</v>
      </c>
      <c r="B216" s="21" t="s">
        <v>3521</v>
      </c>
      <c r="C216" s="21">
        <v>8</v>
      </c>
      <c r="D216" s="21">
        <v>128</v>
      </c>
      <c r="E216" s="24">
        <v>5</v>
      </c>
      <c r="F216" s="23">
        <v>399</v>
      </c>
      <c r="O216" s="3" t="s">
        <v>3730</v>
      </c>
      <c r="P216" s="1" t="s">
        <v>3521</v>
      </c>
      <c r="Q216" s="6">
        <f t="shared" si="41"/>
        <v>7.7899999999999997E-2</v>
      </c>
      <c r="R216" s="6">
        <f t="shared" si="42"/>
        <v>4.9599999999999998E-2</v>
      </c>
      <c r="S216" s="15">
        <f t="shared" si="43"/>
        <v>7.8100000000000003E-2</v>
      </c>
      <c r="T216" s="16">
        <f t="shared" si="44"/>
        <v>5.7000000000000002E-2</v>
      </c>
      <c r="V216" s="3" t="s">
        <v>3730</v>
      </c>
      <c r="W216" s="1" t="s">
        <v>3521</v>
      </c>
      <c r="X216" s="6">
        <f t="shared" si="45"/>
        <v>1.9475</v>
      </c>
      <c r="Y216" s="6">
        <f t="shared" si="46"/>
        <v>1.24</v>
      </c>
      <c r="Z216" s="15">
        <f t="shared" si="47"/>
        <v>1.9524999999999999</v>
      </c>
      <c r="AA216" s="16">
        <f t="shared" si="51"/>
        <v>1.425</v>
      </c>
      <c r="AJ216" s="3" t="s">
        <v>3730</v>
      </c>
      <c r="AK216" s="1" t="s">
        <v>3521</v>
      </c>
      <c r="AL216" s="6">
        <f t="shared" si="48"/>
        <v>4.0250000000000004</v>
      </c>
      <c r="AN216" s="3" t="s">
        <v>3730</v>
      </c>
      <c r="AO216" s="1" t="s">
        <v>3521</v>
      </c>
      <c r="AP216" s="6">
        <f t="shared" si="49"/>
        <v>6.0008999999999997</v>
      </c>
      <c r="AR216" s="3" t="s">
        <v>3731</v>
      </c>
      <c r="AS216" s="1" t="s">
        <v>3522</v>
      </c>
      <c r="AT216" s="6">
        <f t="shared" si="39"/>
        <v>0.65129999999999999</v>
      </c>
      <c r="AV216" s="3">
        <v>214</v>
      </c>
      <c r="AW216" s="3" t="s">
        <v>3575</v>
      </c>
      <c r="AX216" s="1" t="s">
        <v>3350</v>
      </c>
      <c r="AY216" s="6">
        <v>0.53149999999999997</v>
      </c>
      <c r="AZ216" s="1">
        <f t="shared" si="50"/>
        <v>291.88</v>
      </c>
      <c r="BA216" s="18">
        <f t="shared" si="40"/>
        <v>4675626</v>
      </c>
    </row>
    <row r="217" spans="1:53" x14ac:dyDescent="0.25">
      <c r="A217" s="20" t="s">
        <v>3731</v>
      </c>
      <c r="B217" s="21" t="s">
        <v>3522</v>
      </c>
      <c r="C217" s="21">
        <v>8</v>
      </c>
      <c r="D217" s="21">
        <v>256</v>
      </c>
      <c r="E217" s="24">
        <v>2</v>
      </c>
      <c r="F217" s="23">
        <v>449.99</v>
      </c>
      <c r="O217" s="3" t="s">
        <v>3731</v>
      </c>
      <c r="P217" s="1" t="s">
        <v>3522</v>
      </c>
      <c r="Q217" s="6">
        <f t="shared" si="41"/>
        <v>7.7899999999999997E-2</v>
      </c>
      <c r="R217" s="6">
        <f t="shared" si="42"/>
        <v>9.9299999999999999E-2</v>
      </c>
      <c r="S217" s="15">
        <f t="shared" si="43"/>
        <v>3.1199999999999999E-2</v>
      </c>
      <c r="T217" s="16">
        <f t="shared" si="44"/>
        <v>6.4299999999999996E-2</v>
      </c>
      <c r="V217" s="3" t="s">
        <v>3731</v>
      </c>
      <c r="W217" s="1" t="s">
        <v>3522</v>
      </c>
      <c r="X217" s="6">
        <f t="shared" si="45"/>
        <v>1.9475</v>
      </c>
      <c r="Y217" s="6">
        <f t="shared" si="46"/>
        <v>2.4824999999999999</v>
      </c>
      <c r="Z217" s="15">
        <f t="shared" si="47"/>
        <v>0.78</v>
      </c>
      <c r="AA217" s="16">
        <f t="shared" si="51"/>
        <v>1.6074999999999999</v>
      </c>
      <c r="AJ217" s="3" t="s">
        <v>3731</v>
      </c>
      <c r="AK217" s="1" t="s">
        <v>3522</v>
      </c>
      <c r="AL217" s="6">
        <f t="shared" si="48"/>
        <v>3.2130999999999998</v>
      </c>
      <c r="AN217" s="3" t="s">
        <v>3731</v>
      </c>
      <c r="AO217" s="1" t="s">
        <v>3522</v>
      </c>
      <c r="AP217" s="6">
        <f t="shared" si="49"/>
        <v>6.0011000000000001</v>
      </c>
      <c r="AR217" s="3" t="s">
        <v>3732</v>
      </c>
      <c r="AS217" s="1" t="s">
        <v>3523</v>
      </c>
      <c r="AT217" s="6">
        <f t="shared" si="39"/>
        <v>0.71650000000000003</v>
      </c>
      <c r="AV217" s="3">
        <v>215</v>
      </c>
      <c r="AW217" s="3" t="s">
        <v>3563</v>
      </c>
      <c r="AX217" s="1" t="s">
        <v>3338</v>
      </c>
      <c r="AY217" s="6">
        <v>0.53029999999999999</v>
      </c>
      <c r="AZ217" s="1">
        <f t="shared" si="50"/>
        <v>299</v>
      </c>
      <c r="BA217" s="18">
        <f t="shared" si="40"/>
        <v>4789681</v>
      </c>
    </row>
    <row r="218" spans="1:53" x14ac:dyDescent="0.25">
      <c r="A218" s="20" t="s">
        <v>3732</v>
      </c>
      <c r="B218" s="21" t="s">
        <v>3523</v>
      </c>
      <c r="C218" s="21">
        <v>8</v>
      </c>
      <c r="D218" s="21">
        <v>256</v>
      </c>
      <c r="E218" s="24">
        <v>5</v>
      </c>
      <c r="F218" s="23">
        <v>225</v>
      </c>
      <c r="O218" s="3" t="s">
        <v>3732</v>
      </c>
      <c r="P218" s="1" t="s">
        <v>3523</v>
      </c>
      <c r="Q218" s="6">
        <f t="shared" si="41"/>
        <v>7.7899999999999997E-2</v>
      </c>
      <c r="R218" s="6">
        <f t="shared" si="42"/>
        <v>9.9299999999999999E-2</v>
      </c>
      <c r="S218" s="15">
        <f t="shared" si="43"/>
        <v>7.8100000000000003E-2</v>
      </c>
      <c r="T218" s="16">
        <f t="shared" si="44"/>
        <v>3.2199999999999999E-2</v>
      </c>
      <c r="V218" s="3" t="s">
        <v>3732</v>
      </c>
      <c r="W218" s="1" t="s">
        <v>3523</v>
      </c>
      <c r="X218" s="6">
        <f t="shared" si="45"/>
        <v>1.9475</v>
      </c>
      <c r="Y218" s="6">
        <f t="shared" si="46"/>
        <v>2.4824999999999999</v>
      </c>
      <c r="Z218" s="15">
        <f t="shared" si="47"/>
        <v>1.9524999999999999</v>
      </c>
      <c r="AA218" s="16">
        <f t="shared" si="51"/>
        <v>0.80500000000000005</v>
      </c>
      <c r="AJ218" s="3" t="s">
        <v>3732</v>
      </c>
      <c r="AK218" s="1" t="s">
        <v>3523</v>
      </c>
      <c r="AL218" s="6">
        <f t="shared" si="48"/>
        <v>2.7237</v>
      </c>
      <c r="AN218" s="3" t="s">
        <v>3732</v>
      </c>
      <c r="AO218" s="1" t="s">
        <v>3523</v>
      </c>
      <c r="AP218" s="6">
        <f t="shared" si="49"/>
        <v>6.8825000000000003</v>
      </c>
      <c r="AR218" s="3" t="s">
        <v>3733</v>
      </c>
      <c r="AS218" s="1" t="s">
        <v>3524</v>
      </c>
      <c r="AT218" s="6">
        <f t="shared" si="39"/>
        <v>0.67410000000000003</v>
      </c>
      <c r="AV218" s="3">
        <v>216</v>
      </c>
      <c r="AW218" s="3" t="s">
        <v>3591</v>
      </c>
      <c r="AX218" s="1" t="s">
        <v>3370</v>
      </c>
      <c r="AY218" s="6">
        <v>0.52580000000000005</v>
      </c>
      <c r="AZ218" s="1">
        <f t="shared" si="50"/>
        <v>244.77</v>
      </c>
      <c r="BA218" s="18">
        <f t="shared" si="40"/>
        <v>3920971</v>
      </c>
    </row>
    <row r="219" spans="1:53" x14ac:dyDescent="0.25">
      <c r="A219" s="20" t="s">
        <v>3733</v>
      </c>
      <c r="B219" s="21" t="s">
        <v>3524</v>
      </c>
      <c r="C219" s="21">
        <v>8</v>
      </c>
      <c r="D219" s="21">
        <v>256</v>
      </c>
      <c r="E219" s="24">
        <v>5</v>
      </c>
      <c r="F219" s="23">
        <v>449.99</v>
      </c>
      <c r="O219" s="3" t="s">
        <v>3733</v>
      </c>
      <c r="P219" s="1" t="s">
        <v>3524</v>
      </c>
      <c r="Q219" s="6">
        <f t="shared" si="41"/>
        <v>7.7899999999999997E-2</v>
      </c>
      <c r="R219" s="6">
        <f t="shared" si="42"/>
        <v>9.9299999999999999E-2</v>
      </c>
      <c r="S219" s="15">
        <f t="shared" si="43"/>
        <v>7.8100000000000003E-2</v>
      </c>
      <c r="T219" s="16">
        <f t="shared" si="44"/>
        <v>6.4299999999999996E-2</v>
      </c>
      <c r="V219" s="3" t="s">
        <v>3733</v>
      </c>
      <c r="W219" s="1" t="s">
        <v>3524</v>
      </c>
      <c r="X219" s="6">
        <f t="shared" si="45"/>
        <v>1.9475</v>
      </c>
      <c r="Y219" s="6">
        <f t="shared" si="46"/>
        <v>2.4824999999999999</v>
      </c>
      <c r="Z219" s="15">
        <f t="shared" si="47"/>
        <v>1.9524999999999999</v>
      </c>
      <c r="AA219" s="16">
        <f t="shared" si="51"/>
        <v>1.6074999999999999</v>
      </c>
      <c r="AJ219" s="3" t="s">
        <v>3733</v>
      </c>
      <c r="AK219" s="1" t="s">
        <v>3524</v>
      </c>
      <c r="AL219" s="6">
        <f t="shared" si="48"/>
        <v>2.9916</v>
      </c>
      <c r="AN219" s="3" t="s">
        <v>3733</v>
      </c>
      <c r="AO219" s="1" t="s">
        <v>3524</v>
      </c>
      <c r="AP219" s="6">
        <f t="shared" si="49"/>
        <v>6.1889000000000003</v>
      </c>
      <c r="AR219" s="3" t="s">
        <v>3734</v>
      </c>
      <c r="AS219" s="1" t="s">
        <v>3525</v>
      </c>
      <c r="AT219" s="6">
        <f t="shared" si="39"/>
        <v>0.61529999999999996</v>
      </c>
      <c r="AV219" s="3">
        <v>217</v>
      </c>
      <c r="AW219" s="3" t="s">
        <v>3583</v>
      </c>
      <c r="AX219" s="1" t="s">
        <v>3358</v>
      </c>
      <c r="AY219" s="6">
        <v>0.52270000000000005</v>
      </c>
      <c r="AZ219" s="1">
        <f t="shared" si="50"/>
        <v>654</v>
      </c>
      <c r="BA219" s="18">
        <f t="shared" si="40"/>
        <v>10476426</v>
      </c>
    </row>
    <row r="220" spans="1:53" x14ac:dyDescent="0.25">
      <c r="A220" s="20" t="s">
        <v>3734</v>
      </c>
      <c r="B220" s="21" t="s">
        <v>3525</v>
      </c>
      <c r="C220" s="21">
        <v>4</v>
      </c>
      <c r="D220" s="21">
        <v>128</v>
      </c>
      <c r="E220" s="24">
        <v>5</v>
      </c>
      <c r="F220" s="23">
        <v>123</v>
      </c>
      <c r="O220" s="3" t="s">
        <v>3734</v>
      </c>
      <c r="P220" s="1" t="s">
        <v>3525</v>
      </c>
      <c r="Q220" s="6">
        <f t="shared" si="41"/>
        <v>3.9E-2</v>
      </c>
      <c r="R220" s="6">
        <f t="shared" si="42"/>
        <v>4.9599999999999998E-2</v>
      </c>
      <c r="S220" s="15">
        <f t="shared" si="43"/>
        <v>7.8100000000000003E-2</v>
      </c>
      <c r="T220" s="16">
        <f t="shared" si="44"/>
        <v>1.7600000000000001E-2</v>
      </c>
      <c r="V220" s="3" t="s">
        <v>3734</v>
      </c>
      <c r="W220" s="1" t="s">
        <v>3525</v>
      </c>
      <c r="X220" s="6">
        <f t="shared" si="45"/>
        <v>0.97499999999999998</v>
      </c>
      <c r="Y220" s="6">
        <f t="shared" si="46"/>
        <v>1.24</v>
      </c>
      <c r="Z220" s="15">
        <f t="shared" si="47"/>
        <v>1.9524999999999999</v>
      </c>
      <c r="AA220" s="16">
        <f t="shared" si="51"/>
        <v>0.44</v>
      </c>
      <c r="AJ220" s="3" t="s">
        <v>3734</v>
      </c>
      <c r="AK220" s="1" t="s">
        <v>3525</v>
      </c>
      <c r="AL220" s="6">
        <f t="shared" si="48"/>
        <v>4.2076000000000002</v>
      </c>
      <c r="AN220" s="3" t="s">
        <v>3734</v>
      </c>
      <c r="AO220" s="1" t="s">
        <v>3525</v>
      </c>
      <c r="AP220" s="6">
        <f t="shared" si="49"/>
        <v>6.7310999999999996</v>
      </c>
      <c r="AR220" s="3" t="s">
        <v>3735</v>
      </c>
      <c r="AS220" s="1" t="s">
        <v>3526</v>
      </c>
      <c r="AT220" s="6">
        <f t="shared" si="39"/>
        <v>0.55669999999999997</v>
      </c>
      <c r="AV220" s="3">
        <v>218</v>
      </c>
      <c r="AW220" s="3" t="s">
        <v>3560</v>
      </c>
      <c r="AX220" s="1" t="s">
        <v>3335</v>
      </c>
      <c r="AY220" s="6">
        <v>0.51600000000000001</v>
      </c>
      <c r="AZ220" s="1">
        <f t="shared" si="50"/>
        <v>410</v>
      </c>
      <c r="BA220" s="18">
        <f t="shared" si="40"/>
        <v>6567790</v>
      </c>
    </row>
    <row r="221" spans="1:53" x14ac:dyDescent="0.25">
      <c r="A221" s="20" t="s">
        <v>3735</v>
      </c>
      <c r="B221" s="21" t="s">
        <v>3526</v>
      </c>
      <c r="C221" s="21">
        <v>3</v>
      </c>
      <c r="D221" s="21">
        <v>64</v>
      </c>
      <c r="E221" s="24">
        <v>2</v>
      </c>
      <c r="F221" s="23">
        <v>169</v>
      </c>
      <c r="O221" s="3" t="s">
        <v>3735</v>
      </c>
      <c r="P221" s="1" t="s">
        <v>3526</v>
      </c>
      <c r="Q221" s="6">
        <f t="shared" si="41"/>
        <v>2.92E-2</v>
      </c>
      <c r="R221" s="6">
        <f t="shared" si="42"/>
        <v>2.4799999999999999E-2</v>
      </c>
      <c r="S221" s="15">
        <f t="shared" si="43"/>
        <v>3.1199999999999999E-2</v>
      </c>
      <c r="T221" s="16">
        <f t="shared" si="44"/>
        <v>2.41E-2</v>
      </c>
      <c r="V221" s="3" t="s">
        <v>3735</v>
      </c>
      <c r="W221" s="1" t="s">
        <v>3526</v>
      </c>
      <c r="X221" s="6">
        <f t="shared" si="45"/>
        <v>0.73</v>
      </c>
      <c r="Y221" s="6">
        <f t="shared" si="46"/>
        <v>0.62</v>
      </c>
      <c r="Z221" s="15">
        <f t="shared" si="47"/>
        <v>0.78</v>
      </c>
      <c r="AA221" s="16">
        <f t="shared" si="51"/>
        <v>0.60250000000000004</v>
      </c>
      <c r="AJ221" s="3" t="s">
        <v>3735</v>
      </c>
      <c r="AK221" s="1" t="s">
        <v>3526</v>
      </c>
      <c r="AL221" s="6">
        <f t="shared" si="48"/>
        <v>5.0183</v>
      </c>
      <c r="AN221" s="3" t="s">
        <v>3735</v>
      </c>
      <c r="AO221" s="1" t="s">
        <v>3526</v>
      </c>
      <c r="AP221" s="6">
        <f t="shared" si="49"/>
        <v>6.3007999999999997</v>
      </c>
      <c r="AR221" s="3" t="s">
        <v>3736</v>
      </c>
      <c r="AS221" s="1" t="s">
        <v>3527</v>
      </c>
      <c r="AT221" s="6">
        <f t="shared" si="39"/>
        <v>0.59379999999999999</v>
      </c>
      <c r="AV221" s="3">
        <v>219</v>
      </c>
      <c r="AW221" s="3" t="s">
        <v>3645</v>
      </c>
      <c r="AX221" s="1" t="s">
        <v>3436</v>
      </c>
      <c r="AY221" s="6">
        <v>0.51300000000000001</v>
      </c>
      <c r="AZ221" s="1">
        <f t="shared" si="50"/>
        <v>769.87</v>
      </c>
      <c r="BA221" s="18">
        <f t="shared" si="40"/>
        <v>12332548</v>
      </c>
    </row>
    <row r="222" spans="1:53" x14ac:dyDescent="0.25">
      <c r="A222" s="20" t="s">
        <v>3736</v>
      </c>
      <c r="B222" s="21" t="s">
        <v>3527</v>
      </c>
      <c r="C222" s="21">
        <v>4</v>
      </c>
      <c r="D222" s="21">
        <v>128</v>
      </c>
      <c r="E222" s="24">
        <v>2</v>
      </c>
      <c r="F222" s="23">
        <v>169</v>
      </c>
      <c r="O222" s="3" t="s">
        <v>3736</v>
      </c>
      <c r="P222" s="1" t="s">
        <v>3527</v>
      </c>
      <c r="Q222" s="6">
        <f t="shared" si="41"/>
        <v>3.9E-2</v>
      </c>
      <c r="R222" s="6">
        <f t="shared" si="42"/>
        <v>4.9599999999999998E-2</v>
      </c>
      <c r="S222" s="15">
        <f t="shared" si="43"/>
        <v>3.1199999999999999E-2</v>
      </c>
      <c r="T222" s="16">
        <f t="shared" si="44"/>
        <v>2.41E-2</v>
      </c>
      <c r="V222" s="3" t="s">
        <v>3736</v>
      </c>
      <c r="W222" s="1" t="s">
        <v>3527</v>
      </c>
      <c r="X222" s="6">
        <f t="shared" si="45"/>
        <v>0.97499999999999998</v>
      </c>
      <c r="Y222" s="6">
        <f t="shared" si="46"/>
        <v>1.24</v>
      </c>
      <c r="Z222" s="15">
        <f t="shared" si="47"/>
        <v>0.78</v>
      </c>
      <c r="AA222" s="16">
        <f t="shared" si="51"/>
        <v>0.60250000000000004</v>
      </c>
      <c r="AJ222" s="3" t="s">
        <v>3736</v>
      </c>
      <c r="AK222" s="1" t="s">
        <v>3527</v>
      </c>
      <c r="AL222" s="6">
        <f t="shared" si="48"/>
        <v>4.3779000000000003</v>
      </c>
      <c r="AN222" s="3" t="s">
        <v>3736</v>
      </c>
      <c r="AO222" s="1" t="s">
        <v>3527</v>
      </c>
      <c r="AP222" s="6">
        <f t="shared" si="49"/>
        <v>6.4</v>
      </c>
      <c r="AR222" s="3" t="s">
        <v>3737</v>
      </c>
      <c r="AS222" s="1" t="s">
        <v>3528</v>
      </c>
      <c r="AT222" s="6">
        <f t="shared" si="39"/>
        <v>0.58640000000000003</v>
      </c>
      <c r="AV222" s="3">
        <v>220</v>
      </c>
      <c r="AW222" s="3" t="s">
        <v>3576</v>
      </c>
      <c r="AX222" s="1" t="s">
        <v>3351</v>
      </c>
      <c r="AY222" s="6">
        <v>0.51239999999999997</v>
      </c>
      <c r="AZ222" s="1">
        <f t="shared" si="50"/>
        <v>291.88</v>
      </c>
      <c r="BA222" s="18">
        <f t="shared" si="40"/>
        <v>4675626</v>
      </c>
    </row>
    <row r="223" spans="1:53" x14ac:dyDescent="0.25">
      <c r="A223" s="20" t="s">
        <v>3737</v>
      </c>
      <c r="B223" s="21" t="s">
        <v>3528</v>
      </c>
      <c r="C223" s="21">
        <v>8</v>
      </c>
      <c r="D223" s="21">
        <v>256</v>
      </c>
      <c r="E223" s="24">
        <v>5</v>
      </c>
      <c r="F223" s="23">
        <v>781.6</v>
      </c>
      <c r="O223" s="3" t="s">
        <v>3737</v>
      </c>
      <c r="P223" s="1" t="s">
        <v>3528</v>
      </c>
      <c r="Q223" s="6">
        <f t="shared" si="41"/>
        <v>7.7899999999999997E-2</v>
      </c>
      <c r="R223" s="6">
        <f t="shared" si="42"/>
        <v>9.9299999999999999E-2</v>
      </c>
      <c r="S223" s="15">
        <f t="shared" si="43"/>
        <v>7.8100000000000003E-2</v>
      </c>
      <c r="T223" s="16">
        <f t="shared" si="44"/>
        <v>0.11169999999999999</v>
      </c>
      <c r="V223" s="3" t="s">
        <v>3737</v>
      </c>
      <c r="W223" s="1" t="s">
        <v>3528</v>
      </c>
      <c r="X223" s="6">
        <f t="shared" si="45"/>
        <v>1.9475</v>
      </c>
      <c r="Y223" s="6">
        <f t="shared" si="46"/>
        <v>2.4824999999999999</v>
      </c>
      <c r="Z223" s="15">
        <f t="shared" si="47"/>
        <v>1.9524999999999999</v>
      </c>
      <c r="AA223" s="16">
        <f t="shared" si="51"/>
        <v>2.7925</v>
      </c>
      <c r="AJ223" s="3" t="s">
        <v>3737</v>
      </c>
      <c r="AK223" s="1" t="s">
        <v>3528</v>
      </c>
      <c r="AL223" s="6">
        <f t="shared" si="48"/>
        <v>3.6831</v>
      </c>
      <c r="AN223" s="3" t="s">
        <v>3737</v>
      </c>
      <c r="AO223" s="1" t="s">
        <v>3528</v>
      </c>
      <c r="AP223" s="6">
        <f t="shared" si="49"/>
        <v>5.2220000000000004</v>
      </c>
      <c r="AR223" s="3" t="s">
        <v>3738</v>
      </c>
      <c r="AS223" s="1" t="s">
        <v>3529</v>
      </c>
      <c r="AT223" s="6">
        <f t="shared" si="39"/>
        <v>0.61250000000000004</v>
      </c>
      <c r="AV223" s="3">
        <v>221</v>
      </c>
      <c r="AW223" s="3" t="s">
        <v>3644</v>
      </c>
      <c r="AX223" s="1" t="s">
        <v>3435</v>
      </c>
      <c r="AY223" s="6">
        <v>0.51149999999999995</v>
      </c>
      <c r="AZ223" s="1">
        <f t="shared" si="50"/>
        <v>698</v>
      </c>
      <c r="BA223" s="18">
        <f t="shared" si="40"/>
        <v>11181262</v>
      </c>
    </row>
    <row r="224" spans="1:53" x14ac:dyDescent="0.25">
      <c r="A224" s="20" t="s">
        <v>3738</v>
      </c>
      <c r="B224" s="21" t="s">
        <v>3529</v>
      </c>
      <c r="C224" s="21">
        <v>4</v>
      </c>
      <c r="D224" s="21">
        <v>128</v>
      </c>
      <c r="E224" s="24">
        <v>5</v>
      </c>
      <c r="F224" s="23">
        <v>144.94999999999999</v>
      </c>
      <c r="O224" s="3" t="s">
        <v>3738</v>
      </c>
      <c r="P224" s="1" t="s">
        <v>3529</v>
      </c>
      <c r="Q224" s="6">
        <f t="shared" si="41"/>
        <v>3.9E-2</v>
      </c>
      <c r="R224" s="6">
        <f t="shared" si="42"/>
        <v>4.9599999999999998E-2</v>
      </c>
      <c r="S224" s="15">
        <f t="shared" si="43"/>
        <v>7.8100000000000003E-2</v>
      </c>
      <c r="T224" s="16">
        <f t="shared" si="44"/>
        <v>2.07E-2</v>
      </c>
      <c r="V224" s="3" t="s">
        <v>3738</v>
      </c>
      <c r="W224" s="1" t="s">
        <v>3529</v>
      </c>
      <c r="X224" s="6">
        <f t="shared" si="45"/>
        <v>0.97499999999999998</v>
      </c>
      <c r="Y224" s="6">
        <f t="shared" si="46"/>
        <v>1.24</v>
      </c>
      <c r="Z224" s="15">
        <f t="shared" si="47"/>
        <v>1.9524999999999999</v>
      </c>
      <c r="AA224" s="16">
        <f t="shared" si="51"/>
        <v>0.51749999999999996</v>
      </c>
      <c r="AJ224" s="3" t="s">
        <v>3738</v>
      </c>
      <c r="AK224" s="1" t="s">
        <v>3529</v>
      </c>
      <c r="AL224" s="6">
        <f t="shared" si="48"/>
        <v>4.2117000000000004</v>
      </c>
      <c r="AN224" s="3" t="s">
        <v>3738</v>
      </c>
      <c r="AO224" s="1" t="s">
        <v>3529</v>
      </c>
      <c r="AP224" s="6">
        <f t="shared" si="49"/>
        <v>6.6573000000000002</v>
      </c>
      <c r="AR224" s="3" t="s">
        <v>3739</v>
      </c>
      <c r="AS224" s="1" t="s">
        <v>3530</v>
      </c>
      <c r="AT224" s="6">
        <f t="shared" si="39"/>
        <v>0.57950000000000002</v>
      </c>
      <c r="AV224" s="3">
        <v>222</v>
      </c>
      <c r="AW224" s="3" t="s">
        <v>3562</v>
      </c>
      <c r="AX224" s="1" t="s">
        <v>3337</v>
      </c>
      <c r="AY224" s="6">
        <v>0.50080000000000002</v>
      </c>
      <c r="AZ224" s="1">
        <f t="shared" si="50"/>
        <v>487.09</v>
      </c>
      <c r="BA224" s="18">
        <f t="shared" si="40"/>
        <v>7802695</v>
      </c>
    </row>
    <row r="225" spans="1:53" x14ac:dyDescent="0.25">
      <c r="A225" s="20" t="s">
        <v>3739</v>
      </c>
      <c r="B225" s="21" t="s">
        <v>3530</v>
      </c>
      <c r="C225" s="21">
        <v>8</v>
      </c>
      <c r="D225" s="21">
        <v>128</v>
      </c>
      <c r="E225" s="24">
        <v>5</v>
      </c>
      <c r="F225" s="23">
        <v>492.59</v>
      </c>
      <c r="O225" s="3" t="s">
        <v>3739</v>
      </c>
      <c r="P225" s="1" t="s">
        <v>3530</v>
      </c>
      <c r="Q225" s="6">
        <f t="shared" si="41"/>
        <v>7.7899999999999997E-2</v>
      </c>
      <c r="R225" s="6">
        <f t="shared" si="42"/>
        <v>4.9599999999999998E-2</v>
      </c>
      <c r="S225" s="15">
        <f t="shared" si="43"/>
        <v>7.8100000000000003E-2</v>
      </c>
      <c r="T225" s="16">
        <f t="shared" si="44"/>
        <v>7.0400000000000004E-2</v>
      </c>
      <c r="V225" s="3" t="s">
        <v>3739</v>
      </c>
      <c r="W225" s="1" t="s">
        <v>3530</v>
      </c>
      <c r="X225" s="6">
        <f t="shared" si="45"/>
        <v>1.9475</v>
      </c>
      <c r="Y225" s="6">
        <f t="shared" si="46"/>
        <v>1.24</v>
      </c>
      <c r="Z225" s="15">
        <f t="shared" si="47"/>
        <v>1.9524999999999999</v>
      </c>
      <c r="AA225" s="16">
        <f t="shared" si="51"/>
        <v>1.76</v>
      </c>
      <c r="AJ225" s="3" t="s">
        <v>3739</v>
      </c>
      <c r="AK225" s="1" t="s">
        <v>3530</v>
      </c>
      <c r="AL225" s="6">
        <f t="shared" si="48"/>
        <v>4.1351000000000004</v>
      </c>
      <c r="AN225" s="3" t="s">
        <v>3739</v>
      </c>
      <c r="AO225" s="1" t="s">
        <v>3530</v>
      </c>
      <c r="AP225" s="6">
        <f t="shared" si="49"/>
        <v>5.6994999999999996</v>
      </c>
      <c r="AR225" s="3" t="s">
        <v>3740</v>
      </c>
      <c r="AS225" s="1" t="s">
        <v>3531</v>
      </c>
      <c r="AT225" s="6">
        <f t="shared" si="39"/>
        <v>0.57120000000000004</v>
      </c>
      <c r="AV225" s="3">
        <v>223</v>
      </c>
      <c r="AW225" s="3" t="s">
        <v>3561</v>
      </c>
      <c r="AX225" s="1" t="s">
        <v>3336</v>
      </c>
      <c r="AY225" s="6">
        <v>0.49409999999999998</v>
      </c>
      <c r="AZ225" s="1">
        <f t="shared" si="50"/>
        <v>607.19000000000005</v>
      </c>
      <c r="BA225" s="18">
        <f t="shared" si="40"/>
        <v>9726577</v>
      </c>
    </row>
    <row r="226" spans="1:53" x14ac:dyDescent="0.25">
      <c r="A226" s="20" t="s">
        <v>3740</v>
      </c>
      <c r="B226" s="21" t="s">
        <v>3531</v>
      </c>
      <c r="C226" s="21">
        <v>2</v>
      </c>
      <c r="D226" s="21">
        <v>64</v>
      </c>
      <c r="E226" s="24">
        <v>5</v>
      </c>
      <c r="F226" s="23">
        <v>119</v>
      </c>
      <c r="O226" s="3" t="s">
        <v>3740</v>
      </c>
      <c r="P226" s="1" t="s">
        <v>3531</v>
      </c>
      <c r="Q226" s="6">
        <f t="shared" si="41"/>
        <v>1.95E-2</v>
      </c>
      <c r="R226" s="6">
        <f t="shared" si="42"/>
        <v>2.4799999999999999E-2</v>
      </c>
      <c r="S226" s="15">
        <f t="shared" si="43"/>
        <v>7.8100000000000003E-2</v>
      </c>
      <c r="T226" s="16">
        <f t="shared" si="44"/>
        <v>1.7000000000000001E-2</v>
      </c>
      <c r="V226" s="3" t="s">
        <v>3740</v>
      </c>
      <c r="W226" s="1" t="s">
        <v>3531</v>
      </c>
      <c r="X226" s="6">
        <f t="shared" si="45"/>
        <v>0.48749999999999999</v>
      </c>
      <c r="Y226" s="6">
        <f t="shared" si="46"/>
        <v>0.62</v>
      </c>
      <c r="Z226" s="15">
        <f t="shared" si="47"/>
        <v>1.9524999999999999</v>
      </c>
      <c r="AA226" s="16">
        <f t="shared" si="51"/>
        <v>0.42499999999999999</v>
      </c>
      <c r="AJ226" s="3" t="s">
        <v>3740</v>
      </c>
      <c r="AK226" s="1" t="s">
        <v>3531</v>
      </c>
      <c r="AL226" s="6">
        <f t="shared" si="48"/>
        <v>4.9837999999999996</v>
      </c>
      <c r="AN226" s="3" t="s">
        <v>3740</v>
      </c>
      <c r="AO226" s="1" t="s">
        <v>3531</v>
      </c>
      <c r="AP226" s="6">
        <f t="shared" si="49"/>
        <v>6.6379999999999999</v>
      </c>
      <c r="AR226" s="3" t="s">
        <v>3741</v>
      </c>
      <c r="AS226" s="1" t="s">
        <v>3532</v>
      </c>
      <c r="AT226" s="6">
        <f t="shared" si="39"/>
        <v>0.56299999999999994</v>
      </c>
      <c r="AV226" s="3">
        <v>224</v>
      </c>
      <c r="AW226" s="3" t="s">
        <v>1132</v>
      </c>
      <c r="AX226" s="1" t="s">
        <v>3385</v>
      </c>
      <c r="AY226" s="6">
        <v>0.49170000000000003</v>
      </c>
      <c r="AZ226" s="1">
        <f t="shared" si="50"/>
        <v>849.58</v>
      </c>
      <c r="BA226" s="18">
        <f t="shared" si="40"/>
        <v>13609422</v>
      </c>
    </row>
    <row r="227" spans="1:53" x14ac:dyDescent="0.25">
      <c r="A227" s="20" t="s">
        <v>3741</v>
      </c>
      <c r="B227" s="21" t="s">
        <v>3532</v>
      </c>
      <c r="C227" s="21">
        <v>2</v>
      </c>
      <c r="D227" s="21">
        <v>64</v>
      </c>
      <c r="E227" s="24">
        <v>3</v>
      </c>
      <c r="F227" s="23">
        <v>119</v>
      </c>
      <c r="O227" s="3" t="s">
        <v>3741</v>
      </c>
      <c r="P227" s="1" t="s">
        <v>3532</v>
      </c>
      <c r="Q227" s="6">
        <f t="shared" si="41"/>
        <v>1.95E-2</v>
      </c>
      <c r="R227" s="6">
        <f t="shared" si="42"/>
        <v>2.4799999999999999E-2</v>
      </c>
      <c r="S227" s="15">
        <f t="shared" si="43"/>
        <v>4.6800000000000001E-2</v>
      </c>
      <c r="T227" s="16">
        <f t="shared" si="44"/>
        <v>1.7000000000000001E-2</v>
      </c>
      <c r="V227" s="3" t="s">
        <v>3741</v>
      </c>
      <c r="W227" s="1" t="s">
        <v>3532</v>
      </c>
      <c r="X227" s="6">
        <f t="shared" si="45"/>
        <v>0.48749999999999999</v>
      </c>
      <c r="Y227" s="6">
        <f t="shared" si="46"/>
        <v>0.62</v>
      </c>
      <c r="Z227" s="15">
        <f t="shared" si="47"/>
        <v>1.17</v>
      </c>
      <c r="AA227" s="16">
        <f t="shared" si="51"/>
        <v>0.42499999999999999</v>
      </c>
      <c r="AJ227" s="3" t="s">
        <v>3741</v>
      </c>
      <c r="AK227" s="1" t="s">
        <v>3532</v>
      </c>
      <c r="AL227" s="6">
        <f t="shared" si="48"/>
        <v>5.0448000000000004</v>
      </c>
      <c r="AN227" s="3" t="s">
        <v>3741</v>
      </c>
      <c r="AO227" s="1" t="s">
        <v>3532</v>
      </c>
      <c r="AP227" s="6">
        <f t="shared" si="49"/>
        <v>6.4984000000000002</v>
      </c>
      <c r="AR227" s="3" t="s">
        <v>3742</v>
      </c>
      <c r="AS227" s="1" t="s">
        <v>3533</v>
      </c>
      <c r="AT227" s="6">
        <f t="shared" si="39"/>
        <v>0.56469999999999998</v>
      </c>
      <c r="AV227" s="3">
        <v>225</v>
      </c>
      <c r="AW227" s="3" t="s">
        <v>3559</v>
      </c>
      <c r="AX227" s="1" t="s">
        <v>3334</v>
      </c>
      <c r="AY227" s="6">
        <v>0.48809999999999998</v>
      </c>
      <c r="AZ227" s="1">
        <f t="shared" si="50"/>
        <v>633</v>
      </c>
      <c r="BA227" s="18">
        <f t="shared" si="40"/>
        <v>10140027</v>
      </c>
    </row>
    <row r="228" spans="1:53" x14ac:dyDescent="0.25">
      <c r="A228" s="20" t="s">
        <v>3742</v>
      </c>
      <c r="B228" s="21" t="s">
        <v>3533</v>
      </c>
      <c r="C228" s="21">
        <v>3</v>
      </c>
      <c r="D228" s="21">
        <v>64</v>
      </c>
      <c r="E228" s="24">
        <v>3</v>
      </c>
      <c r="F228" s="23">
        <v>149</v>
      </c>
      <c r="O228" s="3" t="s">
        <v>3742</v>
      </c>
      <c r="P228" s="1" t="s">
        <v>3533</v>
      </c>
      <c r="Q228" s="6">
        <f t="shared" si="41"/>
        <v>2.92E-2</v>
      </c>
      <c r="R228" s="6">
        <f t="shared" si="42"/>
        <v>2.4799999999999999E-2</v>
      </c>
      <c r="S228" s="15">
        <f t="shared" si="43"/>
        <v>4.6800000000000001E-2</v>
      </c>
      <c r="T228" s="16">
        <f t="shared" si="44"/>
        <v>2.1299999999999999E-2</v>
      </c>
      <c r="V228" s="3" t="s">
        <v>3742</v>
      </c>
      <c r="W228" s="1" t="s">
        <v>3533</v>
      </c>
      <c r="X228" s="6">
        <f t="shared" si="45"/>
        <v>0.73</v>
      </c>
      <c r="Y228" s="6">
        <f t="shared" si="46"/>
        <v>0.62</v>
      </c>
      <c r="Z228" s="15">
        <f t="shared" si="47"/>
        <v>1.17</v>
      </c>
      <c r="AA228" s="16">
        <f t="shared" si="51"/>
        <v>0.53249999999999997</v>
      </c>
      <c r="AJ228" s="3" t="s">
        <v>3742</v>
      </c>
      <c r="AK228" s="1" t="s">
        <v>3533</v>
      </c>
      <c r="AL228" s="6">
        <f t="shared" si="48"/>
        <v>4.9372999999999996</v>
      </c>
      <c r="AN228" s="3" t="s">
        <v>3742</v>
      </c>
      <c r="AO228" s="1" t="s">
        <v>3533</v>
      </c>
      <c r="AP228" s="6">
        <f t="shared" si="49"/>
        <v>6.4059999999999997</v>
      </c>
      <c r="AR228" s="3" t="s">
        <v>3743</v>
      </c>
      <c r="AS228" s="1" t="s">
        <v>3534</v>
      </c>
      <c r="AT228" s="6">
        <f t="shared" si="39"/>
        <v>0.57320000000000004</v>
      </c>
      <c r="AV228" s="3">
        <v>226</v>
      </c>
      <c r="AW228" s="3" t="s">
        <v>3684</v>
      </c>
      <c r="AX228" s="1" t="s">
        <v>3475</v>
      </c>
      <c r="AY228" s="6">
        <v>0.48299999999999998</v>
      </c>
      <c r="AZ228" s="1">
        <f t="shared" si="50"/>
        <v>749</v>
      </c>
      <c r="BA228" s="18">
        <f t="shared" si="40"/>
        <v>11998231</v>
      </c>
    </row>
    <row r="229" spans="1:53" x14ac:dyDescent="0.25">
      <c r="A229" s="20" t="s">
        <v>3743</v>
      </c>
      <c r="B229" s="21" t="s">
        <v>3534</v>
      </c>
      <c r="C229" s="21">
        <v>3</v>
      </c>
      <c r="D229" s="21">
        <v>64</v>
      </c>
      <c r="E229" s="24">
        <v>5</v>
      </c>
      <c r="F229" s="23">
        <v>149</v>
      </c>
      <c r="O229" s="3" t="s">
        <v>3743</v>
      </c>
      <c r="P229" s="1" t="s">
        <v>3534</v>
      </c>
      <c r="Q229" s="6">
        <f t="shared" si="41"/>
        <v>2.92E-2</v>
      </c>
      <c r="R229" s="6">
        <f t="shared" si="42"/>
        <v>2.4799999999999999E-2</v>
      </c>
      <c r="S229" s="15">
        <f t="shared" si="43"/>
        <v>7.8100000000000003E-2</v>
      </c>
      <c r="T229" s="16">
        <f t="shared" si="44"/>
        <v>2.1299999999999999E-2</v>
      </c>
      <c r="V229" s="3" t="s">
        <v>3743</v>
      </c>
      <c r="W229" s="1" t="s">
        <v>3534</v>
      </c>
      <c r="X229" s="6">
        <f t="shared" si="45"/>
        <v>0.73</v>
      </c>
      <c r="Y229" s="6">
        <f t="shared" si="46"/>
        <v>0.62</v>
      </c>
      <c r="Z229" s="15">
        <f t="shared" si="47"/>
        <v>1.9524999999999999</v>
      </c>
      <c r="AA229" s="16">
        <f t="shared" si="51"/>
        <v>0.53249999999999997</v>
      </c>
      <c r="AJ229" s="3" t="s">
        <v>3743</v>
      </c>
      <c r="AK229" s="1" t="s">
        <v>3534</v>
      </c>
      <c r="AL229" s="6">
        <f t="shared" si="48"/>
        <v>4.8749000000000002</v>
      </c>
      <c r="AN229" s="3" t="s">
        <v>3743</v>
      </c>
      <c r="AO229" s="1" t="s">
        <v>3534</v>
      </c>
      <c r="AP229" s="6">
        <f t="shared" si="49"/>
        <v>6.5475000000000003</v>
      </c>
      <c r="AR229" s="3" t="s">
        <v>3744</v>
      </c>
      <c r="AS229" s="1" t="s">
        <v>3535</v>
      </c>
      <c r="AT229" s="6">
        <f t="shared" si="39"/>
        <v>0.60780000000000001</v>
      </c>
      <c r="AV229" s="3">
        <v>227</v>
      </c>
      <c r="AW229" s="3" t="s">
        <v>3564</v>
      </c>
      <c r="AX229" s="1" t="s">
        <v>3339</v>
      </c>
      <c r="AY229" s="6">
        <v>0.47220000000000001</v>
      </c>
      <c r="AZ229" s="1">
        <f t="shared" si="50"/>
        <v>699</v>
      </c>
      <c r="BA229" s="18">
        <f t="shared" si="40"/>
        <v>11197281</v>
      </c>
    </row>
    <row r="230" spans="1:53" x14ac:dyDescent="0.25">
      <c r="A230" s="20" t="s">
        <v>3744</v>
      </c>
      <c r="B230" s="21" t="s">
        <v>3535</v>
      </c>
      <c r="C230" s="21">
        <v>4</v>
      </c>
      <c r="D230" s="21">
        <v>128</v>
      </c>
      <c r="E230" s="24">
        <v>5</v>
      </c>
      <c r="F230" s="23">
        <v>179</v>
      </c>
      <c r="O230" s="3" t="s">
        <v>3744</v>
      </c>
      <c r="P230" s="1" t="s">
        <v>3535</v>
      </c>
      <c r="Q230" s="6">
        <f t="shared" si="41"/>
        <v>3.9E-2</v>
      </c>
      <c r="R230" s="6">
        <f t="shared" si="42"/>
        <v>4.9599999999999998E-2</v>
      </c>
      <c r="S230" s="15">
        <f t="shared" si="43"/>
        <v>7.8100000000000003E-2</v>
      </c>
      <c r="T230" s="16">
        <f t="shared" si="44"/>
        <v>2.5600000000000001E-2</v>
      </c>
      <c r="V230" s="3" t="s">
        <v>3744</v>
      </c>
      <c r="W230" s="1" t="s">
        <v>3535</v>
      </c>
      <c r="X230" s="6">
        <f t="shared" si="45"/>
        <v>0.97499999999999998</v>
      </c>
      <c r="Y230" s="6">
        <f t="shared" si="46"/>
        <v>1.24</v>
      </c>
      <c r="Z230" s="15">
        <f t="shared" si="47"/>
        <v>1.9524999999999999</v>
      </c>
      <c r="AA230" s="16">
        <f t="shared" si="51"/>
        <v>0.64</v>
      </c>
      <c r="AJ230" s="3" t="s">
        <v>3744</v>
      </c>
      <c r="AK230" s="1" t="s">
        <v>3535</v>
      </c>
      <c r="AL230" s="6">
        <f t="shared" si="48"/>
        <v>4.2211999999999996</v>
      </c>
      <c r="AN230" s="3" t="s">
        <v>3744</v>
      </c>
      <c r="AO230" s="1" t="s">
        <v>3535</v>
      </c>
      <c r="AP230" s="6">
        <f t="shared" si="49"/>
        <v>6.5407999999999999</v>
      </c>
      <c r="AR230" s="3" t="s">
        <v>3745</v>
      </c>
      <c r="AS230" s="1" t="s">
        <v>3536</v>
      </c>
      <c r="AT230" s="6">
        <f t="shared" si="39"/>
        <v>0.59219999999999995</v>
      </c>
      <c r="AV230" s="3">
        <v>228</v>
      </c>
      <c r="AW230" s="3" t="s">
        <v>3686</v>
      </c>
      <c r="AX230" s="1" t="s">
        <v>3477</v>
      </c>
      <c r="AY230" s="6">
        <v>0.47160000000000002</v>
      </c>
      <c r="AZ230" s="1">
        <f t="shared" si="50"/>
        <v>844</v>
      </c>
      <c r="BA230" s="18">
        <f t="shared" si="40"/>
        <v>13520036</v>
      </c>
    </row>
    <row r="231" spans="1:53" x14ac:dyDescent="0.25">
      <c r="A231" s="20" t="s">
        <v>3745</v>
      </c>
      <c r="B231" s="21" t="s">
        <v>3536</v>
      </c>
      <c r="C231" s="21">
        <v>4</v>
      </c>
      <c r="D231" s="21">
        <v>128</v>
      </c>
      <c r="E231" s="24">
        <v>2</v>
      </c>
      <c r="F231" s="23">
        <v>179</v>
      </c>
      <c r="O231" s="3" t="s">
        <v>3745</v>
      </c>
      <c r="P231" s="1" t="s">
        <v>3536</v>
      </c>
      <c r="Q231" s="6">
        <f t="shared" si="41"/>
        <v>3.9E-2</v>
      </c>
      <c r="R231" s="6">
        <f t="shared" si="42"/>
        <v>4.9599999999999998E-2</v>
      </c>
      <c r="S231" s="15">
        <f t="shared" si="43"/>
        <v>3.1199999999999999E-2</v>
      </c>
      <c r="T231" s="16">
        <f t="shared" si="44"/>
        <v>2.5600000000000001E-2</v>
      </c>
      <c r="V231" s="3" t="s">
        <v>3745</v>
      </c>
      <c r="W231" s="1" t="s">
        <v>3536</v>
      </c>
      <c r="X231" s="6">
        <f t="shared" si="45"/>
        <v>0.97499999999999998</v>
      </c>
      <c r="Y231" s="6">
        <f t="shared" si="46"/>
        <v>1.24</v>
      </c>
      <c r="Z231" s="15">
        <f t="shared" si="47"/>
        <v>0.78</v>
      </c>
      <c r="AA231" s="16">
        <f t="shared" si="51"/>
        <v>0.64</v>
      </c>
      <c r="AJ231" s="3" t="s">
        <v>3745</v>
      </c>
      <c r="AK231" s="1" t="s">
        <v>3536</v>
      </c>
      <c r="AL231" s="6">
        <f t="shared" si="48"/>
        <v>4.3810000000000002</v>
      </c>
      <c r="AN231" s="3" t="s">
        <v>3745</v>
      </c>
      <c r="AO231" s="1" t="s">
        <v>3536</v>
      </c>
      <c r="AP231" s="6">
        <f t="shared" si="49"/>
        <v>6.3632999999999997</v>
      </c>
      <c r="AR231" s="3" t="s">
        <v>3746</v>
      </c>
      <c r="AS231" s="1" t="s">
        <v>3537</v>
      </c>
      <c r="AT231" s="6">
        <f t="shared" si="39"/>
        <v>0.55089999999999995</v>
      </c>
      <c r="AV231" s="3">
        <v>229</v>
      </c>
      <c r="AW231" s="3" t="s">
        <v>3593</v>
      </c>
      <c r="AX231" s="1" t="s">
        <v>3372</v>
      </c>
      <c r="AY231" s="6">
        <v>0.47049999999999997</v>
      </c>
      <c r="AZ231" s="1">
        <f t="shared" si="50"/>
        <v>528.46</v>
      </c>
      <c r="BA231" s="18">
        <f t="shared" si="40"/>
        <v>8465401</v>
      </c>
    </row>
    <row r="232" spans="1:53" x14ac:dyDescent="0.25">
      <c r="A232" s="20" t="s">
        <v>3746</v>
      </c>
      <c r="B232" s="21" t="s">
        <v>3537</v>
      </c>
      <c r="C232" s="21">
        <v>2</v>
      </c>
      <c r="D232" s="21">
        <v>32</v>
      </c>
      <c r="E232" s="24">
        <v>3</v>
      </c>
      <c r="F232" s="23">
        <v>109</v>
      </c>
      <c r="O232" s="3" t="s">
        <v>3746</v>
      </c>
      <c r="P232" s="1" t="s">
        <v>3537</v>
      </c>
      <c r="Q232" s="6">
        <f t="shared" si="41"/>
        <v>1.95E-2</v>
      </c>
      <c r="R232" s="6">
        <f t="shared" si="42"/>
        <v>1.24E-2</v>
      </c>
      <c r="S232" s="15">
        <f t="shared" si="43"/>
        <v>4.6800000000000001E-2</v>
      </c>
      <c r="T232" s="16">
        <f t="shared" si="44"/>
        <v>1.5599999999999999E-2</v>
      </c>
      <c r="V232" s="3" t="s">
        <v>3746</v>
      </c>
      <c r="W232" s="1" t="s">
        <v>3537</v>
      </c>
      <c r="X232" s="6">
        <f t="shared" si="45"/>
        <v>0.48749999999999999</v>
      </c>
      <c r="Y232" s="6">
        <f t="shared" si="46"/>
        <v>0.31</v>
      </c>
      <c r="Z232" s="15">
        <f t="shared" si="47"/>
        <v>1.17</v>
      </c>
      <c r="AA232" s="16">
        <f t="shared" si="51"/>
        <v>0.39</v>
      </c>
      <c r="AJ232" s="3" t="s">
        <v>3746</v>
      </c>
      <c r="AK232" s="1" t="s">
        <v>3537</v>
      </c>
      <c r="AL232" s="6">
        <f t="shared" si="48"/>
        <v>5.3131000000000004</v>
      </c>
      <c r="AN232" s="3" t="s">
        <v>3746</v>
      </c>
      <c r="AO232" s="1" t="s">
        <v>3537</v>
      </c>
      <c r="AP232" s="6">
        <f t="shared" si="49"/>
        <v>6.5183</v>
      </c>
      <c r="AR232" s="3" t="s">
        <v>3747</v>
      </c>
      <c r="AS232" s="1" t="s">
        <v>3538</v>
      </c>
      <c r="AT232" s="6">
        <f t="shared" si="39"/>
        <v>0.56210000000000004</v>
      </c>
      <c r="AV232" s="3">
        <v>230</v>
      </c>
      <c r="AW232" s="3" t="s">
        <v>3680</v>
      </c>
      <c r="AX232" s="1" t="s">
        <v>3471</v>
      </c>
      <c r="AY232" s="6">
        <v>0.46429999999999999</v>
      </c>
      <c r="AZ232" s="1">
        <f t="shared" si="50"/>
        <v>1919</v>
      </c>
      <c r="BA232" s="18">
        <f t="shared" si="40"/>
        <v>30740461</v>
      </c>
    </row>
    <row r="233" spans="1:53" x14ac:dyDescent="0.25">
      <c r="A233" s="20" t="s">
        <v>3747</v>
      </c>
      <c r="B233" s="21" t="s">
        <v>3538</v>
      </c>
      <c r="C233" s="21">
        <v>2</v>
      </c>
      <c r="D233" s="21">
        <v>32</v>
      </c>
      <c r="E233" s="24">
        <v>5</v>
      </c>
      <c r="F233" s="23">
        <v>84.9</v>
      </c>
      <c r="O233" s="3" t="s">
        <v>3747</v>
      </c>
      <c r="P233" s="1" t="s">
        <v>3538</v>
      </c>
      <c r="Q233" s="6">
        <f t="shared" si="41"/>
        <v>1.95E-2</v>
      </c>
      <c r="R233" s="6">
        <f t="shared" si="42"/>
        <v>1.24E-2</v>
      </c>
      <c r="S233" s="15">
        <f t="shared" si="43"/>
        <v>7.8100000000000003E-2</v>
      </c>
      <c r="T233" s="16">
        <f t="shared" si="44"/>
        <v>1.21E-2</v>
      </c>
      <c r="V233" s="3" t="s">
        <v>3747</v>
      </c>
      <c r="W233" s="1" t="s">
        <v>3538</v>
      </c>
      <c r="X233" s="6">
        <f t="shared" si="45"/>
        <v>0.48749999999999999</v>
      </c>
      <c r="Y233" s="6">
        <f t="shared" si="46"/>
        <v>0.31</v>
      </c>
      <c r="Z233" s="15">
        <f t="shared" si="47"/>
        <v>1.9524999999999999</v>
      </c>
      <c r="AA233" s="16">
        <f t="shared" si="51"/>
        <v>0.30249999999999999</v>
      </c>
      <c r="AJ233" s="3" t="s">
        <v>3747</v>
      </c>
      <c r="AK233" s="1" t="s">
        <v>3538</v>
      </c>
      <c r="AL233" s="6">
        <f t="shared" si="48"/>
        <v>5.2535999999999996</v>
      </c>
      <c r="AN233" s="3" t="s">
        <v>3747</v>
      </c>
      <c r="AO233" s="1" t="s">
        <v>3538</v>
      </c>
      <c r="AP233" s="6">
        <f t="shared" si="49"/>
        <v>6.7424999999999997</v>
      </c>
      <c r="AR233" s="3" t="s">
        <v>3748</v>
      </c>
      <c r="AS233" s="1" t="s">
        <v>3539</v>
      </c>
      <c r="AT233" s="6">
        <f t="shared" si="39"/>
        <v>0.54630000000000001</v>
      </c>
      <c r="AV233" s="3">
        <v>231</v>
      </c>
      <c r="AW233" s="3" t="s">
        <v>3640</v>
      </c>
      <c r="AX233" s="1" t="s">
        <v>3431</v>
      </c>
      <c r="AY233" s="6">
        <v>0.4612</v>
      </c>
      <c r="AZ233" s="1">
        <f t="shared" si="50"/>
        <v>1333</v>
      </c>
      <c r="BA233" s="18">
        <f t="shared" si="40"/>
        <v>21353327</v>
      </c>
    </row>
    <row r="234" spans="1:53" x14ac:dyDescent="0.25">
      <c r="A234" s="20" t="s">
        <v>3748</v>
      </c>
      <c r="B234" s="21" t="s">
        <v>3539</v>
      </c>
      <c r="C234" s="21">
        <v>2</v>
      </c>
      <c r="D234" s="21">
        <v>32</v>
      </c>
      <c r="E234" s="24">
        <v>2</v>
      </c>
      <c r="F234" s="23">
        <v>109</v>
      </c>
      <c r="O234" s="3" t="s">
        <v>3748</v>
      </c>
      <c r="P234" s="1" t="s">
        <v>3539</v>
      </c>
      <c r="Q234" s="6">
        <f t="shared" si="41"/>
        <v>1.95E-2</v>
      </c>
      <c r="R234" s="6">
        <f t="shared" si="42"/>
        <v>1.24E-2</v>
      </c>
      <c r="S234" s="15">
        <f t="shared" si="43"/>
        <v>3.1199999999999999E-2</v>
      </c>
      <c r="T234" s="16">
        <f t="shared" si="44"/>
        <v>1.5599999999999999E-2</v>
      </c>
      <c r="V234" s="3" t="s">
        <v>3748</v>
      </c>
      <c r="W234" s="1" t="s">
        <v>3539</v>
      </c>
      <c r="X234" s="6">
        <f t="shared" si="45"/>
        <v>0.48749999999999999</v>
      </c>
      <c r="Y234" s="6">
        <f t="shared" si="46"/>
        <v>0.31</v>
      </c>
      <c r="Z234" s="15">
        <f t="shared" si="47"/>
        <v>0.78</v>
      </c>
      <c r="AA234" s="16">
        <f t="shared" si="51"/>
        <v>0.39</v>
      </c>
      <c r="AJ234" s="3" t="s">
        <v>3748</v>
      </c>
      <c r="AK234" s="1" t="s">
        <v>3539</v>
      </c>
      <c r="AL234" s="6">
        <f t="shared" si="48"/>
        <v>5.3844000000000003</v>
      </c>
      <c r="AN234" s="3" t="s">
        <v>3748</v>
      </c>
      <c r="AO234" s="1" t="s">
        <v>3539</v>
      </c>
      <c r="AP234" s="6">
        <f t="shared" si="49"/>
        <v>6.4832000000000001</v>
      </c>
      <c r="AR234" s="3" t="s">
        <v>3749</v>
      </c>
      <c r="AS234" s="1" t="s">
        <v>3540</v>
      </c>
      <c r="AT234" s="6">
        <f t="shared" si="39"/>
        <v>0.55430000000000001</v>
      </c>
      <c r="AV234" s="3">
        <v>232</v>
      </c>
      <c r="AW234" s="3" t="s">
        <v>3655</v>
      </c>
      <c r="AX234" s="1" t="s">
        <v>3446</v>
      </c>
      <c r="AY234" s="6">
        <v>0.45</v>
      </c>
      <c r="AZ234" s="1">
        <f t="shared" si="50"/>
        <v>1000</v>
      </c>
      <c r="BA234" s="18">
        <f t="shared" si="40"/>
        <v>16019000</v>
      </c>
    </row>
    <row r="235" spans="1:53" x14ac:dyDescent="0.25">
      <c r="A235" s="20" t="s">
        <v>3749</v>
      </c>
      <c r="B235" s="21" t="s">
        <v>3540</v>
      </c>
      <c r="C235" s="21">
        <v>2</v>
      </c>
      <c r="D235" s="21">
        <v>32</v>
      </c>
      <c r="E235" s="24">
        <v>3</v>
      </c>
      <c r="F235" s="23">
        <v>84.9</v>
      </c>
      <c r="O235" s="3" t="s">
        <v>3749</v>
      </c>
      <c r="P235" s="1" t="s">
        <v>3540</v>
      </c>
      <c r="Q235" s="6">
        <f t="shared" si="41"/>
        <v>1.95E-2</v>
      </c>
      <c r="R235" s="6">
        <f t="shared" si="42"/>
        <v>1.24E-2</v>
      </c>
      <c r="S235" s="15">
        <f t="shared" si="43"/>
        <v>4.6800000000000001E-2</v>
      </c>
      <c r="T235" s="16">
        <f t="shared" si="44"/>
        <v>1.21E-2</v>
      </c>
      <c r="V235" s="3" t="s">
        <v>3749</v>
      </c>
      <c r="W235" s="1" t="s">
        <v>3540</v>
      </c>
      <c r="X235" s="6">
        <f t="shared" si="45"/>
        <v>0.48749999999999999</v>
      </c>
      <c r="Y235" s="6">
        <f t="shared" si="46"/>
        <v>0.31</v>
      </c>
      <c r="Z235" s="15">
        <f t="shared" si="47"/>
        <v>1.17</v>
      </c>
      <c r="AA235" s="16">
        <f t="shared" si="51"/>
        <v>0.30249999999999999</v>
      </c>
      <c r="AJ235" s="3" t="s">
        <v>3749</v>
      </c>
      <c r="AK235" s="1" t="s">
        <v>3540</v>
      </c>
      <c r="AL235" s="6">
        <f t="shared" si="48"/>
        <v>5.3116000000000003</v>
      </c>
      <c r="AN235" s="3" t="s">
        <v>3749</v>
      </c>
      <c r="AO235" s="1" t="s">
        <v>3540</v>
      </c>
      <c r="AP235" s="6">
        <f t="shared" si="49"/>
        <v>6.6051000000000002</v>
      </c>
      <c r="AR235" s="3" t="s">
        <v>3750</v>
      </c>
      <c r="AS235" s="1" t="s">
        <v>3541</v>
      </c>
      <c r="AT235" s="6">
        <f t="shared" si="39"/>
        <v>0.55630000000000002</v>
      </c>
      <c r="AV235" s="3">
        <v>233</v>
      </c>
      <c r="AW235" s="3" t="s">
        <v>25</v>
      </c>
      <c r="AX235" s="1" t="s">
        <v>3318</v>
      </c>
      <c r="AY235" s="6">
        <v>0.44409999999999999</v>
      </c>
      <c r="AZ235" s="1">
        <f t="shared" si="50"/>
        <v>1021</v>
      </c>
      <c r="BA235" s="18">
        <f t="shared" si="40"/>
        <v>16355399</v>
      </c>
    </row>
    <row r="236" spans="1:53" x14ac:dyDescent="0.25">
      <c r="A236" s="20" t="s">
        <v>3750</v>
      </c>
      <c r="B236" s="21" t="s">
        <v>3541</v>
      </c>
      <c r="C236" s="21">
        <v>2</v>
      </c>
      <c r="D236" s="21">
        <v>32</v>
      </c>
      <c r="E236" s="24">
        <v>5</v>
      </c>
      <c r="F236" s="23">
        <v>128.11000000000001</v>
      </c>
      <c r="O236" s="3" t="s">
        <v>3750</v>
      </c>
      <c r="P236" s="1" t="s">
        <v>3541</v>
      </c>
      <c r="Q236" s="6">
        <f t="shared" si="41"/>
        <v>1.95E-2</v>
      </c>
      <c r="R236" s="6">
        <f t="shared" si="42"/>
        <v>1.24E-2</v>
      </c>
      <c r="S236" s="15">
        <f t="shared" si="43"/>
        <v>7.8100000000000003E-2</v>
      </c>
      <c r="T236" s="16">
        <f t="shared" si="44"/>
        <v>1.83E-2</v>
      </c>
      <c r="V236" s="3" t="s">
        <v>3750</v>
      </c>
      <c r="W236" s="1" t="s">
        <v>3541</v>
      </c>
      <c r="X236" s="6">
        <f t="shared" si="45"/>
        <v>0.48749999999999999</v>
      </c>
      <c r="Y236" s="6">
        <f t="shared" si="46"/>
        <v>0.31</v>
      </c>
      <c r="Z236" s="15">
        <f t="shared" si="47"/>
        <v>1.9524999999999999</v>
      </c>
      <c r="AA236" s="16">
        <f t="shared" si="51"/>
        <v>0.45750000000000002</v>
      </c>
      <c r="AJ236" s="3" t="s">
        <v>3750</v>
      </c>
      <c r="AK236" s="1" t="s">
        <v>3541</v>
      </c>
      <c r="AL236" s="6">
        <f t="shared" si="48"/>
        <v>5.2573999999999996</v>
      </c>
      <c r="AN236" s="3" t="s">
        <v>3750</v>
      </c>
      <c r="AO236" s="1" t="s">
        <v>3541</v>
      </c>
      <c r="AP236" s="6">
        <f t="shared" si="49"/>
        <v>6.5918999999999999</v>
      </c>
      <c r="AR236" s="3" t="s">
        <v>3751</v>
      </c>
      <c r="AS236" s="1" t="s">
        <v>3542</v>
      </c>
      <c r="AT236" s="6">
        <f t="shared" si="39"/>
        <v>0.55549999999999999</v>
      </c>
      <c r="AV236" s="3">
        <v>234</v>
      </c>
      <c r="AW236" s="3" t="s">
        <v>3682</v>
      </c>
      <c r="AX236" s="1" t="s">
        <v>3473</v>
      </c>
      <c r="AY236" s="6">
        <v>0.4405</v>
      </c>
      <c r="AZ236" s="1">
        <f t="shared" si="50"/>
        <v>1164.79</v>
      </c>
      <c r="BA236" s="18">
        <f t="shared" si="40"/>
        <v>18658771</v>
      </c>
    </row>
    <row r="237" spans="1:53" x14ac:dyDescent="0.25">
      <c r="A237" s="20" t="s">
        <v>3751</v>
      </c>
      <c r="B237" s="21" t="s">
        <v>3542</v>
      </c>
      <c r="C237" s="21">
        <v>2</v>
      </c>
      <c r="D237" s="21">
        <v>32</v>
      </c>
      <c r="E237" s="24">
        <v>5</v>
      </c>
      <c r="F237" s="23">
        <v>133.74</v>
      </c>
      <c r="O237" s="3" t="s">
        <v>3751</v>
      </c>
      <c r="P237" s="1" t="s">
        <v>3542</v>
      </c>
      <c r="Q237" s="6">
        <f t="shared" si="41"/>
        <v>1.95E-2</v>
      </c>
      <c r="R237" s="6">
        <f t="shared" si="42"/>
        <v>1.24E-2</v>
      </c>
      <c r="S237" s="15">
        <f t="shared" si="43"/>
        <v>7.8100000000000003E-2</v>
      </c>
      <c r="T237" s="16">
        <f t="shared" si="44"/>
        <v>1.9099999999999999E-2</v>
      </c>
      <c r="V237" s="3" t="s">
        <v>3751</v>
      </c>
      <c r="W237" s="1" t="s">
        <v>3542</v>
      </c>
      <c r="X237" s="6">
        <f t="shared" si="45"/>
        <v>0.48749999999999999</v>
      </c>
      <c r="Y237" s="6">
        <f t="shared" si="46"/>
        <v>0.31</v>
      </c>
      <c r="Z237" s="15">
        <f t="shared" si="47"/>
        <v>1.9524999999999999</v>
      </c>
      <c r="AA237" s="16">
        <f t="shared" si="51"/>
        <v>0.47749999999999998</v>
      </c>
      <c r="AJ237" s="3" t="s">
        <v>3751</v>
      </c>
      <c r="AK237" s="1" t="s">
        <v>3542</v>
      </c>
      <c r="AL237" s="6">
        <f t="shared" si="48"/>
        <v>5.2582000000000004</v>
      </c>
      <c r="AN237" s="3" t="s">
        <v>3751</v>
      </c>
      <c r="AO237" s="1" t="s">
        <v>3542</v>
      </c>
      <c r="AP237" s="6">
        <f t="shared" si="49"/>
        <v>6.5724999999999998</v>
      </c>
      <c r="AR237" s="3" t="s">
        <v>3752</v>
      </c>
      <c r="AS237" s="1" t="s">
        <v>3543</v>
      </c>
      <c r="AT237" s="6">
        <f t="shared" si="39"/>
        <v>0.55230000000000001</v>
      </c>
      <c r="AV237" s="3">
        <v>235</v>
      </c>
      <c r="AW237" s="3" t="s">
        <v>3586</v>
      </c>
      <c r="AX237" s="1" t="s">
        <v>3361</v>
      </c>
      <c r="AY237" s="6">
        <v>0.43980000000000002</v>
      </c>
      <c r="AZ237" s="1">
        <f t="shared" si="50"/>
        <v>1166.96</v>
      </c>
      <c r="BA237" s="18">
        <f t="shared" si="40"/>
        <v>18693532</v>
      </c>
    </row>
    <row r="238" spans="1:53" x14ac:dyDescent="0.25">
      <c r="A238" s="20" t="s">
        <v>3752</v>
      </c>
      <c r="B238" s="21" t="s">
        <v>3543</v>
      </c>
      <c r="C238" s="21">
        <v>2</v>
      </c>
      <c r="D238" s="21">
        <v>32</v>
      </c>
      <c r="E238" s="24">
        <v>3</v>
      </c>
      <c r="F238" s="23">
        <v>99.66</v>
      </c>
      <c r="O238" s="3" t="s">
        <v>3752</v>
      </c>
      <c r="P238" s="1" t="s">
        <v>3543</v>
      </c>
      <c r="Q238" s="6">
        <f t="shared" si="41"/>
        <v>1.95E-2</v>
      </c>
      <c r="R238" s="6">
        <f t="shared" si="42"/>
        <v>1.24E-2</v>
      </c>
      <c r="S238" s="15">
        <f t="shared" si="43"/>
        <v>4.6800000000000001E-2</v>
      </c>
      <c r="T238" s="16">
        <f t="shared" si="44"/>
        <v>1.4200000000000001E-2</v>
      </c>
      <c r="V238" s="3" t="s">
        <v>3752</v>
      </c>
      <c r="W238" s="1" t="s">
        <v>3543</v>
      </c>
      <c r="X238" s="6">
        <f t="shared" si="45"/>
        <v>0.48749999999999999</v>
      </c>
      <c r="Y238" s="6">
        <f t="shared" si="46"/>
        <v>0.31</v>
      </c>
      <c r="Z238" s="15">
        <f t="shared" si="47"/>
        <v>1.17</v>
      </c>
      <c r="AA238" s="16">
        <f t="shared" si="51"/>
        <v>0.35499999999999998</v>
      </c>
      <c r="AJ238" s="3" t="s">
        <v>3752</v>
      </c>
      <c r="AK238" s="1" t="s">
        <v>3543</v>
      </c>
      <c r="AL238" s="6">
        <f t="shared" si="48"/>
        <v>5.3122999999999996</v>
      </c>
      <c r="AN238" s="3" t="s">
        <v>3752</v>
      </c>
      <c r="AO238" s="1" t="s">
        <v>3543</v>
      </c>
      <c r="AP238" s="6">
        <f t="shared" si="49"/>
        <v>6.5529999999999999</v>
      </c>
      <c r="AR238" s="3" t="s">
        <v>3753</v>
      </c>
      <c r="AS238" s="1" t="s">
        <v>3544</v>
      </c>
      <c r="AT238" s="6">
        <f t="shared" si="39"/>
        <v>0.56910000000000005</v>
      </c>
      <c r="AV238" s="3">
        <v>236</v>
      </c>
      <c r="AW238" s="3" t="s">
        <v>3685</v>
      </c>
      <c r="AX238" s="1" t="s">
        <v>3476</v>
      </c>
      <c r="AY238" s="6">
        <v>0.40189999999999998</v>
      </c>
      <c r="AZ238" s="1">
        <f t="shared" si="50"/>
        <v>1493.29</v>
      </c>
      <c r="BA238" s="18">
        <f t="shared" si="40"/>
        <v>23921013</v>
      </c>
    </row>
    <row r="239" spans="1:53" x14ac:dyDescent="0.25">
      <c r="A239" s="20" t="s">
        <v>3753</v>
      </c>
      <c r="B239" s="21" t="s">
        <v>3544</v>
      </c>
      <c r="C239" s="21">
        <v>3</v>
      </c>
      <c r="D239" s="21">
        <v>64</v>
      </c>
      <c r="E239" s="24">
        <v>3</v>
      </c>
      <c r="F239" s="23">
        <v>118.31</v>
      </c>
      <c r="O239" s="3" t="s">
        <v>3753</v>
      </c>
      <c r="P239" s="1" t="s">
        <v>3544</v>
      </c>
      <c r="Q239" s="6">
        <f t="shared" si="41"/>
        <v>2.92E-2</v>
      </c>
      <c r="R239" s="6">
        <f t="shared" si="42"/>
        <v>2.4799999999999999E-2</v>
      </c>
      <c r="S239" s="15">
        <f t="shared" si="43"/>
        <v>4.6800000000000001E-2</v>
      </c>
      <c r="T239" s="16">
        <f t="shared" si="44"/>
        <v>1.6899999999999998E-2</v>
      </c>
      <c r="V239" s="3" t="s">
        <v>3753</v>
      </c>
      <c r="W239" s="1" t="s">
        <v>3544</v>
      </c>
      <c r="X239" s="6">
        <f t="shared" si="45"/>
        <v>0.73</v>
      </c>
      <c r="Y239" s="6">
        <f t="shared" si="46"/>
        <v>0.62</v>
      </c>
      <c r="Z239" s="15">
        <f t="shared" si="47"/>
        <v>1.17</v>
      </c>
      <c r="AA239" s="16">
        <f t="shared" si="51"/>
        <v>0.42249999999999999</v>
      </c>
      <c r="AJ239" s="3" t="s">
        <v>3753</v>
      </c>
      <c r="AK239" s="1" t="s">
        <v>3544</v>
      </c>
      <c r="AL239" s="6">
        <f t="shared" si="48"/>
        <v>4.9322999999999997</v>
      </c>
      <c r="AN239" s="3" t="s">
        <v>3753</v>
      </c>
      <c r="AO239" s="1" t="s">
        <v>3544</v>
      </c>
      <c r="AP239" s="6">
        <f t="shared" si="49"/>
        <v>6.5145</v>
      </c>
      <c r="AR239" s="3" t="s">
        <v>3754</v>
      </c>
      <c r="AS239" s="1" t="s">
        <v>3545</v>
      </c>
      <c r="AT239" s="6">
        <f t="shared" si="39"/>
        <v>0.59670000000000001</v>
      </c>
      <c r="AV239" s="3">
        <v>237</v>
      </c>
      <c r="AW239" s="3" t="s">
        <v>3619</v>
      </c>
      <c r="AX239" s="1" t="s">
        <v>3410</v>
      </c>
      <c r="AY239" s="6">
        <v>0.25059999999999999</v>
      </c>
      <c r="AZ239" s="1">
        <f t="shared" si="50"/>
        <v>1499</v>
      </c>
      <c r="BA239" s="18">
        <f t="shared" si="40"/>
        <v>24012481</v>
      </c>
    </row>
    <row r="240" spans="1:53" x14ac:dyDescent="0.25">
      <c r="A240" s="20" t="s">
        <v>3754</v>
      </c>
      <c r="B240" s="21" t="s">
        <v>3545</v>
      </c>
      <c r="C240" s="21">
        <v>4</v>
      </c>
      <c r="D240" s="21">
        <v>128</v>
      </c>
      <c r="E240" s="24">
        <v>3</v>
      </c>
      <c r="F240" s="23">
        <v>190.9</v>
      </c>
      <c r="O240" s="3" t="s">
        <v>3754</v>
      </c>
      <c r="P240" s="1" t="s">
        <v>3545</v>
      </c>
      <c r="Q240" s="6">
        <f t="shared" si="41"/>
        <v>3.9E-2</v>
      </c>
      <c r="R240" s="6">
        <f>D240/K$14</f>
        <v>4.9599999999999998E-2</v>
      </c>
      <c r="S240" s="15">
        <f t="shared" si="43"/>
        <v>4.6800000000000001E-2</v>
      </c>
      <c r="T240" s="16">
        <f t="shared" si="44"/>
        <v>2.7300000000000001E-2</v>
      </c>
      <c r="V240" s="3" t="s">
        <v>3754</v>
      </c>
      <c r="W240" s="1" t="s">
        <v>3545</v>
      </c>
      <c r="X240" s="6">
        <f t="shared" si="45"/>
        <v>0.97499999999999998</v>
      </c>
      <c r="Y240" s="6">
        <f t="shared" si="46"/>
        <v>1.24</v>
      </c>
      <c r="Z240" s="15">
        <f t="shared" si="47"/>
        <v>1.17</v>
      </c>
      <c r="AA240" s="16">
        <f t="shared" si="51"/>
        <v>0.6825</v>
      </c>
      <c r="AJ240" s="3" t="s">
        <v>3754</v>
      </c>
      <c r="AK240" s="1" t="s">
        <v>3545</v>
      </c>
      <c r="AL240" s="6">
        <f t="shared" si="48"/>
        <v>4.2972000000000001</v>
      </c>
      <c r="AN240" s="3" t="s">
        <v>3754</v>
      </c>
      <c r="AO240" s="1" t="s">
        <v>3545</v>
      </c>
      <c r="AP240" s="6">
        <f t="shared" si="49"/>
        <v>6.3578000000000001</v>
      </c>
    </row>
  </sheetData>
  <mergeCells count="19">
    <mergeCell ref="P2:P3"/>
    <mergeCell ref="Q2:T2"/>
    <mergeCell ref="O1:Q1"/>
    <mergeCell ref="V2:V3"/>
    <mergeCell ref="AV1:AX1"/>
    <mergeCell ref="AN2:AN3"/>
    <mergeCell ref="AO2:AO3"/>
    <mergeCell ref="W2:W3"/>
    <mergeCell ref="X2:AA2"/>
    <mergeCell ref="V1:W1"/>
    <mergeCell ref="AJ1:AK1"/>
    <mergeCell ref="AJ2:AJ3"/>
    <mergeCell ref="AK2:AK3"/>
    <mergeCell ref="AN1:AO1"/>
    <mergeCell ref="I7:K7"/>
    <mergeCell ref="B2:B3"/>
    <mergeCell ref="A2:A3"/>
    <mergeCell ref="C2:F2"/>
    <mergeCell ref="O2:O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Pra-Pemrosesan</vt:lpstr>
      <vt:lpstr>Sampel</vt:lpstr>
      <vt:lpstr>Perhitungan Topsis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2024-04-29T02:20:50Z</dcterms:created>
  <dcterms:modified xsi:type="dcterms:W3CDTF">2024-06-28T02:38:41Z</dcterms:modified>
</cp:coreProperties>
</file>