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전체_데이터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file_path</t>
        </is>
      </c>
      <c r="B1" s="1" t="inlineStr">
        <is>
          <t>subject</t>
        </is>
      </c>
      <c r="C1" s="1" t="inlineStr">
        <is>
          <t>sender</t>
        </is>
      </c>
      <c r="D1" s="1" t="inlineStr">
        <is>
          <t>date</t>
        </is>
      </c>
      <c r="E1" s="1" t="inlineStr">
        <is>
          <t>folder</t>
        </is>
      </c>
      <c r="F1" s="1" t="inlineStr">
        <is>
          <t>cases</t>
        </is>
      </c>
      <c r="G1" s="1" t="inlineStr">
        <is>
          <t>sites</t>
        </is>
      </c>
      <c r="H1" s="1" t="inlineStr">
        <is>
          <t>lpos</t>
        </is>
      </c>
      <c r="I1" s="1" t="inlineStr">
        <is>
          <t>phases</t>
        </is>
      </c>
    </row>
    <row r="2">
      <c r="A2" t="inlineStr">
        <is>
          <t>C:\Users\SAMSUNG\Documents\EMAIL\ADNOC Logistics &amp; Services\FW (보고) [HVDC] Request for Quotation Outdoor Yard-2024-08-25 오후 1_45_02\20240730_[UAE HVDC][L][LPO-283] ALS Lifting Accessories Rental.eml</t>
        </is>
      </c>
      <c r="B2">
        <f>?UTF-8?B?W+qysOyerO2GteuztF0gW1VBRSBIVkRDXSBBTFMsIExp?=</f>
        <v/>
      </c>
      <c r="C2">
        <f>?UTF-8?B?7KCV7IOB7Jqx?= &lt;su972.jeong@samsung.com&gt;</f>
        <v/>
      </c>
      <c r="D2" t="inlineStr">
        <is>
          <t>Tue, 30 Jul 2024 06:33:07 +0100</t>
        </is>
      </c>
      <c r="E2" t="inlineStr">
        <is>
          <t>C:\Users\SAMSUNG\Documents\EMAIL\ADNOC Logistics &amp; Services\FW (보고) [HVDC] Request for Quotation Outdoor Yard-2024-08-25 오후 1_45_02</t>
        </is>
      </c>
      <c r="F2" t="inlineStr">
        <is>
          <t>[]</t>
        </is>
      </c>
      <c r="G2" t="inlineStr">
        <is>
          <t>[]</t>
        </is>
      </c>
      <c r="H2" t="inlineStr">
        <is>
          <t>[]</t>
        </is>
      </c>
      <c r="I2" t="inlineStr">
        <is>
          <t>[]</t>
        </is>
      </c>
    </row>
    <row r="3">
      <c r="A3" t="inlineStr">
        <is>
          <t>C:\Users\SAMSUNG\Documents\EMAIL\ADNOC Logistics &amp; Services\SCT-19LT-PJC-LPO-353_Monthly Fuel Consumption in Das Island_Signed LPO-2024-09-06 오후 1_37_39\20240904_Open_LPO_for_Fuel_supply_at_Das_Island.eml</t>
        </is>
      </c>
      <c r="B3" t="inlineStr">
        <is>
          <t>Open LPO for Fuel supply at Das Island</t>
        </is>
      </c>
      <c r="C3" t="inlineStr">
        <is>
          <t>"Indrajit Lama" &lt;indrajit.16@samsung.com&gt;</t>
        </is>
      </c>
      <c r="D3" t="inlineStr">
        <is>
          <t>Wed, 4 Sep 2024 18:09:59 +0400</t>
        </is>
      </c>
      <c r="E3" t="inlineStr">
        <is>
          <t>C:\Users\SAMSUNG\Documents\EMAIL\ADNOC Logistics &amp; Services\SCT-19LT-PJC-LPO-353_Monthly Fuel Consumption in Das Island_Signed LPO-2024-09-06 오후 1_37_39</t>
        </is>
      </c>
      <c r="F3" t="inlineStr">
        <is>
          <t>[]</t>
        </is>
      </c>
      <c r="G3" t="inlineStr">
        <is>
          <t>['DAS']</t>
        </is>
      </c>
      <c r="H3" t="inlineStr">
        <is>
          <t>[]</t>
        </is>
      </c>
      <c r="I3" t="inlineStr">
        <is>
          <t>[]</t>
        </is>
      </c>
    </row>
    <row r="4">
      <c r="A4" t="inlineStr">
        <is>
          <t>C:\Users\SAMSUNG\Documents\EMAIL\DSV\(3) [HVDC] Dry Air Checking Report for DAS Transformer Unit 1, 2-2024-09-02 오전 7_52_43\20240820_RE_ DAS-Converter Transformer Tank Visit at Mina Port (2 unit ).eml</t>
        </is>
      </c>
      <c r="B4" t="inlineStr">
        <is>
          <t>RE: DAS-Converter Transformer Tank Visit at Mina Port (2 unit )</t>
        </is>
      </c>
      <c r="C4" t="inlineStr">
        <is>
          <t>Yugandhar K &lt;yugandhar.k@hitachienergy.com&gt;</t>
        </is>
      </c>
      <c r="D4" t="inlineStr">
        <is>
          <t>Tue, 20 Aug 2024 04:54:45 +0000</t>
        </is>
      </c>
      <c r="E4" t="inlineStr">
        <is>
          <t>C:\Users\SAMSUNG\Documents\EMAIL\DSV\(3) [HVDC] Dry Air Checking Report for DAS Transformer Unit 1, 2-2024-09-02 오전 7_52_43</t>
        </is>
      </c>
      <c r="F4" t="inlineStr">
        <is>
          <t>[]</t>
        </is>
      </c>
      <c r="G4" t="inlineStr">
        <is>
          <t>['DAS']</t>
        </is>
      </c>
      <c r="H4" t="inlineStr">
        <is>
          <t>[]</t>
        </is>
      </c>
      <c r="I4" t="inlineStr">
        <is>
          <t>[]</t>
        </is>
      </c>
    </row>
    <row r="5">
      <c r="A5" t="inlineStr">
        <is>
          <t>C:\Users\SAMSUNG\Documents\EMAIL\DSV\RE RE RE SAMSUNG C&amp;T (Draft Invoice) - CL Storage  January 2025  SAMF0010931-2025-03-02 오후 3_40_21\RE_ RE_ RE_ SAMSUNG C&amp;T _ HVDC _ Lighting _ Draft Invoice _ CL Storage - December 2024.eml</t>
        </is>
      </c>
      <c r="B5" t="inlineStr">
        <is>
          <t>RE: RE: RE: SAMSUNG C&amp;T / HVDC / Lighting / Draft Invoice / CL</t>
        </is>
      </c>
      <c r="C5" t="inlineStr">
        <is>
          <t>John Romeo Etis - DSV &lt;john.verastigue.etis@dsv.com&gt;</t>
        </is>
      </c>
      <c r="D5" t="inlineStr">
        <is>
          <t>Tue, 25 Feb 2025 06:06:12 +0000</t>
        </is>
      </c>
      <c r="E5" t="inlineStr">
        <is>
          <t>C:\Users\SAMSUNG\Documents\EMAIL\DSV\RE RE RE SAMSUNG C&amp;T (Draft Invoice) - CL Storage  January 2025  SAMF0010931-2025-03-02 오후 3_40_21</t>
        </is>
      </c>
      <c r="F5" t="inlineStr">
        <is>
          <t>[]</t>
        </is>
      </c>
      <c r="G5" t="inlineStr">
        <is>
          <t>[]</t>
        </is>
      </c>
      <c r="H5" t="inlineStr">
        <is>
          <t>[]</t>
        </is>
      </c>
      <c r="I5" t="inlineStr">
        <is>
          <t>[]</t>
        </is>
      </c>
    </row>
    <row r="6">
      <c r="A6" t="inlineStr">
        <is>
          <t>C:\Users\SAMSUNG\Documents\EMAIL\DSV John\RE RE RE SAMSUNG C&amp;T (Draft Invoice) - CL Storage  January 2025  SAMF0010931-2025-03-02 오후 3_40_21\RE_ RE_ RE_ SAMSUNG C&amp;T _ HVDC _ Lighting _ Draft Invoice _ CL Storage - December 2024-1.eml</t>
        </is>
      </c>
      <c r="B6" t="inlineStr">
        <is>
          <t>RE: RE: RE: SAMSUNG C&amp;T / HVDC / Lighting / Draft Invoice / CL</t>
        </is>
      </c>
      <c r="C6" t="inlineStr">
        <is>
          <t>John Romeo Etis - DSV &lt;john.verastigue.etis@dsv.com&gt;</t>
        </is>
      </c>
      <c r="D6" t="inlineStr">
        <is>
          <t>Tue, 25 Feb 2025 06:06:12 +0000</t>
        </is>
      </c>
      <c r="E6" t="inlineStr">
        <is>
          <t>C:\Users\SAMSUNG\Documents\EMAIL\DSV John\RE RE RE SAMSUNG C&amp;T (Draft Invoice) - CL Storage  January 2025  SAMF0010931-2025-03-02 오후 3_40_21</t>
        </is>
      </c>
      <c r="F6" t="inlineStr">
        <is>
          <t>[]</t>
        </is>
      </c>
      <c r="G6" t="inlineStr">
        <is>
          <t>[]</t>
        </is>
      </c>
      <c r="H6" t="inlineStr">
        <is>
          <t>[]</t>
        </is>
      </c>
      <c r="I6" t="inlineStr">
        <is>
          <t>[]</t>
        </is>
      </c>
    </row>
    <row r="7">
      <c r="A7" t="inlineStr">
        <is>
          <t>C:\Users\SAMSUNG\Documents\EMAIL\DSV John\RE RE RE SAMSUNG C&amp;T (Draft Invoice) - CL Storage  January 2025  SAMF0010931-2025-03-02 오후 3_40_21\RE_ RE_ RE_ SAMSUNG C&amp;T _ HVDC _ Lighting _ Draft Invoice _ CL Storage - December 2024.eml</t>
        </is>
      </c>
      <c r="B7" t="inlineStr">
        <is>
          <t>RE: RE: RE: SAMSUNG C&amp;T / HVDC / Lighting / Draft Invoice / CL</t>
        </is>
      </c>
      <c r="C7" t="inlineStr">
        <is>
          <t>John Romeo Etis - DSV &lt;john.verastigue.etis@dsv.com&gt;</t>
        </is>
      </c>
      <c r="D7" t="inlineStr">
        <is>
          <t>Tue, 25 Feb 2025 06:06:12 +0000</t>
        </is>
      </c>
      <c r="E7" t="inlineStr">
        <is>
          <t>C:\Users\SAMSUNG\Documents\EMAIL\DSV John\RE RE RE SAMSUNG C&amp;T (Draft Invoice) - CL Storage  January 2025  SAMF0010931-2025-03-02 오후 3_40_21</t>
        </is>
      </c>
      <c r="F7" t="inlineStr">
        <is>
          <t>[]</t>
        </is>
      </c>
      <c r="G7" t="inlineStr">
        <is>
          <t>[]</t>
        </is>
      </c>
      <c r="H7" t="inlineStr">
        <is>
          <t>[]</t>
        </is>
      </c>
      <c r="I7" t="inlineStr">
        <is>
          <t>[]</t>
        </is>
      </c>
    </row>
    <row r="8">
      <c r="A8" t="inlineStr">
        <is>
          <t>C:\Users\SAMSUNG\Documents\EMAIL\ZENER\ZENER-HVDC-ADOPT-ZEN-DAS-SL-0045 # 2025038, Pressure Relief Dampers -1.txt</t>
        </is>
      </c>
      <c r="B8" t="inlineStr"/>
      <c r="C8" t="inlineStr"/>
      <c r="D8" t="inlineStr"/>
      <c r="E8" t="inlineStr">
        <is>
          <t>C:\Users\SAMSUNG\Documents\EMAIL\ZENER</t>
        </is>
      </c>
      <c r="F8" t="inlineStr">
        <is>
          <t>[]</t>
        </is>
      </c>
      <c r="G8" t="inlineStr">
        <is>
          <t>[]</t>
        </is>
      </c>
      <c r="H8" t="inlineStr">
        <is>
          <t>[]</t>
        </is>
      </c>
      <c r="I8" t="inlineStr">
        <is>
          <t>[]</t>
        </is>
      </c>
    </row>
    <row r="9">
      <c r="A9" t="inlineStr">
        <is>
          <t>C:\Users\SAMSUNG\Documents\EMAIL\ZENER\ZENER-HVDC-ADOPT-ZEN-DAS-SL-0045 # 2025038, Pressure Relief Dampers .txt</t>
        </is>
      </c>
      <c r="B9" t="inlineStr"/>
      <c r="C9" t="inlineStr"/>
      <c r="D9" t="inlineStr"/>
      <c r="E9" t="inlineStr">
        <is>
          <t>C:\Users\SAMSUNG\Documents\EMAIL\ZENER</t>
        </is>
      </c>
      <c r="F9" t="inlineStr">
        <is>
          <t>[]</t>
        </is>
      </c>
      <c r="G9" t="inlineStr">
        <is>
          <t>[]</t>
        </is>
      </c>
      <c r="H9" t="inlineStr">
        <is>
          <t>[]</t>
        </is>
      </c>
      <c r="I9" t="inlineStr">
        <is>
          <t>[]</t>
        </is>
      </c>
    </row>
    <row r="10">
      <c r="A10" t="inlineStr">
        <is>
          <t>C:\Users\SAMSUNG\Documents\EMAIL\ZENER\ZENER-HVDC-ADOPT-ZEN-GAL-SL-0032 # 2025040, Pressure Relief Dampers-1.txt</t>
        </is>
      </c>
      <c r="B10" t="inlineStr"/>
      <c r="C10" t="inlineStr"/>
      <c r="D10" t="inlineStr"/>
      <c r="E10" t="inlineStr">
        <is>
          <t>C:\Users\SAMSUNG\Documents\EMAIL\ZENER</t>
        </is>
      </c>
      <c r="F10" t="inlineStr">
        <is>
          <t>[]</t>
        </is>
      </c>
      <c r="G10" t="inlineStr">
        <is>
          <t>[]</t>
        </is>
      </c>
      <c r="H10" t="inlineStr">
        <is>
          <t>[]</t>
        </is>
      </c>
      <c r="I10" t="inlineStr">
        <is>
          <t>[]</t>
        </is>
      </c>
    </row>
    <row r="11">
      <c r="A11" t="inlineStr">
        <is>
          <t>C:\Users\SAMSUNG\Documents\EMAIL\ZENER\ZENER-HVDC-ADOPT-ZEN-GAL-SL-0032 # 2025040, Pressure Relief Dampers.txt</t>
        </is>
      </c>
      <c r="B11" t="inlineStr"/>
      <c r="C11" t="inlineStr"/>
      <c r="D11" t="inlineStr"/>
      <c r="E11" t="inlineStr">
        <is>
          <t>C:\Users\SAMSUNG\Documents\EMAIL\ZENER</t>
        </is>
      </c>
      <c r="F11" t="inlineStr">
        <is>
          <t>[]</t>
        </is>
      </c>
      <c r="G11" t="inlineStr">
        <is>
          <t>[]</t>
        </is>
      </c>
      <c r="H11" t="inlineStr">
        <is>
          <t>[]</t>
        </is>
      </c>
      <c r="I11" t="inlineStr">
        <is>
          <t>[]</t>
        </is>
      </c>
    </row>
    <row r="12">
      <c r="A12" t="inlineStr">
        <is>
          <t>C:\Users\SAMSUNG\Documents\EMAIL\ZENER\ZENER-HVDC-ADOPT-ZEN-MIR-SL-0041 #  2025039, Pressure Relief Dampers &amp; Fire Protection equipment-1.txt</t>
        </is>
      </c>
      <c r="B12" t="inlineStr"/>
      <c r="C12" t="inlineStr"/>
      <c r="D12" t="inlineStr"/>
      <c r="E12" t="inlineStr">
        <is>
          <t>C:\Users\SAMSUNG\Documents\EMAIL\ZENER</t>
        </is>
      </c>
      <c r="F12" t="inlineStr">
        <is>
          <t>[]</t>
        </is>
      </c>
      <c r="G12" t="inlineStr">
        <is>
          <t>[]</t>
        </is>
      </c>
      <c r="H12" t="inlineStr">
        <is>
          <t>[]</t>
        </is>
      </c>
      <c r="I12" t="inlineStr">
        <is>
          <t>[]</t>
        </is>
      </c>
    </row>
    <row r="13">
      <c r="A13" t="inlineStr">
        <is>
          <t>C:\Users\SAMSUNG\Documents\EMAIL\ZENER\ZENER-HVDC-ADOPT-ZEN-MIR-SL-0041 #  2025039, Pressure Relief Dampers &amp; Fire Protection equipment.txt</t>
        </is>
      </c>
      <c r="B13" t="inlineStr"/>
      <c r="C13" t="inlineStr"/>
      <c r="D13" t="inlineStr"/>
      <c r="E13" t="inlineStr">
        <is>
          <t>C:\Users\SAMSUNG\Documents\EMAIL\ZENER</t>
        </is>
      </c>
      <c r="F13" t="inlineStr">
        <is>
          <t>[]</t>
        </is>
      </c>
      <c r="G13" t="inlineStr">
        <is>
          <t>[]</t>
        </is>
      </c>
      <c r="H13" t="inlineStr">
        <is>
          <t>[]</t>
        </is>
      </c>
      <c r="I13" t="inlineStr">
        <is>
          <t>[]</t>
        </is>
      </c>
    </row>
    <row r="14">
      <c r="A14" t="inlineStr">
        <is>
          <t>C:\Users\SAMSUNG\Documents\EMAIL\ZENER\ZENER-HVDC-ADOPT-ZEN-SHU-SL-0046 # 2025037, Pressure Relief Dampers &amp; Fire Protection equipment-1.txt</t>
        </is>
      </c>
      <c r="B14" t="inlineStr"/>
      <c r="C14" t="inlineStr"/>
      <c r="D14" t="inlineStr"/>
      <c r="E14" t="inlineStr">
        <is>
          <t>C:\Users\SAMSUNG\Documents\EMAIL\ZENER</t>
        </is>
      </c>
      <c r="F14" t="inlineStr">
        <is>
          <t>[]</t>
        </is>
      </c>
      <c r="G14" t="inlineStr">
        <is>
          <t>[]</t>
        </is>
      </c>
      <c r="H14" t="inlineStr">
        <is>
          <t>[]</t>
        </is>
      </c>
      <c r="I14" t="inlineStr">
        <is>
          <t>[]</t>
        </is>
      </c>
    </row>
    <row r="15">
      <c r="A15" t="inlineStr">
        <is>
          <t>C:\Users\SAMSUNG\Documents\EMAIL\ZENER\ZENER-HVDC-ADOPT-ZEN-SHU-SL-0046 # 2025037, Pressure Relief Dampers &amp; Fire Protection equipment.txt</t>
        </is>
      </c>
      <c r="B15" t="inlineStr"/>
      <c r="C15" t="inlineStr"/>
      <c r="D15" t="inlineStr"/>
      <c r="E15" t="inlineStr">
        <is>
          <t>C:\Users\SAMSUNG\Documents\EMAIL\ZENER</t>
        </is>
      </c>
      <c r="F15" t="inlineStr">
        <is>
          <t>[]</t>
        </is>
      </c>
      <c r="G15" t="inlineStr">
        <is>
          <t>[]</t>
        </is>
      </c>
      <c r="H15" t="inlineStr">
        <is>
          <t>[]</t>
        </is>
      </c>
      <c r="I15" t="inlineStr">
        <is>
          <t>[]</t>
        </is>
      </c>
    </row>
    <row r="16">
      <c r="A16" t="inlineStr">
        <is>
          <t>C:\Users\SAMSUNG\Documents\EMAIL\ZENER\ZENER-HVDC-AGI-ZEN-MOSB-019 -  HVDC-ADOPT-ZEN-GAL-PL-0026 - ( Local purchase shipment ).txt</t>
        </is>
      </c>
      <c r="B16" t="inlineStr"/>
      <c r="C16" t="inlineStr"/>
      <c r="D16" t="inlineStr"/>
      <c r="E16" t="inlineStr">
        <is>
          <t>C:\Users\SAMSUNG\Documents\EMAIL\ZENER</t>
        </is>
      </c>
      <c r="F16" t="inlineStr">
        <is>
          <t>[]</t>
        </is>
      </c>
      <c r="G16" t="inlineStr">
        <is>
          <t>[]</t>
        </is>
      </c>
      <c r="H16" t="inlineStr">
        <is>
          <t>[]</t>
        </is>
      </c>
      <c r="I16" t="inlineStr">
        <is>
          <t>[]</t>
        </is>
      </c>
    </row>
    <row r="17">
      <c r="A17" t="inlineStr">
        <is>
          <t>C:\Users\SAMSUNG\Documents\EMAIL\ZENER\ZENER-HVDC-DAS-ZEN-MOSB-0055  -  HVDC-ADOPT-ZEN-DAS-SL-0056 - (Local Purchase Shipm.txt</t>
        </is>
      </c>
      <c r="B17" t="inlineStr"/>
      <c r="C17" t="inlineStr"/>
      <c r="D17" t="inlineStr"/>
      <c r="E17" t="inlineStr">
        <is>
          <t>C:\Users\SAMSUNG\Documents\EMAIL\ZENER</t>
        </is>
      </c>
      <c r="F17" t="inlineStr">
        <is>
          <t>[]</t>
        </is>
      </c>
      <c r="G17" t="inlineStr">
        <is>
          <t>[]</t>
        </is>
      </c>
      <c r="H17" t="inlineStr">
        <is>
          <t>[]</t>
        </is>
      </c>
      <c r="I17" t="inlineStr">
        <is>
          <t>[]</t>
        </is>
      </c>
    </row>
    <row r="18">
      <c r="A18" t="inlineStr">
        <is>
          <t>C:\Users\SAMSUNG\Documents\EMAIL\ZENER\ZENER-RE HVDC-ADOPT-ZEN-DAS-SL-0045 # 2025038, Pressure Relief Dampers -1.txt</t>
        </is>
      </c>
      <c r="B18" t="inlineStr"/>
      <c r="C18" t="inlineStr"/>
      <c r="D18" t="inlineStr"/>
      <c r="E18" t="inlineStr">
        <is>
          <t>C:\Users\SAMSUNG\Documents\EMAIL\ZENER</t>
        </is>
      </c>
      <c r="F18" t="inlineStr">
        <is>
          <t>[]</t>
        </is>
      </c>
      <c r="G18" t="inlineStr">
        <is>
          <t>[]</t>
        </is>
      </c>
      <c r="H18" t="inlineStr">
        <is>
          <t>[]</t>
        </is>
      </c>
      <c r="I18" t="inlineStr">
        <is>
          <t>[]</t>
        </is>
      </c>
    </row>
    <row r="19">
      <c r="A19" t="inlineStr">
        <is>
          <t>C:\Users\SAMSUNG\Documents\EMAIL\ZENER\ZENER-RE HVDC-ADOPT-ZEN-DAS-SL-0045 # 2025038, Pressure Relief Dampers -2.txt</t>
        </is>
      </c>
      <c r="B19" t="inlineStr"/>
      <c r="C19" t="inlineStr"/>
      <c r="D19" t="inlineStr"/>
      <c r="E19" t="inlineStr">
        <is>
          <t>C:\Users\SAMSUNG\Documents\EMAIL\ZENER</t>
        </is>
      </c>
      <c r="F19" t="inlineStr">
        <is>
          <t>[]</t>
        </is>
      </c>
      <c r="G19" t="inlineStr">
        <is>
          <t>[]</t>
        </is>
      </c>
      <c r="H19" t="inlineStr">
        <is>
          <t>[]</t>
        </is>
      </c>
      <c r="I19" t="inlineStr">
        <is>
          <t>[]</t>
        </is>
      </c>
    </row>
    <row r="20">
      <c r="A20" t="inlineStr">
        <is>
          <t>C:\Users\SAMSUNG\Documents\EMAIL\ZENER\ZENER-RE HVDC-ADOPT-ZEN-DAS-SL-0045 # 2025038, Pressure Relief Dampers -3.txt</t>
        </is>
      </c>
      <c r="B20" t="inlineStr"/>
      <c r="C20" t="inlineStr"/>
      <c r="D20" t="inlineStr"/>
      <c r="E20" t="inlineStr">
        <is>
          <t>C:\Users\SAMSUNG\Documents\EMAIL\ZENER</t>
        </is>
      </c>
      <c r="F20" t="inlineStr">
        <is>
          <t>[]</t>
        </is>
      </c>
      <c r="G20" t="inlineStr">
        <is>
          <t>[]</t>
        </is>
      </c>
      <c r="H20" t="inlineStr">
        <is>
          <t>[]</t>
        </is>
      </c>
      <c r="I20" t="inlineStr">
        <is>
          <t>[]</t>
        </is>
      </c>
    </row>
    <row r="21">
      <c r="A21" t="inlineStr">
        <is>
          <t>C:\Users\SAMSUNG\Documents\EMAIL\ZENER\ZENER-RE HVDC-ADOPT-ZEN-DAS-SL-0045 # 2025038, Pressure Relief Dampers .txt</t>
        </is>
      </c>
      <c r="B21" t="inlineStr"/>
      <c r="C21" t="inlineStr"/>
      <c r="D21" t="inlineStr"/>
      <c r="E21" t="inlineStr">
        <is>
          <t>C:\Users\SAMSUNG\Documents\EMAIL\ZENER</t>
        </is>
      </c>
      <c r="F21" t="inlineStr">
        <is>
          <t>[]</t>
        </is>
      </c>
      <c r="G21" t="inlineStr">
        <is>
          <t>[]</t>
        </is>
      </c>
      <c r="H21" t="inlineStr">
        <is>
          <t>[]</t>
        </is>
      </c>
      <c r="I21" t="inlineStr">
        <is>
          <t>[]</t>
        </is>
      </c>
    </row>
    <row r="22">
      <c r="A22" t="inlineStr">
        <is>
          <t>C:\Users\SAMSUNG\Documents\EMAIL\ZENER\ZENER-RE HVDC-ADOPT-ZEN-GAL-SL-0032 # 2025040, Pressure Relief Dampers-1.txt</t>
        </is>
      </c>
      <c r="B22" t="inlineStr"/>
      <c r="C22" t="inlineStr"/>
      <c r="D22" t="inlineStr"/>
      <c r="E22" t="inlineStr">
        <is>
          <t>C:\Users\SAMSUNG\Documents\EMAIL\ZENER</t>
        </is>
      </c>
      <c r="F22" t="inlineStr">
        <is>
          <t>[]</t>
        </is>
      </c>
      <c r="G22" t="inlineStr">
        <is>
          <t>[]</t>
        </is>
      </c>
      <c r="H22" t="inlineStr">
        <is>
          <t>[]</t>
        </is>
      </c>
      <c r="I22" t="inlineStr">
        <is>
          <t>[]</t>
        </is>
      </c>
    </row>
    <row r="23">
      <c r="A23" t="inlineStr">
        <is>
          <t>C:\Users\SAMSUNG\Documents\EMAIL\ZENER\ZENER-RE HVDC-ADOPT-ZEN-GAL-SL-0032 # 2025040, Pressure Relief Dampers-2.txt</t>
        </is>
      </c>
      <c r="B23" t="inlineStr"/>
      <c r="C23" t="inlineStr"/>
      <c r="D23" t="inlineStr"/>
      <c r="E23" t="inlineStr">
        <is>
          <t>C:\Users\SAMSUNG\Documents\EMAIL\ZENER</t>
        </is>
      </c>
      <c r="F23" t="inlineStr">
        <is>
          <t>[]</t>
        </is>
      </c>
      <c r="G23" t="inlineStr">
        <is>
          <t>[]</t>
        </is>
      </c>
      <c r="H23" t="inlineStr">
        <is>
          <t>[]</t>
        </is>
      </c>
      <c r="I23" t="inlineStr">
        <is>
          <t>[]</t>
        </is>
      </c>
    </row>
    <row r="24">
      <c r="A24" t="inlineStr">
        <is>
          <t>C:\Users\SAMSUNG\Documents\EMAIL\ZENER\ZENER-RE HVDC-ADOPT-ZEN-GAL-SL-0032 # 2025040, Pressure Relief Dampers-3.txt</t>
        </is>
      </c>
      <c r="B24" t="inlineStr"/>
      <c r="C24" t="inlineStr"/>
      <c r="D24" t="inlineStr"/>
      <c r="E24" t="inlineStr">
        <is>
          <t>C:\Users\SAMSUNG\Documents\EMAIL\ZENER</t>
        </is>
      </c>
      <c r="F24" t="inlineStr">
        <is>
          <t>[]</t>
        </is>
      </c>
      <c r="G24" t="inlineStr">
        <is>
          <t>[]</t>
        </is>
      </c>
      <c r="H24" t="inlineStr">
        <is>
          <t>[]</t>
        </is>
      </c>
      <c r="I24" t="inlineStr">
        <is>
          <t>[]</t>
        </is>
      </c>
    </row>
    <row r="25">
      <c r="A25" t="inlineStr">
        <is>
          <t>C:\Users\SAMSUNG\Documents\EMAIL\ZENER\ZENER-RE HVDC-ADOPT-ZEN-GAL-SL-0032 # 2025040, Pressure Relief Dampers.txt</t>
        </is>
      </c>
      <c r="B25" t="inlineStr"/>
      <c r="C25" t="inlineStr"/>
      <c r="D25" t="inlineStr"/>
      <c r="E25" t="inlineStr">
        <is>
          <t>C:\Users\SAMSUNG\Documents\EMAIL\ZENER</t>
        </is>
      </c>
      <c r="F25" t="inlineStr">
        <is>
          <t>[]</t>
        </is>
      </c>
      <c r="G25" t="inlineStr">
        <is>
          <t>[]</t>
        </is>
      </c>
      <c r="H25" t="inlineStr">
        <is>
          <t>[]</t>
        </is>
      </c>
      <c r="I25" t="inlineStr">
        <is>
          <t>[]</t>
        </is>
      </c>
    </row>
    <row r="26">
      <c r="A26" t="inlineStr">
        <is>
          <t>C:\Users\SAMSUNG\Documents\EMAIL\ZENER\ZENER-RE HVDC-ADOPT-ZEN-MIR-SL-0041 #  2025039, Pressure Relief Dampers &amp; Fire Protection equipment-1.txt</t>
        </is>
      </c>
      <c r="B26" t="inlineStr"/>
      <c r="C26" t="inlineStr"/>
      <c r="D26" t="inlineStr"/>
      <c r="E26" t="inlineStr">
        <is>
          <t>C:\Users\SAMSUNG\Documents\EMAIL\ZENER</t>
        </is>
      </c>
      <c r="F26" t="inlineStr">
        <is>
          <t>[]</t>
        </is>
      </c>
      <c r="G26" t="inlineStr">
        <is>
          <t>[]</t>
        </is>
      </c>
      <c r="H26" t="inlineStr">
        <is>
          <t>[]</t>
        </is>
      </c>
      <c r="I26" t="inlineStr">
        <is>
          <t>[]</t>
        </is>
      </c>
    </row>
    <row r="27">
      <c r="A27" t="inlineStr">
        <is>
          <t>C:\Users\SAMSUNG\Documents\EMAIL\ZENER\ZENER-RE HVDC-ADOPT-ZEN-MIR-SL-0041 #  2025039, Pressure Relief Dampers &amp; Fire Protection equipment-2.txt</t>
        </is>
      </c>
      <c r="B27" t="inlineStr"/>
      <c r="C27" t="inlineStr"/>
      <c r="D27" t="inlineStr"/>
      <c r="E27" t="inlineStr">
        <is>
          <t>C:\Users\SAMSUNG\Documents\EMAIL\ZENER</t>
        </is>
      </c>
      <c r="F27" t="inlineStr">
        <is>
          <t>[]</t>
        </is>
      </c>
      <c r="G27" t="inlineStr">
        <is>
          <t>[]</t>
        </is>
      </c>
      <c r="H27" t="inlineStr">
        <is>
          <t>[]</t>
        </is>
      </c>
      <c r="I27" t="inlineStr">
        <is>
          <t>[]</t>
        </is>
      </c>
    </row>
    <row r="28">
      <c r="A28" t="inlineStr">
        <is>
          <t>C:\Users\SAMSUNG\Documents\EMAIL\ZENER\ZENER-RE HVDC-ADOPT-ZEN-MIR-SL-0041 #  2025039, Pressure Relief Dampers &amp; Fire Protection equipment-3.txt</t>
        </is>
      </c>
      <c r="B28" t="inlineStr"/>
      <c r="C28" t="inlineStr"/>
      <c r="D28" t="inlineStr"/>
      <c r="E28" t="inlineStr">
        <is>
          <t>C:\Users\SAMSUNG\Documents\EMAIL\ZENER</t>
        </is>
      </c>
      <c r="F28" t="inlineStr">
        <is>
          <t>[]</t>
        </is>
      </c>
      <c r="G28" t="inlineStr">
        <is>
          <t>[]</t>
        </is>
      </c>
      <c r="H28" t="inlineStr">
        <is>
          <t>[]</t>
        </is>
      </c>
      <c r="I28" t="inlineStr">
        <is>
          <t>[]</t>
        </is>
      </c>
    </row>
    <row r="29">
      <c r="A29" t="inlineStr">
        <is>
          <t>C:\Users\SAMSUNG\Documents\EMAIL\ZENER\ZENER-RE HVDC-ADOPT-ZEN-MIR-SL-0041 #  2025039, Pressure Relief Dampers &amp; Fire Protection equipment.txt</t>
        </is>
      </c>
      <c r="B29" t="inlineStr"/>
      <c r="C29" t="inlineStr"/>
      <c r="D29" t="inlineStr"/>
      <c r="E29" t="inlineStr">
        <is>
          <t>C:\Users\SAMSUNG\Documents\EMAIL\ZENER</t>
        </is>
      </c>
      <c r="F29" t="inlineStr">
        <is>
          <t>[]</t>
        </is>
      </c>
      <c r="G29" t="inlineStr">
        <is>
          <t>[]</t>
        </is>
      </c>
      <c r="H29" t="inlineStr">
        <is>
          <t>[]</t>
        </is>
      </c>
      <c r="I29" t="inlineStr">
        <is>
          <t>[]</t>
        </is>
      </c>
    </row>
    <row r="30">
      <c r="A30" t="inlineStr">
        <is>
          <t>C:\Users\SAMSUNG\Documents\EMAIL\ZENER\ZENER-RE HVDC-ADOPT-ZEN-SHU-SL-0046 # 2025037, Pressure Relief Dampers &amp; Fire Protection equipment-1.txt</t>
        </is>
      </c>
      <c r="B30" t="inlineStr"/>
      <c r="C30" t="inlineStr"/>
      <c r="D30" t="inlineStr"/>
      <c r="E30" t="inlineStr">
        <is>
          <t>C:\Users\SAMSUNG\Documents\EMAIL\ZENER</t>
        </is>
      </c>
      <c r="F30" t="inlineStr">
        <is>
          <t>[]</t>
        </is>
      </c>
      <c r="G30" t="inlineStr">
        <is>
          <t>[]</t>
        </is>
      </c>
      <c r="H30" t="inlineStr">
        <is>
          <t>[]</t>
        </is>
      </c>
      <c r="I30" t="inlineStr">
        <is>
          <t>[]</t>
        </is>
      </c>
    </row>
    <row r="31">
      <c r="A31" t="inlineStr">
        <is>
          <t>C:\Users\SAMSUNG\Documents\EMAIL\ZENER\ZENER-RE HVDC-ADOPT-ZEN-SHU-SL-0046 # 2025037, Pressure Relief Dampers &amp; Fire Protection equipment-2.txt</t>
        </is>
      </c>
      <c r="B31" t="inlineStr"/>
      <c r="C31" t="inlineStr"/>
      <c r="D31" t="inlineStr"/>
      <c r="E31" t="inlineStr">
        <is>
          <t>C:\Users\SAMSUNG\Documents\EMAIL\ZENER</t>
        </is>
      </c>
      <c r="F31" t="inlineStr">
        <is>
          <t>[]</t>
        </is>
      </c>
      <c r="G31" t="inlineStr">
        <is>
          <t>[]</t>
        </is>
      </c>
      <c r="H31" t="inlineStr">
        <is>
          <t>[]</t>
        </is>
      </c>
      <c r="I31" t="inlineStr">
        <is>
          <t>[]</t>
        </is>
      </c>
    </row>
    <row r="32">
      <c r="A32" t="inlineStr">
        <is>
          <t>C:\Users\SAMSUNG\Documents\EMAIL\ZENER\ZENER-RE HVDC-ADOPT-ZEN-SHU-SL-0046 # 2025037, Pressure Relief Dampers &amp; Fire Protection equipment-3.txt</t>
        </is>
      </c>
      <c r="B32" t="inlineStr"/>
      <c r="C32" t="inlineStr"/>
      <c r="D32" t="inlineStr"/>
      <c r="E32" t="inlineStr">
        <is>
          <t>C:\Users\SAMSUNG\Documents\EMAIL\ZENER</t>
        </is>
      </c>
      <c r="F32" t="inlineStr">
        <is>
          <t>[]</t>
        </is>
      </c>
      <c r="G32" t="inlineStr">
        <is>
          <t>[]</t>
        </is>
      </c>
      <c r="H32" t="inlineStr">
        <is>
          <t>[]</t>
        </is>
      </c>
      <c r="I32" t="inlineStr">
        <is>
          <t>[]</t>
        </is>
      </c>
    </row>
    <row r="33">
      <c r="A33" t="inlineStr">
        <is>
          <t>C:\Users\SAMSUNG\Documents\EMAIL\ZENER\ZENER-RE HVDC-ADOPT-ZEN-SHU-SL-0046 # 2025037, Pressure Relief Dampers &amp; Fire Protection equipment.txt</t>
        </is>
      </c>
      <c r="B33" t="inlineStr"/>
      <c r="C33" t="inlineStr"/>
      <c r="D33" t="inlineStr"/>
      <c r="E33" t="inlineStr">
        <is>
          <t>C:\Users\SAMSUNG\Documents\EMAIL\ZENER</t>
        </is>
      </c>
      <c r="F33" t="inlineStr">
        <is>
          <t>[]</t>
        </is>
      </c>
      <c r="G33" t="inlineStr">
        <is>
          <t>[]</t>
        </is>
      </c>
      <c r="H33" t="inlineStr">
        <is>
          <t>[]</t>
        </is>
      </c>
      <c r="I33" t="inlineStr">
        <is>
          <t>[]</t>
        </is>
      </c>
    </row>
    <row r="34">
      <c r="A34" t="inlineStr">
        <is>
          <t>C:\Users\SAMSUNG\Documents\EMAIL\ZENER\ZENER-RE HVDC-AGI-ZEN-MOSB-020   - HVDC-ADOPT-ZEN-GAL-PL-0027 - ( Local purchase shipment ) &amp;  HVDC-ADOPT-ZEN-GAL-SL-0033 -  ( Local purchase shipment ).txt</t>
        </is>
      </c>
      <c r="B34" t="inlineStr"/>
      <c r="C34" t="inlineStr"/>
      <c r="D34" t="inlineStr"/>
      <c r="E34" t="inlineStr">
        <is>
          <t>C:\Users\SAMSUNG\Documents\EMAIL\ZENER</t>
        </is>
      </c>
      <c r="F34" t="inlineStr">
        <is>
          <t>[]</t>
        </is>
      </c>
      <c r="G34" t="inlineStr">
        <is>
          <t>[]</t>
        </is>
      </c>
      <c r="H34" t="inlineStr">
        <is>
          <t>[]</t>
        </is>
      </c>
      <c r="I34" t="inlineStr">
        <is>
          <t>[]</t>
        </is>
      </c>
    </row>
    <row r="35">
      <c r="A35" t="inlineStr">
        <is>
          <t>C:\Users\SAMSUNG\Documents\EMAIL\ZENER\ZENER-RE [HVDC] -eDAS - ZENER - eDAS receipts.txt</t>
        </is>
      </c>
      <c r="B35" t="inlineStr"/>
      <c r="C35" t="inlineStr"/>
      <c r="D35" t="inlineStr"/>
      <c r="E35" t="inlineStr">
        <is>
          <t>C:\Users\SAMSUNG\Documents\EMAIL\ZENER</t>
        </is>
      </c>
      <c r="F35" t="inlineStr">
        <is>
          <t>[]</t>
        </is>
      </c>
      <c r="G35" t="inlineStr">
        <is>
          <t>[]</t>
        </is>
      </c>
      <c r="H35" t="inlineStr">
        <is>
          <t>[]</t>
        </is>
      </c>
      <c r="I35" t="inlineStr">
        <is>
          <t>[]</t>
        </is>
      </c>
    </row>
    <row r="36">
      <c r="A36" t="inlineStr">
        <is>
          <t>C:\Users\SAMSUNG\Documents\EMAIL\ZENER\ZENER-RE [HVDC] Zener - Weekly Update Request for Duty Status 02092025.txt</t>
        </is>
      </c>
      <c r="B36" t="inlineStr"/>
      <c r="C36" t="inlineStr"/>
      <c r="D36" t="inlineStr"/>
      <c r="E36" t="inlineStr">
        <is>
          <t>C:\Users\SAMSUNG\Documents\EMAIL\ZENER</t>
        </is>
      </c>
      <c r="F36" t="inlineStr">
        <is>
          <t>[]</t>
        </is>
      </c>
      <c r="G36" t="inlineStr">
        <is>
          <t>[]</t>
        </is>
      </c>
      <c r="H36" t="inlineStr">
        <is>
          <t>[]</t>
        </is>
      </c>
      <c r="I36" t="inlineStr">
        <is>
          <t>[]</t>
        </is>
      </c>
    </row>
    <row r="37">
      <c r="A37" t="inlineStr">
        <is>
          <t>C:\Users\SAMSUNG\Documents\EMAIL\물류팀 김국일 프로\물류팀 김국일 프로-RE (2) (2) [UAE HVDC] Sunshield Installation Status.eml</t>
        </is>
      </c>
      <c r="B37" t="inlineStr">
        <is>
          <t>DSDC shipment to Musaffah store</t>
        </is>
      </c>
      <c r="C37" t="inlineStr">
        <is>
          <t>Jakul &lt;Jakul@prestigeuae.com&gt;</t>
        </is>
      </c>
      <c r="D37" t="inlineStr">
        <is>
          <t>Fri, 12 Sep 2025 12:42:04 +0000</t>
        </is>
      </c>
      <c r="E37" t="inlineStr">
        <is>
          <t>C:\Users\SAMSUNG\Documents\EMAIL\물류팀 김국일 프로</t>
        </is>
      </c>
      <c r="F37" t="inlineStr">
        <is>
          <t>[]</t>
        </is>
      </c>
      <c r="G37" t="inlineStr">
        <is>
          <t>[]</t>
        </is>
      </c>
      <c r="H37" t="inlineStr">
        <is>
          <t>[]</t>
        </is>
      </c>
      <c r="I37" t="inlineStr">
        <is>
          <t>[]</t>
        </is>
      </c>
    </row>
    <row r="38">
      <c r="A38" t="inlineStr">
        <is>
          <t>C:\Users\SAMSUNG\Documents\EMAIL\물류팀 김국일 프로\물류팀 김국일 프로-RE [MOSB] 운전기사 추가 배치 요청의 건 .eml</t>
        </is>
      </c>
      <c r="B38">
        <f>?UTF-8?B?W0FHSV0gRXF1aXBtZW50IO2IrOyehSDtmITtmak=?=</f>
        <v/>
      </c>
      <c r="C38">
        <f>?UTF-8?B?7J6l7Jqp7IiY?= &lt;yco.jang@samsung.com&gt;</f>
        <v/>
      </c>
      <c r="D38" t="inlineStr">
        <is>
          <t>Mon, 30 Jun 2025 17:47:07 +0400</t>
        </is>
      </c>
      <c r="E38" t="inlineStr">
        <is>
          <t>C:\Users\SAMSUNG\Documents\EMAIL\물류팀 김국일 프로</t>
        </is>
      </c>
      <c r="F38" t="inlineStr">
        <is>
          <t>[]</t>
        </is>
      </c>
      <c r="G38" t="inlineStr">
        <is>
          <t>[]</t>
        </is>
      </c>
      <c r="H38" t="inlineStr">
        <is>
          <t>[]</t>
        </is>
      </c>
      <c r="I38" t="inlineStr">
        <is>
          <t>[]</t>
        </is>
      </c>
    </row>
    <row r="39">
      <c r="A39" t="inlineStr">
        <is>
          <t>C:\Users\SAMSUNG\Documents\EMAIL\물류팀 김국일 프로\물류팀 김국일 프로-RE [UAE HVDC] A-Frame Trailer Tail 13대 매각의 건-1.eml</t>
        </is>
      </c>
      <c r="B39">
        <f>?UTF-8?Q?[UAE_HVDC]_A-Frame_T?=</f>
        <v/>
      </c>
      <c r="C39">
        <f>?UTF-8?Q?=EB=AF=BC=EC=84=9D=EC=98=81/UAE_HVDC_?=</f>
        <v/>
      </c>
      <c r="D39" t="inlineStr">
        <is>
          <t>Thu, 11 Sep 2025 10:57:05 +0000 (GMT)</t>
        </is>
      </c>
      <c r="E39" t="inlineStr">
        <is>
          <t>C:\Users\SAMSUNG\Documents\EMAIL\물류팀 김국일 프로</t>
        </is>
      </c>
      <c r="F39" t="inlineStr">
        <is>
          <t>[]</t>
        </is>
      </c>
      <c r="G39" t="inlineStr">
        <is>
          <t>[]</t>
        </is>
      </c>
      <c r="H39" t="inlineStr">
        <is>
          <t>[]</t>
        </is>
      </c>
      <c r="I39" t="inlineStr">
        <is>
          <t>[]</t>
        </is>
      </c>
    </row>
    <row r="40">
      <c r="A40" t="inlineStr">
        <is>
          <t>C:\Users\SAMSUNG\Documents\EMAIL\물류팀 김국일 프로\물류팀 김국일 프로-RE [UAE HVDC] A-Frame Trailer Tail 13대 매각의 건.eml</t>
        </is>
      </c>
      <c r="B40">
        <f>?UTF-8?Q?[UAE_HVDC]_A-Frame_T?=</f>
        <v/>
      </c>
      <c r="C40">
        <f>?UTF-8?Q?=EB=AF=BC=EC=84=9D=EC=98=81/UAE_HVDC_?=</f>
        <v/>
      </c>
      <c r="D40" t="inlineStr">
        <is>
          <t>Thu, 11 Sep 2025 10:57:05 +0000 (GMT)</t>
        </is>
      </c>
      <c r="E40" t="inlineStr">
        <is>
          <t>C:\Users\SAMSUNG\Documents\EMAIL\물류팀 김국일 프로</t>
        </is>
      </c>
      <c r="F40" t="inlineStr">
        <is>
          <t>[]</t>
        </is>
      </c>
      <c r="G40" t="inlineStr">
        <is>
          <t>[]</t>
        </is>
      </c>
      <c r="H40" t="inlineStr">
        <is>
          <t>[]</t>
        </is>
      </c>
      <c r="I40" t="inlineStr">
        <is>
          <t>[]</t>
        </is>
      </c>
    </row>
    <row r="41">
      <c r="A41" t="inlineStr">
        <is>
          <t>C:\Users\SAMSUNG\Documents\EMAIL\물류팀 정상욱 팀장\(Checking) Payment schedule RE_ Invoice Submission_ AD_0008283 PRJ118586 - MWS for Condition Survey and Sailaway of LCT 'Jopetwil 71' for PO_ SCT-19LT-PJC-LPO-292-2024-10-07 오전 7_39_06.eml</t>
        </is>
      </c>
      <c r="B41">
        <f>?UTF-8?B?W+qysOyerO2GteuztF0gVUFFIEhWRENdIEdsb2JhbG1h?=</f>
        <v/>
      </c>
      <c r="C41">
        <f>?UTF-8?B?6rmA6rWt7J28?= &lt;kukil.kim@samsung.com&gt;</f>
        <v/>
      </c>
      <c r="D41" t="inlineStr">
        <is>
          <t>Thu, 12 Sep 2024 17:28:14 +0400</t>
        </is>
      </c>
      <c r="E41" t="inlineStr">
        <is>
          <t>C:\Users\SAMSUNG\Documents\EMAIL\물류팀 정상욱 팀장</t>
        </is>
      </c>
      <c r="F41" t="inlineStr">
        <is>
          <t>[]</t>
        </is>
      </c>
      <c r="G41" t="inlineStr">
        <is>
          <t>[]</t>
        </is>
      </c>
      <c r="H41" t="inlineStr">
        <is>
          <t>[]</t>
        </is>
      </c>
      <c r="I41" t="inlineStr">
        <is>
          <t>[]</t>
        </is>
      </c>
    </row>
    <row r="42">
      <c r="A42" t="inlineStr">
        <is>
          <t>C:\Users\SAMSUNG\Documents\EMAIL\물류팀 정상욱 팀장\(SCT-ALS)  BUSHRA_ [Assistance Required for PTW Application for Transformer Transport] Transformer Transport Zayed Port to DAS Island HVDC Site __ LCT Bushra-2024-10-24 오후 12_33_48.eml</t>
        </is>
      </c>
      <c r="B42" t="inlineStr">
        <is>
          <t>[External] RE: Transformer Transport Zayed Port to DAS Island HVDC</t>
        </is>
      </c>
      <c r="C42" t="inlineStr">
        <is>
          <t>Jasper Park &lt;geonseo.park@samsung.com&gt;</t>
        </is>
      </c>
      <c r="D42" t="inlineStr">
        <is>
          <t>Tue, 15 Oct 2024 10:31:01 +0000</t>
        </is>
      </c>
      <c r="E42" t="inlineStr">
        <is>
          <t>C:\Users\SAMSUNG\Documents\EMAIL\물류팀 정상욱 팀장</t>
        </is>
      </c>
      <c r="F42" t="inlineStr">
        <is>
          <t>[]</t>
        </is>
      </c>
      <c r="G42" t="inlineStr">
        <is>
          <t>['DAS']</t>
        </is>
      </c>
      <c r="H42" t="inlineStr">
        <is>
          <t>[]</t>
        </is>
      </c>
      <c r="I42" t="inlineStr">
        <is>
          <t>[]</t>
        </is>
      </c>
    </row>
    <row r="43">
      <c r="A43" t="inlineStr">
        <is>
          <t>C:\Users\SAMSUNG\Documents\EMAIL\물류팀 정상욱 팀장\(Sign 요청)- RE_ [EXTERNAL]RE_ RE_ Agency agreement-2025-08-05 오후 1_28_04.eml</t>
        </is>
      </c>
      <c r="B43">
        <f>?UTF-8?B?W+qysOyerO2GteuztF0gW1VBRSwgSFZEQ10g7ISg67CV?=</f>
        <v/>
      </c>
      <c r="C43">
        <f>?UTF-8?B?7KCV7IOB7Jqx?= &lt;su972.jeong@samsung.com&gt;</f>
        <v/>
      </c>
      <c r="D43" t="inlineStr">
        <is>
          <t>Thu, 01 May 2025 00:15:48 +0100</t>
        </is>
      </c>
      <c r="E43" t="inlineStr">
        <is>
          <t>C:\Users\SAMSUNG\Documents\EMAIL\물류팀 정상욱 팀장</t>
        </is>
      </c>
      <c r="F43" t="inlineStr">
        <is>
          <t>[]</t>
        </is>
      </c>
      <c r="G43" t="inlineStr">
        <is>
          <t>[]</t>
        </is>
      </c>
      <c r="H43" t="inlineStr">
        <is>
          <t>[]</t>
        </is>
      </c>
      <c r="I43" t="inlineStr">
        <is>
          <t>[]</t>
        </is>
      </c>
    </row>
    <row r="44">
      <c r="A44" t="inlineStr">
        <is>
          <t>C:\Users\SAMSUNG\Documents\EMAIL\물류팀 정상욱 팀장\(Sign 요청)_RE_ [HVDC-ALS] JOPETWIL 71 - Delivery Notification-2024-09-24 오후 3_35_53.eml</t>
        </is>
      </c>
      <c r="B44">
        <f>?UTF-8?B?W+qysOyerO2GteuztF0gW1VBRSwgSFZEQ10g7ISg67CV?=</f>
        <v/>
      </c>
      <c r="C44">
        <f>?UTF-8?B?7KCV7IOB7Jqx?= &lt;su972.jeong@samsung.com&gt;</f>
        <v/>
      </c>
      <c r="D44" t="inlineStr">
        <is>
          <t>Thu, 18 Jul 2024 05:07:30 +0100</t>
        </is>
      </c>
      <c r="E44" t="inlineStr">
        <is>
          <t>C:\Users\SAMSUNG\Documents\EMAIL\물류팀 정상욱 팀장</t>
        </is>
      </c>
      <c r="F44" t="inlineStr">
        <is>
          <t>[]</t>
        </is>
      </c>
      <c r="G44" t="inlineStr">
        <is>
          <t>[]</t>
        </is>
      </c>
      <c r="H44" t="inlineStr">
        <is>
          <t>[]</t>
        </is>
      </c>
      <c r="I44" t="inlineStr">
        <is>
          <t>[]</t>
        </is>
      </c>
    </row>
    <row r="45">
      <c r="A45" t="inlineStr">
        <is>
          <t>C:\Users\SAMSUNG\Documents\EMAIL\물류팀 정상욱 팀장\(검토 요청) - [Jopetwil 71]  2차 연장 계약 진행의 건-2025-04-29 오후 5_15_56.eml</t>
        </is>
      </c>
      <c r="B45">
        <f>?UTF-8?Q?[UAE_HVDC]_AG?=</f>
        <v/>
      </c>
      <c r="C45">
        <f>?UTF-8?Q?=EB=AF=BC=EC=84=9D=EC=98=81/UAE_HVDC_?= =?UTF-8?Q?=EC=95=84=EB=B6=80=EB=8B=A4=EB=B9=84_P?= =?UTF-8?Q?MO/=EC=82=BC=EC=84=B1=EB=AC=BC=EC=82=B0?= &lt;sukyoung.min@samsung.com&gt;</f>
        <v/>
      </c>
      <c r="D45" t="inlineStr">
        <is>
          <t>Mon, 29 Jan 2024 06:00:13 +0000 (GMT)</t>
        </is>
      </c>
      <c r="E45" t="inlineStr">
        <is>
          <t>C:\Users\SAMSUNG\Documents\EMAIL\물류팀 정상욱 팀장</t>
        </is>
      </c>
      <c r="F45" t="inlineStr">
        <is>
          <t>[]</t>
        </is>
      </c>
      <c r="G45" t="inlineStr">
        <is>
          <t>[]</t>
        </is>
      </c>
      <c r="H45" t="inlineStr">
        <is>
          <t>[]</t>
        </is>
      </c>
      <c r="I45" t="inlineStr">
        <is>
          <t>[]</t>
        </is>
      </c>
    </row>
    <row r="46">
      <c r="A46" t="inlineStr">
        <is>
          <t>C:\Users\SAMSUNG\Documents\EMAIL\물류팀 정상욱 팀장\(공유)- [UAE,HVDC] UPC PC부재 보관용, 야적장 임차(ALS)의 件-2024-09-30 오후 2_42_35.eml</t>
        </is>
      </c>
      <c r="B46" t="inlineStr">
        <is>
          <t>RE: [HVDC] ALS - Request for Quotation</t>
        </is>
      </c>
      <c r="C46" t="inlineStr">
        <is>
          <t>"Musabah Khalfan Al Remeithi (ADNOC Logistics &amp; Services)"</t>
        </is>
      </c>
      <c r="D46" t="inlineStr">
        <is>
          <t>Fri, 27 Sep 2024 12:35:50 +0000</t>
        </is>
      </c>
      <c r="E46" t="inlineStr">
        <is>
          <t>C:\Users\SAMSUNG\Documents\EMAIL\물류팀 정상욱 팀장</t>
        </is>
      </c>
      <c r="F46" t="inlineStr">
        <is>
          <t>[]</t>
        </is>
      </c>
      <c r="G46" t="inlineStr">
        <is>
          <t>[]</t>
        </is>
      </c>
      <c r="H46" t="inlineStr">
        <is>
          <t>[]</t>
        </is>
      </c>
      <c r="I46" t="inlineStr">
        <is>
          <t>[]</t>
        </is>
      </c>
    </row>
    <row r="47">
      <c r="A47" t="inlineStr">
        <is>
          <t>C:\Users\SAMSUNG\Documents\EMAIL\물류팀 정상욱 팀장\(보고) Jopitwil 71 - Stability Booklet [골재 Max 800MT 선적]-2024-12-17 오전 10_47_21.eml</t>
        </is>
      </c>
      <c r="B47" t="inlineStr">
        <is>
          <t>RE: Jopitwil 71 - Stability Booklet</t>
        </is>
      </c>
      <c r="C47" t="inlineStr">
        <is>
          <t>"Igor Kalachev (ADNOC Logistics &amp; Services)" &lt;ikalachev@adnoc.ae&gt;</t>
        </is>
      </c>
      <c r="D47" t="inlineStr">
        <is>
          <t>Tue, 17 Dec 2024 05:33:57 +0000</t>
        </is>
      </c>
      <c r="E47" t="inlineStr">
        <is>
          <t>C:\Users\SAMSUNG\Documents\EMAIL\물류팀 정상욱 팀장</t>
        </is>
      </c>
      <c r="F47" t="inlineStr">
        <is>
          <t>[]</t>
        </is>
      </c>
      <c r="G47" t="inlineStr">
        <is>
          <t>[]</t>
        </is>
      </c>
      <c r="H47" t="inlineStr">
        <is>
          <t>[]</t>
        </is>
      </c>
      <c r="I47" t="inlineStr">
        <is>
          <t>[]</t>
        </is>
      </c>
    </row>
    <row r="48">
      <c r="A48" t="inlineStr">
        <is>
          <t>C:\Users\SAMSUNG\Documents\EMAIL\물류팀 정상욱 팀장\(참조) - [UAE, HVDC] 선박(LCT) 임차 및 운영, 연장계약 진행의 件-2024-12-17 오후 1_07_10.eml</t>
        </is>
      </c>
      <c r="B48">
        <f>?UTF-8?Q?[UAE_HVDC]_AG?=</f>
        <v/>
      </c>
      <c r="C48">
        <f>?UTF-8?Q?=EB=AF=BC=EC=84=9D=EC=98=81/UAE_HVDC_?= =?UTF-8?Q?=EC=95=84=EB=B6=80=EB=8B=A4=EB=B9=84_P?= =?UTF-8?Q?MO/=EC=82=BC=EC=84=B1=EB=AC=BC=EC=82=B0?= &lt;sukyoung.min@samsung.com&gt;</f>
        <v/>
      </c>
      <c r="D48" t="inlineStr">
        <is>
          <t>Mon, 29 Jan 2024 06:00:13 +0000 (GMT)</t>
        </is>
      </c>
      <c r="E48" t="inlineStr">
        <is>
          <t>C:\Users\SAMSUNG\Documents\EMAIL\물류팀 정상욱 팀장</t>
        </is>
      </c>
      <c r="F48" t="inlineStr">
        <is>
          <t>[]</t>
        </is>
      </c>
      <c r="G48" t="inlineStr">
        <is>
          <t>[]</t>
        </is>
      </c>
      <c r="H48" t="inlineStr">
        <is>
          <t>[]</t>
        </is>
      </c>
      <c r="I48" t="inlineStr">
        <is>
          <t>[]</t>
        </is>
      </c>
    </row>
    <row r="49">
      <c r="A49" t="inlineStr">
        <is>
          <t>C:\Users\SAMSUNG\Documents\EMAIL\물류팀 정상욱 팀장\(참조) [Pjt. Lightning] Meeting Memo for High Management Meeting (ADOPT-SCT) on 1st of November 2024 (updated)-2024-11-11 오전 8_00_34-1.eml</t>
        </is>
      </c>
      <c r="B49" t="inlineStr">
        <is>
          <t>RE: [Pending] ALS - Check List</t>
        </is>
      </c>
      <c r="C49" t="inlineStr">
        <is>
          <t>"Igor Kalachev (ADNOC Logistics &amp; Services)" &lt;ikalachev@adnoc.ae&gt;</t>
        </is>
      </c>
      <c r="D49" t="inlineStr">
        <is>
          <t>Wed, 23 Oct 2024 10:08:45 +0000</t>
        </is>
      </c>
      <c r="E49" t="inlineStr">
        <is>
          <t>C:\Users\SAMSUNG\Documents\EMAIL\물류팀 정상욱 팀장</t>
        </is>
      </c>
      <c r="F49" t="inlineStr">
        <is>
          <t>[]</t>
        </is>
      </c>
      <c r="G49" t="inlineStr">
        <is>
          <t>[]</t>
        </is>
      </c>
      <c r="H49" t="inlineStr">
        <is>
          <t>[]</t>
        </is>
      </c>
      <c r="I49" t="inlineStr">
        <is>
          <t>[]</t>
        </is>
      </c>
    </row>
    <row r="50">
      <c r="A50" t="inlineStr">
        <is>
          <t>C:\Users\SAMSUNG\Documents\EMAIL\물류팀 정상욱 팀장\(참조) [Pjt. Lightning] Meeting Memo for High Management Meeting (ADOPT-SCT) on 1st of November 2024 (updated)-2024-11-11 오전 8_00_34.eml</t>
        </is>
      </c>
      <c r="B50" t="inlineStr">
        <is>
          <t>RE: [Pending] ALS - Check List-(Update)</t>
        </is>
      </c>
      <c r="C50" t="inlineStr">
        <is>
          <t>"Igor Kalachev (ADNOC Logistics &amp; Services)" &lt;ikalachev@adnoc.ae&gt;</t>
        </is>
      </c>
      <c r="D50" t="inlineStr">
        <is>
          <t>Tue, 5 Nov 2024 05:14:53 +0000</t>
        </is>
      </c>
      <c r="E50" t="inlineStr">
        <is>
          <t>C:\Users\SAMSUNG\Documents\EMAIL\물류팀 정상욱 팀장</t>
        </is>
      </c>
      <c r="F50" t="inlineStr">
        <is>
          <t>[]</t>
        </is>
      </c>
      <c r="G50" t="inlineStr">
        <is>
          <t>[]</t>
        </is>
      </c>
      <c r="H50" t="inlineStr">
        <is>
          <t>[]</t>
        </is>
      </c>
      <c r="I50" t="inlineStr">
        <is>
          <t>[]</t>
        </is>
      </c>
    </row>
    <row r="51">
      <c r="A51" t="inlineStr">
        <is>
          <t>C:\Users\SAMSUNG\Documents\EMAIL\물류팀 정상욱 팀장\(확인요청) [01]Hitachi Valve 부품 중 Valve Capacitor 교체 검토 의견- 발주처 레터 초안-2024-08-22 오전 11_25_33.eml</t>
        </is>
      </c>
      <c r="B51">
        <f>?UTF-8?B?W0hWRENdICBJbmRvb3IvT3V0ZG9vciDrs7TqtIAg7ZiE?=</f>
        <v/>
      </c>
      <c r="C51">
        <f>?UTF-8?B?7KCV7IOB7Jqx?= &lt;su972.jeong@samsung.com&gt;</f>
        <v/>
      </c>
      <c r="D51" t="inlineStr">
        <is>
          <t>Wed, 21 Aug 2024 07:48:59 +0100</t>
        </is>
      </c>
      <c r="E51" t="inlineStr">
        <is>
          <t>C:\Users\SAMSUNG\Documents\EMAIL\물류팀 정상욱 팀장</t>
        </is>
      </c>
      <c r="F51" t="inlineStr">
        <is>
          <t>[]</t>
        </is>
      </c>
      <c r="G51" t="inlineStr">
        <is>
          <t>[]</t>
        </is>
      </c>
      <c r="H51" t="inlineStr">
        <is>
          <t>[]</t>
        </is>
      </c>
      <c r="I51" t="inlineStr">
        <is>
          <t>[]</t>
        </is>
      </c>
    </row>
    <row r="52">
      <c r="A52" t="inlineStr">
        <is>
          <t>C:\Users\SAMSUNG\Documents\EMAIL\물류팀 정상욱 팀장\(확인요청) [01]Hitachi Valve 부품 중 Valve Capacitor 교체 검토 의견- 발주처 레터 초안-2024-08-22 오후 1_27_35.eml</t>
        </is>
      </c>
      <c r="B52">
        <f>?UTF-8?B?W0hWRENdICBJbmRvb3IvT3V0ZG9vciDrs7TqtIAg7ZiE?=</f>
        <v/>
      </c>
      <c r="C52">
        <f>?UTF-8?B?7KCV7IOB7Jqx?= &lt;su972.jeong@samsung.com&gt;</f>
        <v/>
      </c>
      <c r="D52" t="inlineStr">
        <is>
          <t>Wed, 21 Aug 2024 07:48:59 +0100</t>
        </is>
      </c>
      <c r="E52" t="inlineStr">
        <is>
          <t>C:\Users\SAMSUNG\Documents\EMAIL\물류팀 정상욱 팀장</t>
        </is>
      </c>
      <c r="F52" t="inlineStr">
        <is>
          <t>[]</t>
        </is>
      </c>
      <c r="G52" t="inlineStr">
        <is>
          <t>[]</t>
        </is>
      </c>
      <c r="H52" t="inlineStr">
        <is>
          <t>[]</t>
        </is>
      </c>
      <c r="I52" t="inlineStr">
        <is>
          <t>[]</t>
        </is>
      </c>
    </row>
    <row r="53">
      <c r="A53" t="inlineStr">
        <is>
          <t>C:\Users\SAMSUNG\Documents\EMAIL\물류팀 정상욱 팀장\(확인요청) _ HVDC-DAS_AGI]  UPC - [A-Frame Utilization Plan and Request for Cooperation-2025-02-03 오전 8_37_37.eml</t>
        </is>
      </c>
      <c r="B53" t="inlineStr">
        <is>
          <t>221021       -     [HVDC][UPC] Project Lightning  )      -    [AGI]</t>
        </is>
      </c>
      <c r="C53" t="inlineStr">
        <is>
          <t>"Purna Gurung" &lt;pmsecretary@upcdubai.com&gt;</t>
        </is>
      </c>
      <c r="D53" t="inlineStr">
        <is>
          <t>Mon, 27 Jan 2025 11:53:52 +0400</t>
        </is>
      </c>
      <c r="E53" t="inlineStr">
        <is>
          <t>C:\Users\SAMSUNG\Documents\EMAIL\물류팀 정상욱 팀장</t>
        </is>
      </c>
      <c r="F53" t="inlineStr">
        <is>
          <t>[]</t>
        </is>
      </c>
      <c r="G53" t="inlineStr">
        <is>
          <t>['AGI']</t>
        </is>
      </c>
      <c r="H53" t="inlineStr">
        <is>
          <t>[]</t>
        </is>
      </c>
      <c r="I53" t="inlineStr">
        <is>
          <t>[]</t>
        </is>
      </c>
    </row>
    <row r="54">
      <c r="A54" t="inlineStr">
        <is>
          <t>C:\Users\SAMSUNG\Documents\EMAIL\물류팀 정상욱 팀장\DSV- Warehouse (8차)-2024-10-15 오전 7_47_26.eml</t>
        </is>
      </c>
      <c r="B54">
        <f>?UTF-8?B?W+qysOyerO2GteuztF0gVUFFIEhWRENfKERTVilf7LC9?=</f>
        <v/>
      </c>
      <c r="C54">
        <f>?UTF-8?B?7KCV7IOB7Jqx?= &lt;su972.jeong@samsung.com&gt;</f>
        <v/>
      </c>
      <c r="D54" t="inlineStr">
        <is>
          <t>Tue, 24 Sep 2024 14:21:55 +0100</t>
        </is>
      </c>
      <c r="E54" t="inlineStr">
        <is>
          <t>C:\Users\SAMSUNG\Documents\EMAIL\물류팀 정상욱 팀장</t>
        </is>
      </c>
      <c r="F54" t="inlineStr">
        <is>
          <t>[]</t>
        </is>
      </c>
      <c r="G54" t="inlineStr">
        <is>
          <t>[]</t>
        </is>
      </c>
      <c r="H54" t="inlineStr">
        <is>
          <t>[]</t>
        </is>
      </c>
      <c r="I54" t="inlineStr">
        <is>
          <t>[]</t>
        </is>
      </c>
    </row>
    <row r="55">
      <c r="A55" t="inlineStr">
        <is>
          <t>C:\Users\SAMSUNG\Documents\EMAIL\물류팀 정상욱 팀장\FOB - CO 발행 건 관련-2024-09-10 오후 3_05_07.eml</t>
        </is>
      </c>
      <c r="B55">
        <f>?UTF-8?B?W0NFUlRdIOyduOymneyEnCDqtIDrpqzshJzruYTsiqQg?=</f>
        <v/>
      </c>
      <c r="C55" t="inlineStr">
        <is>
          <t>Jungwon Park &lt;garden1.park@samsung.com&gt;</t>
        </is>
      </c>
      <c r="D55" t="inlineStr">
        <is>
          <t>Wed, 14 Feb 2024 08:31:08 +0900</t>
        </is>
      </c>
      <c r="E55" t="inlineStr">
        <is>
          <t>C:\Users\SAMSUNG\Documents\EMAIL\물류팀 정상욱 팀장</t>
        </is>
      </c>
      <c r="F55" t="inlineStr">
        <is>
          <t>[]</t>
        </is>
      </c>
      <c r="G55" t="inlineStr">
        <is>
          <t>[]</t>
        </is>
      </c>
      <c r="H55" t="inlineStr">
        <is>
          <t>[]</t>
        </is>
      </c>
      <c r="I55" t="inlineStr">
        <is>
          <t>[]</t>
        </is>
      </c>
    </row>
    <row r="56">
      <c r="A56" t="inlineStr">
        <is>
          <t>C:\Users\SAMSUNG\Documents\EMAIL\물류팀 정상욱 팀장\FW_ DAS CW Pipe &amp; Sup't 자재 운송 일정 요청 건-2025-06-11 오전 8_02_39.eml</t>
        </is>
      </c>
      <c r="B56">
        <f>?ks_c_5601-1987?B?REFTIENXIFBpcGUgJiBTdXAndCDA2sDnIL/uvNsgwM/BpA==?=</f>
        <v/>
      </c>
      <c r="C56">
        <f>?ks_c_5601-1987?B?waTDor/s?= &lt;jcw6012@samsung.com&gt;</f>
        <v/>
      </c>
      <c r="D56" t="inlineStr">
        <is>
          <t>Tue, 10 Jun 2025 17:42:13 +0400</t>
        </is>
      </c>
      <c r="E56" t="inlineStr">
        <is>
          <t>C:\Users\SAMSUNG\Documents\EMAIL\물류팀 정상욱 팀장</t>
        </is>
      </c>
      <c r="F56" t="inlineStr">
        <is>
          <t>[]</t>
        </is>
      </c>
      <c r="G56" t="inlineStr">
        <is>
          <t>[]</t>
        </is>
      </c>
      <c r="H56" t="inlineStr">
        <is>
          <t>[]</t>
        </is>
      </c>
      <c r="I56" t="inlineStr">
        <is>
          <t>[]</t>
        </is>
      </c>
    </row>
    <row r="57">
      <c r="A57" t="inlineStr">
        <is>
          <t>C:\Users\SAMSUNG\Documents\EMAIL\물류팀 정상욱 팀장\FW_ RE_ Airlifting for DAS Busduct and Support-2025-08-11 오후 5_40_46.txt</t>
        </is>
      </c>
      <c r="B57" t="inlineStr"/>
      <c r="C57" t="inlineStr"/>
      <c r="D57" t="inlineStr"/>
      <c r="E57" t="inlineStr">
        <is>
          <t>C:\Users\SAMSUNG\Documents\EMAIL\물류팀 정상욱 팀장</t>
        </is>
      </c>
      <c r="F57" t="inlineStr">
        <is>
          <t>[]</t>
        </is>
      </c>
      <c r="G57" t="inlineStr">
        <is>
          <t>[]</t>
        </is>
      </c>
      <c r="H57" t="inlineStr">
        <is>
          <t>[]</t>
        </is>
      </c>
      <c r="I57" t="inlineStr">
        <is>
          <t>[]</t>
        </is>
      </c>
    </row>
    <row r="58">
      <c r="A58" t="inlineStr">
        <is>
          <t>C:\Users\SAMSUNG\Documents\EMAIL\물류팀 정상욱 팀장\In &amp; Out Update-2025-01-17 오후 2_05_44.eml</t>
        </is>
      </c>
      <c r="B58" t="inlineStr">
        <is>
          <t>MOSB] In &amp; Out status (2025.01.16)</t>
        </is>
      </c>
      <c r="C58">
        <f>?UTF-8?B?6rmA6rWt7J28?= &lt;kukil.kim@samsung.com&gt;</f>
        <v/>
      </c>
      <c r="D58" t="inlineStr">
        <is>
          <t>Thu, 16 Jan 2025 08:35:06 +0400</t>
        </is>
      </c>
      <c r="E58" t="inlineStr">
        <is>
          <t>C:\Users\SAMSUNG\Documents\EMAIL\물류팀 정상욱 팀장</t>
        </is>
      </c>
      <c r="F58" t="inlineStr">
        <is>
          <t>[]</t>
        </is>
      </c>
      <c r="G58" t="inlineStr">
        <is>
          <t>[]</t>
        </is>
      </c>
      <c r="H58" t="inlineStr">
        <is>
          <t>[]</t>
        </is>
      </c>
      <c r="I58" t="inlineStr">
        <is>
          <t>[]</t>
        </is>
      </c>
    </row>
    <row r="59">
      <c r="A59" t="inlineStr">
        <is>
          <t>C:\Users\SAMSUNG\Documents\EMAIL\물류팀 정상욱 팀장\LPO-338 Flat Rack Container 6ea-2024-09-20 오후 4_53_54.eml</t>
        </is>
      </c>
      <c r="B59" t="inlineStr">
        <is>
          <t>[Approved] [UAE HVDC][MB][LPO-337]Purchase Ref 40FT FR Units with</t>
        </is>
      </c>
      <c r="C59" t="inlineStr">
        <is>
          <t>Syed Zulqarnain Haider &lt;syed.haider@samsung.com&gt;</t>
        </is>
      </c>
      <c r="D59" t="inlineStr">
        <is>
          <t>Thu, 29 Aug 2024 09:55:30 +0400</t>
        </is>
      </c>
      <c r="E59" t="inlineStr">
        <is>
          <t>C:\Users\SAMSUNG\Documents\EMAIL\물류팀 정상욱 팀장</t>
        </is>
      </c>
      <c r="F59" t="inlineStr">
        <is>
          <t>[]</t>
        </is>
      </c>
      <c r="G59" t="inlineStr">
        <is>
          <t>[]</t>
        </is>
      </c>
      <c r="H59" t="inlineStr">
        <is>
          <t>[]</t>
        </is>
      </c>
      <c r="I59" t="inlineStr">
        <is>
          <t>[]</t>
        </is>
      </c>
    </row>
    <row r="60">
      <c r="A60" t="inlineStr">
        <is>
          <t>C:\Users\SAMSUNG\Documents\EMAIL\물류팀 정상욱 팀장\RE(12)_ [HVDC- DAS] Delivery Acceleration (Additional LCT)-2024-11-19 오전 7_59_47.eml</t>
        </is>
      </c>
      <c r="B60" t="inlineStr">
        <is>
          <t>LCT BUSHRA Maintenance &amp; Vetting Inspection Schedule</t>
        </is>
      </c>
      <c r="C60" t="inlineStr">
        <is>
          <t>"Jassim Ibrahim Al Balooshi (ADNOC Logistics &amp; Services)"</t>
        </is>
      </c>
      <c r="D60" t="inlineStr">
        <is>
          <t>Mon, 18 Nov 2024 14:28:48 +0000</t>
        </is>
      </c>
      <c r="E60" t="inlineStr">
        <is>
          <t>C:\Users\SAMSUNG\Documents\EMAIL\물류팀 정상욱 팀장</t>
        </is>
      </c>
      <c r="F60" t="inlineStr">
        <is>
          <t>[]</t>
        </is>
      </c>
      <c r="G60" t="inlineStr">
        <is>
          <t>[]</t>
        </is>
      </c>
      <c r="H60" t="inlineStr">
        <is>
          <t>[]</t>
        </is>
      </c>
      <c r="I60" t="inlineStr">
        <is>
          <t>[]</t>
        </is>
      </c>
    </row>
    <row r="61">
      <c r="A61" t="inlineStr">
        <is>
          <t>C:\Users\SAMSUNG\Documents\EMAIL\물류팀 정상욱 팀장\RE(3)_ [HVDC-DAS] Transformer Oil delivery with ISO tank (PRL-O-046-O1 _ O2 _ O3 _ O4 &amp; HE-483 _ 484 _ 485 _486 )-2025-09-10 오후 5_15_40-1.eml</t>
        </is>
      </c>
      <c r="B61">
        <f>?utf-8?B?UkU6IFJFOigzKSBbSFZEQy1BR0kvREFTXSBUUiBPaWw=?=</f>
        <v/>
      </c>
      <c r="C61">
        <f>?utf-8?B?7KCV7IOB7Jqx?= &lt;su972.jeong@samsung.com&gt;</f>
        <v/>
      </c>
      <c r="D61" t="inlineStr">
        <is>
          <t>Thu, 7 Aug 2025 10:31:45 +0400</t>
        </is>
      </c>
      <c r="E61" t="inlineStr">
        <is>
          <t>C:\Users\SAMSUNG\Documents\EMAIL\물류팀 정상욱 팀장</t>
        </is>
      </c>
      <c r="F61" t="inlineStr">
        <is>
          <t>[]</t>
        </is>
      </c>
      <c r="G61" t="inlineStr">
        <is>
          <t>[]</t>
        </is>
      </c>
      <c r="H61" t="inlineStr">
        <is>
          <t>[]</t>
        </is>
      </c>
      <c r="I61" t="inlineStr">
        <is>
          <t>[]</t>
        </is>
      </c>
    </row>
    <row r="62">
      <c r="A62" t="inlineStr">
        <is>
          <t>C:\Users\SAMSUNG\Documents\EMAIL\물류팀 정상욱 팀장\RE(3)_ [HVDC-DAS] Transformer Oil delivery with ISO tank (PRL-O-046-O1 _ O2 _ O3 _ O4 &amp; HE-483 _ 484 _ 485 _486 )-2025-09-10 오후 5_15_40.eml</t>
        </is>
      </c>
      <c r="B62">
        <f>?utf-8?Q?DAS=5D_Transformer_Oil_Delivery_Pl?=</f>
        <v/>
      </c>
      <c r="C62">
        <f>?utf-8?B?7KCV7IOB7Jqx?= &lt;su972.jeong@samsung.com&gt;</f>
        <v/>
      </c>
      <c r="D62" t="inlineStr">
        <is>
          <t>Mon, 11 Aug 2025 14:02:00 +0400</t>
        </is>
      </c>
      <c r="E62" t="inlineStr">
        <is>
          <t>C:\Users\SAMSUNG\Documents\EMAIL\물류팀 정상욱 팀장</t>
        </is>
      </c>
      <c r="F62" t="inlineStr">
        <is>
          <t>[]</t>
        </is>
      </c>
      <c r="G62" t="inlineStr">
        <is>
          <t>['DAS']</t>
        </is>
      </c>
      <c r="H62" t="inlineStr">
        <is>
          <t>[]</t>
        </is>
      </c>
      <c r="I62" t="inlineStr">
        <is>
          <t>[]</t>
        </is>
      </c>
    </row>
    <row r="63">
      <c r="A63" t="inlineStr">
        <is>
          <t>C:\Users\SAMSUNG\Documents\EMAIL\물류팀 정상욱 팀장\RE(3)_ [HVDC]  Vessel status (20241211)-2024-12-11 오후 1_09_26-1.eml</t>
        </is>
      </c>
      <c r="B63" t="inlineStr">
        <is>
          <t>RE: [HVDC- DAS] Request for replacement of LCT Yeam</t>
        </is>
      </c>
      <c r="C63" t="inlineStr">
        <is>
          <t>"Shibly Mohamed Ibrahim (ADNOC Logistics &amp; Services)"</t>
        </is>
      </c>
      <c r="D63" t="inlineStr">
        <is>
          <t>Wed, 4 Dec 2024 08:57:49 +0000</t>
        </is>
      </c>
      <c r="E63" t="inlineStr">
        <is>
          <t>C:\Users\SAMSUNG\Documents\EMAIL\물류팀 정상욱 팀장</t>
        </is>
      </c>
      <c r="F63" t="inlineStr">
        <is>
          <t>[]</t>
        </is>
      </c>
      <c r="G63" t="inlineStr">
        <is>
          <t>['DAS']</t>
        </is>
      </c>
      <c r="H63" t="inlineStr">
        <is>
          <t>[]</t>
        </is>
      </c>
      <c r="I63" t="inlineStr">
        <is>
          <t>[]</t>
        </is>
      </c>
    </row>
    <row r="64">
      <c r="A64" t="inlineStr">
        <is>
          <t>C:\Users\SAMSUNG\Documents\EMAIL\물류팀 정상욱 팀장\RE(3)_ [HVDC]  Vessel status (20241211)-2024-12-11 오후 1_09_26-2.eml</t>
        </is>
      </c>
      <c r="B64" t="inlineStr">
        <is>
          <t>RE: RE(9): [HVDC- DAS] Delivery Acceleration (Additional LCT)</t>
        </is>
      </c>
      <c r="C64" t="inlineStr">
        <is>
          <t>"Shibly Mohamed Ibrahim (ADNOC Logistics &amp; Services)"</t>
        </is>
      </c>
      <c r="D64" t="inlineStr">
        <is>
          <t>Mon, 18 Nov 2024 13:03:14 +0000</t>
        </is>
      </c>
      <c r="E64" t="inlineStr">
        <is>
          <t>C:\Users\SAMSUNG\Documents\EMAIL\물류팀 정상욱 팀장</t>
        </is>
      </c>
      <c r="F64" t="inlineStr">
        <is>
          <t>[]</t>
        </is>
      </c>
      <c r="G64" t="inlineStr">
        <is>
          <t>['DAS']</t>
        </is>
      </c>
      <c r="H64" t="inlineStr">
        <is>
          <t>[]</t>
        </is>
      </c>
      <c r="I64" t="inlineStr">
        <is>
          <t>[]</t>
        </is>
      </c>
    </row>
    <row r="65">
      <c r="A65" t="inlineStr">
        <is>
          <t>C:\Users\SAMSUNG\Documents\EMAIL\물류팀 정상욱 팀장\RE(3)_ [HVDC]  Vessel status (20241211)-2024-12-11 오후 1_09_26-3.eml</t>
        </is>
      </c>
      <c r="B65" t="inlineStr">
        <is>
          <t>[HVDC] ALS - Notification of Peak Season for HVDC Project</t>
        </is>
      </c>
      <c r="C65">
        <f>?UTF-8?B?7KCV7IOB7Jqx?= &lt;su972.jeong@samsung.com&gt;</f>
        <v/>
      </c>
      <c r="D65" t="inlineStr">
        <is>
          <t>Sun, 3 Mar 2024 16:30:20 +0400</t>
        </is>
      </c>
      <c r="E65" t="inlineStr">
        <is>
          <t>C:\Users\SAMSUNG\Documents\EMAIL\물류팀 정상욱 팀장</t>
        </is>
      </c>
      <c r="F65" t="inlineStr">
        <is>
          <t>[]</t>
        </is>
      </c>
      <c r="G65" t="inlineStr">
        <is>
          <t>[]</t>
        </is>
      </c>
      <c r="H65" t="inlineStr">
        <is>
          <t>[]</t>
        </is>
      </c>
      <c r="I65" t="inlineStr">
        <is>
          <t>[]</t>
        </is>
      </c>
    </row>
    <row r="66">
      <c r="A66" t="inlineStr">
        <is>
          <t>C:\Users\SAMSUNG\Documents\EMAIL\물류팀 정상욱 팀장\RE(3)_ [HVDC]  Vessel status (20241211)-2024-12-11 오후 1_09_26-4.eml</t>
        </is>
      </c>
      <c r="B66" t="inlineStr">
        <is>
          <t>Re: [Samsung-DAS] Vessel Issue</t>
        </is>
      </c>
      <c r="C66" t="inlineStr">
        <is>
          <t>"Mohamed Al Ali (ADNOC Logistics &amp; Services)" &lt;mohamed.ali@adnoc.ae&gt;</t>
        </is>
      </c>
      <c r="D66" t="inlineStr">
        <is>
          <t>Wed, 11 Dec 2024 06:31:47 +0000</t>
        </is>
      </c>
      <c r="E66" t="inlineStr">
        <is>
          <t>C:\Users\SAMSUNG\Documents\EMAIL\물류팀 정상욱 팀장</t>
        </is>
      </c>
      <c r="F66" t="inlineStr">
        <is>
          <t>[]</t>
        </is>
      </c>
      <c r="G66" t="inlineStr">
        <is>
          <t>['DAS']</t>
        </is>
      </c>
      <c r="H66" t="inlineStr">
        <is>
          <t>[]</t>
        </is>
      </c>
      <c r="I66" t="inlineStr">
        <is>
          <t>[]</t>
        </is>
      </c>
    </row>
    <row r="67">
      <c r="A67" t="inlineStr">
        <is>
          <t>C:\Users\SAMSUNG\Documents\EMAIL\물류팀 정상욱 팀장\RE(3)_ [HVDC]  Vessel status (20241211)-2024-12-11 오후 1_09_26.eml</t>
        </is>
      </c>
      <c r="B67" t="inlineStr">
        <is>
          <t>RE: Re: [HVDC-ALS] Claim Notification -Shipping delay</t>
        </is>
      </c>
      <c r="C67">
        <f>?UTF-8?B?7KCV7IOB7Jqx?= &lt;su972.jeong@samsung.com&gt;</f>
        <v/>
      </c>
      <c r="D67" t="inlineStr">
        <is>
          <t>Fri, 22 Nov 2024 03:21:45 +0000</t>
        </is>
      </c>
      <c r="E67" t="inlineStr">
        <is>
          <t>C:\Users\SAMSUNG\Documents\EMAIL\물류팀 정상욱 팀장</t>
        </is>
      </c>
      <c r="F67" t="inlineStr">
        <is>
          <t>[]</t>
        </is>
      </c>
      <c r="G67" t="inlineStr">
        <is>
          <t>[]</t>
        </is>
      </c>
      <c r="H67" t="inlineStr">
        <is>
          <t>[]</t>
        </is>
      </c>
      <c r="I67" t="inlineStr">
        <is>
          <t>[]</t>
        </is>
      </c>
    </row>
    <row r="68">
      <c r="A68" t="inlineStr">
        <is>
          <t>C:\Users\SAMSUNG\Documents\EMAIL\물류팀 정상욱 팀장\RE_ (Checking)_ [HVDC-AGI] HVDC-AGI-ALS-BL-160_LCT JEWAHER-1_06.09.2024_3RD SHIPMENT _ AGI DEPARTURE NOTIFICATION-2024-09-23 오후 5_26_59.eml</t>
        </is>
      </c>
      <c r="B68" t="inlineStr">
        <is>
          <t>[HVDC-AGI] HVDC-AGI-ALS-BL-169_LCT JEWAHER-1_13.09.2024 / AGI</t>
        </is>
      </c>
      <c r="C68" t="inlineStr">
        <is>
          <t>"Khem Lal Shrestha" &lt;khemlal.82@samsung.com&gt;</t>
        </is>
      </c>
      <c r="D68" t="inlineStr">
        <is>
          <t>Sat, 14 Sep 2024 06:51:39 +0400</t>
        </is>
      </c>
      <c r="E68" t="inlineStr">
        <is>
          <t>C:\Users\SAMSUNG\Documents\EMAIL\물류팀 정상욱 팀장</t>
        </is>
      </c>
      <c r="F68" t="inlineStr">
        <is>
          <t>[{'value': 'HVDC-AGI-ALS-BL-169', 'kind': 'HVDC_GENERIC', 'span': (11, 30)}]</t>
        </is>
      </c>
      <c r="G68" t="inlineStr">
        <is>
          <t>['AGI']</t>
        </is>
      </c>
      <c r="H68" t="inlineStr">
        <is>
          <t>[]</t>
        </is>
      </c>
      <c r="I68" t="inlineStr">
        <is>
          <t>[]</t>
        </is>
      </c>
    </row>
    <row r="69">
      <c r="A69" t="inlineStr">
        <is>
          <t>C:\Users\SAMSUNG\Documents\EMAIL\물류팀 정상욱 팀장\RE_ (URGENT) FW_ MEDUUX289264 __ GOT36800185, GOT36800192, GOT36800186, GOT36800194, GOT36800193, GOT36800187, GOT36800188 __ HE-0216, 0217, 0220, 0219, 0218, 0221, 0222 __ 02 x 40HC-2024-12-04 오후 3_37_11.eml</t>
        </is>
      </c>
      <c r="B69" t="inlineStr">
        <is>
          <t>RE: RE: [Docu.Review] PRL-SHU-026-O (HE-0220) Side shield brackets</t>
        </is>
      </c>
      <c r="C69">
        <f>?ks_c_5601-1987?B?waS787/t?= &lt;su972.jeong@samsung.com&gt;</f>
        <v/>
      </c>
      <c r="D69" t="inlineStr">
        <is>
          <t>Thu, 24 Oct 2024 06:35:55 +0000</t>
        </is>
      </c>
      <c r="E69" t="inlineStr">
        <is>
          <t>C:\Users\SAMSUNG\Documents\EMAIL\물류팀 정상욱 팀장</t>
        </is>
      </c>
      <c r="F69" t="inlineStr">
        <is>
          <t>[]</t>
        </is>
      </c>
      <c r="G69" t="inlineStr">
        <is>
          <t>['SHU']</t>
        </is>
      </c>
      <c r="H69" t="inlineStr">
        <is>
          <t>[]</t>
        </is>
      </c>
      <c r="I69" t="inlineStr">
        <is>
          <t>[]</t>
        </is>
      </c>
    </row>
    <row r="70">
      <c r="A70" t="inlineStr">
        <is>
          <t>C:\Users\SAMSUNG\Documents\EMAIL\물류팀 정상욱 팀장\RE_ (공유)- [UAE,HVDC] UPC PC부재 보관용, 야적장 임차(ALS)의 件-2024-10-08 오후 5_21_01.eml</t>
        </is>
      </c>
      <c r="B70" t="inlineStr">
        <is>
          <t>RE: [HVDC] ALS - Request for Quotation</t>
        </is>
      </c>
      <c r="C70" t="inlineStr">
        <is>
          <t>"Musabah Khalfan Al Remeithi (ADNOC Logistics &amp; Services)"</t>
        </is>
      </c>
      <c r="D70" t="inlineStr">
        <is>
          <t>Fri, 27 Sep 2024 12:35:50 +0000</t>
        </is>
      </c>
      <c r="E70" t="inlineStr">
        <is>
          <t>C:\Users\SAMSUNG\Documents\EMAIL\물류팀 정상욱 팀장</t>
        </is>
      </c>
      <c r="F70" t="inlineStr">
        <is>
          <t>[]</t>
        </is>
      </c>
      <c r="G70" t="inlineStr">
        <is>
          <t>[]</t>
        </is>
      </c>
      <c r="H70" t="inlineStr">
        <is>
          <t>[]</t>
        </is>
      </c>
      <c r="I70" t="inlineStr">
        <is>
          <t>[]</t>
        </is>
      </c>
    </row>
    <row r="71">
      <c r="A71" t="inlineStr">
        <is>
          <t>C:\Users\SAMSUNG\Documents\EMAIL\물류팀 정상욱 팀장\RE_ (확인요청) [01]Hitachi Valve 부품 중 Valve Capacitor 교체 검토 의견- 발주처 레터 초안-2024-08-22 오후 1_32_50.eml</t>
        </is>
      </c>
      <c r="B71">
        <f>?UTF-8?B?W0hWRENdICBJbmRvb3IvT3V0ZG9vciDrs7TqtIAg7ZiE?=</f>
        <v/>
      </c>
      <c r="C71">
        <f>?UTF-8?B?7KCV7IOB7Jqx?= &lt;su972.jeong@samsung.com&gt;</f>
        <v/>
      </c>
      <c r="D71" t="inlineStr">
        <is>
          <t>Wed, 21 Aug 2024 07:48:59 +0100</t>
        </is>
      </c>
      <c r="E71" t="inlineStr">
        <is>
          <t>C:\Users\SAMSUNG\Documents\EMAIL\물류팀 정상욱 팀장</t>
        </is>
      </c>
      <c r="F71" t="inlineStr">
        <is>
          <t>[]</t>
        </is>
      </c>
      <c r="G71" t="inlineStr">
        <is>
          <t>[]</t>
        </is>
      </c>
      <c r="H71" t="inlineStr">
        <is>
          <t>[]</t>
        </is>
      </c>
      <c r="I71" t="inlineStr">
        <is>
          <t>[]</t>
        </is>
      </c>
    </row>
    <row r="72">
      <c r="A72" t="inlineStr">
        <is>
          <t>C:\Users\SAMSUNG\Documents\EMAIL\물류팀 정상욱 팀장\RE_ ALS Invoice 98255556 (Jopetwil 71 Charter Hire dated November 2024)-2025-01-08 오전 11_56_50.eml</t>
        </is>
      </c>
      <c r="B72" t="inlineStr">
        <is>
          <t>RE: E-invoice Submission For JOPETWIL 71</t>
        </is>
      </c>
      <c r="C72" t="inlineStr">
        <is>
          <t>"Jason Abella" &lt;j.abella@samsung.com&gt;</t>
        </is>
      </c>
      <c r="D72" t="inlineStr">
        <is>
          <t>Thu, 19 Dec 2024 08:47:43 +0400</t>
        </is>
      </c>
      <c r="E72" t="inlineStr">
        <is>
          <t>C:\Users\SAMSUNG\Documents\EMAIL\물류팀 정상욱 팀장</t>
        </is>
      </c>
      <c r="F72" t="inlineStr">
        <is>
          <t>[]</t>
        </is>
      </c>
      <c r="G72" t="inlineStr">
        <is>
          <t>[]</t>
        </is>
      </c>
      <c r="H72" t="inlineStr">
        <is>
          <t>[]</t>
        </is>
      </c>
      <c r="I72" t="inlineStr">
        <is>
          <t>[]</t>
        </is>
      </c>
    </row>
    <row r="73">
      <c r="A73" t="inlineStr">
        <is>
          <t>C:\Users\SAMSUNG\Documents\EMAIL\물류팀 정상욱 팀장\RE_ Container Damage Photos BMOU6177910 &amp; FCIU8365026 __HVDC-ADOPT -SIM-0042 - ADNOC Lightning - PS029 Al Ghallan 132kV GIB GHDC -SDXB00004702-2025-03-05 오후 12_00_51.eml</t>
        </is>
      </c>
      <c r="B73" t="inlineStr">
        <is>
          <t>Floor board damage :- FCIU8365026 // DSV Solutions PJSC //</t>
        </is>
      </c>
      <c r="C73" t="inlineStr">
        <is>
          <t>Allied Operations &lt;ops@aocsae.com&gt;</t>
        </is>
      </c>
      <c r="D73" t="inlineStr">
        <is>
          <t>Tue, 4 Mar 2025 13:37:09 +0000</t>
        </is>
      </c>
      <c r="E73" t="inlineStr">
        <is>
          <t>C:\Users\SAMSUNG\Documents\EMAIL\물류팀 정상욱 팀장</t>
        </is>
      </c>
      <c r="F73" t="inlineStr">
        <is>
          <t>[]</t>
        </is>
      </c>
      <c r="G73" t="inlineStr">
        <is>
          <t>[]</t>
        </is>
      </c>
      <c r="H73" t="inlineStr">
        <is>
          <t>[]</t>
        </is>
      </c>
      <c r="I73" t="inlineStr">
        <is>
          <t>[]</t>
        </is>
      </c>
    </row>
    <row r="74">
      <c r="A74" t="inlineStr">
        <is>
          <t>C:\Users\SAMSUNG\Documents\EMAIL\물류팀 정상욱 팀장\RE_ Containers Mobilization through SCT shipment-2024-09-20 오후 1_04_17.eml</t>
        </is>
      </c>
      <c r="B74" t="inlineStr">
        <is>
          <t>Containers Mobilization through SCT shipment</t>
        </is>
      </c>
      <c r="C74" t="inlineStr">
        <is>
          <t>"Das-logistics" &lt;Daslogistics@granite.ae&gt;</t>
        </is>
      </c>
      <c r="D74" t="inlineStr">
        <is>
          <t>Thu, 19 Sep 2024 11:58:05 +0400</t>
        </is>
      </c>
      <c r="E74" t="inlineStr">
        <is>
          <t>C:\Users\SAMSUNG\Documents\EMAIL\물류팀 정상욱 팀장</t>
        </is>
      </c>
      <c r="F74" t="inlineStr">
        <is>
          <t>[]</t>
        </is>
      </c>
      <c r="G74" t="inlineStr">
        <is>
          <t>[]</t>
        </is>
      </c>
      <c r="H74" t="inlineStr">
        <is>
          <t>[]</t>
        </is>
      </c>
      <c r="I74" t="inlineStr">
        <is>
          <t>[]</t>
        </is>
      </c>
    </row>
    <row r="75">
      <c r="A75" t="inlineStr">
        <is>
          <t>C:\Users\SAMSUNG\Documents\EMAIL\물류팀 정상욱 팀장\RE_ FW_ 221021- DAS Island stock @ Factory-2025-04-22 오후 2_37_05.eml</t>
        </is>
      </c>
      <c r="B75" t="inlineStr">
        <is>
          <t>RE: 221021 - Delivery for the balance Wall Panels for DAS</t>
        </is>
      </c>
      <c r="C75">
        <f>?UTF-8?B?7KCV7IOB7Jqx?= &lt;su972.jeong@samsung.com&gt;</f>
        <v/>
      </c>
      <c r="D75" t="inlineStr">
        <is>
          <t>Mon, 21 Apr 2025 14:24:58 +0100</t>
        </is>
      </c>
      <c r="E75" t="inlineStr">
        <is>
          <t>C:\Users\SAMSUNG\Documents\EMAIL\물류팀 정상욱 팀장</t>
        </is>
      </c>
      <c r="F75" t="inlineStr">
        <is>
          <t>[]</t>
        </is>
      </c>
      <c r="G75" t="inlineStr">
        <is>
          <t>['DAS']</t>
        </is>
      </c>
      <c r="H75" t="inlineStr">
        <is>
          <t>[]</t>
        </is>
      </c>
      <c r="I75" t="inlineStr">
        <is>
          <t>[]</t>
        </is>
      </c>
    </row>
    <row r="76">
      <c r="A76" t="inlineStr">
        <is>
          <t>C:\Users\SAMSUNG\Documents\EMAIL\물류팀 정상욱 팀장\RE_ FW_ E-invoice Submission_(97294574, 97294575)-2025-08-08 오전 10_25_09.eml</t>
        </is>
      </c>
      <c r="B76" t="inlineStr">
        <is>
          <t>[Approved] [UAE HVDC][MB][LPO-1042] 3rd Payment Request for Rental</t>
        </is>
      </c>
      <c r="C76" t="inlineStr">
        <is>
          <t>Nithin Vaniyan &lt;v.nithin@samsung.com&gt;</t>
        </is>
      </c>
      <c r="D76" t="inlineStr">
        <is>
          <t>Mon, 04 Aug 2025 15:18:19 +0400</t>
        </is>
      </c>
      <c r="E76" t="inlineStr">
        <is>
          <t>C:\Users\SAMSUNG\Documents\EMAIL\물류팀 정상욱 팀장</t>
        </is>
      </c>
      <c r="F76" t="inlineStr">
        <is>
          <t>[]</t>
        </is>
      </c>
      <c r="G76" t="inlineStr">
        <is>
          <t>[]</t>
        </is>
      </c>
      <c r="H76" t="inlineStr">
        <is>
          <t>[]</t>
        </is>
      </c>
      <c r="I76" t="inlineStr">
        <is>
          <t>[]</t>
        </is>
      </c>
    </row>
    <row r="77">
      <c r="A77" t="inlineStr">
        <is>
          <t>C:\Users\SAMSUNG\Documents\EMAIL\물류팀 정상욱 팀장\RE_ FW_ RE_ RE_ [MOSB] 운전기사 추가 배치 요청의 건 -2025-08-12 오후 3_11_44.eml</t>
        </is>
      </c>
      <c r="B77">
        <f>?UTF-8?B?W0FHSV0gRXF1aXBtZW50IO2IrOyehSDtmITtmak=?=</f>
        <v/>
      </c>
      <c r="C77">
        <f>?UTF-8?B?7J6l7Jqp7IiY?= &lt;yco.jang@samsung.com&gt;</f>
        <v/>
      </c>
      <c r="D77" t="inlineStr">
        <is>
          <t>Mon, 30 Jun 2025 17:47:07 +0400</t>
        </is>
      </c>
      <c r="E77" t="inlineStr">
        <is>
          <t>C:\Users\SAMSUNG\Documents\EMAIL\물류팀 정상욱 팀장</t>
        </is>
      </c>
      <c r="F77" t="inlineStr">
        <is>
          <t>[]</t>
        </is>
      </c>
      <c r="G77" t="inlineStr">
        <is>
          <t>[]</t>
        </is>
      </c>
      <c r="H77" t="inlineStr">
        <is>
          <t>[]</t>
        </is>
      </c>
      <c r="I77" t="inlineStr">
        <is>
          <t>[]</t>
        </is>
      </c>
    </row>
    <row r="78">
      <c r="A78" t="inlineStr">
        <is>
          <t>C:\Users\SAMSUNG\Documents\EMAIL\물류팀 정상욱 팀장\RE_ FW_ RE_ [결재통보] [UAE, HVDC] ALS- Jopetwil 71 임차, 기성(7차) 집행의 건-2025-04-11 오후 2_48_59.eml</t>
        </is>
      </c>
      <c r="B78">
        <f>?UTF-8?Q?[UAE,_HVDC]_=EC=84=A0=EB=B0=95(LCT)?=</f>
        <v/>
      </c>
      <c r="C78">
        <f>?UTF-8?Q?=EC=A0=95=EC=83=81=EC=9A=B1/UAE_HVDC_?= =?UTF-8?Q?=28Onshore=29/=EC=82=BC=EC=84=B1=EB=AC=BC=EC=82=B0?= &lt;su972.jeong@samsung.com&gt;</f>
        <v/>
      </c>
      <c r="D78" t="inlineStr">
        <is>
          <t>Mon, 16 Dec 2024 06:56:01 +0000 (GMT)</t>
        </is>
      </c>
      <c r="E78" t="inlineStr">
        <is>
          <t>C:\Users\SAMSUNG\Documents\EMAIL\물류팀 정상욱 팀장</t>
        </is>
      </c>
      <c r="F78" t="inlineStr">
        <is>
          <t>[]</t>
        </is>
      </c>
      <c r="G78" t="inlineStr">
        <is>
          <t>[]</t>
        </is>
      </c>
      <c r="H78" t="inlineStr">
        <is>
          <t>[]</t>
        </is>
      </c>
      <c r="I78" t="inlineStr">
        <is>
          <t>[]</t>
        </is>
      </c>
    </row>
    <row r="79">
      <c r="A79" t="inlineStr">
        <is>
          <t>C:\Users\SAMSUNG\Documents\EMAIL\물류팀 정상욱 팀장\RE_ HVDC] Logistics - Container Purchase Status-2024-12-17 오후 1_45_42.eml</t>
        </is>
      </c>
      <c r="B79">
        <f>?UTF-8?B?W+qysOyerO2GteuztF0gW1VBRSBIVkRDXSDtlbTsg4HsmrQ=?=</f>
        <v/>
      </c>
      <c r="C79">
        <f>?UTF-8?B?7KCV7IOB7Jqx?= &lt;su972.jeong@samsung.com&gt;</f>
        <v/>
      </c>
      <c r="D79" t="inlineStr">
        <is>
          <t>Fri, 21 Apr 2023 06:18:57 +0100</t>
        </is>
      </c>
      <c r="E79" t="inlineStr">
        <is>
          <t>C:\Users\SAMSUNG\Documents\EMAIL\물류팀 정상욱 팀장</t>
        </is>
      </c>
      <c r="F79" t="inlineStr">
        <is>
          <t>[]</t>
        </is>
      </c>
      <c r="G79" t="inlineStr">
        <is>
          <t>[]</t>
        </is>
      </c>
      <c r="H79" t="inlineStr">
        <is>
          <t>[]</t>
        </is>
      </c>
      <c r="I79" t="inlineStr">
        <is>
          <t>[]</t>
        </is>
      </c>
    </row>
    <row r="80">
      <c r="A80" t="inlineStr">
        <is>
          <t>C:\Users\SAMSUNG\Documents\EMAIL\물류팀 정상욱 팀장\RE_ Jopetwil 연장 관련 3건 계약 서명본 요청-2025-01-12 오전 9_45_16.eml</t>
        </is>
      </c>
      <c r="B80">
        <f>?UTF-8?B?W+qysOyerO2GteuztF0gW1VBRSwgSFZEQ10g7ISg67CV?=</f>
        <v/>
      </c>
      <c r="C80">
        <f>?UTF-8?B?7KCV7IOB7Jqx?= &lt;su972.jeong@samsung.com&gt;</f>
        <v/>
      </c>
      <c r="D80" t="inlineStr">
        <is>
          <t>Wed, 18 Dec 2024 04:54:07 +0000</t>
        </is>
      </c>
      <c r="E80" t="inlineStr">
        <is>
          <t>C:\Users\SAMSUNG\Documents\EMAIL\물류팀 정상욱 팀장</t>
        </is>
      </c>
      <c r="F80" t="inlineStr">
        <is>
          <t>[]</t>
        </is>
      </c>
      <c r="G80" t="inlineStr">
        <is>
          <t>[]</t>
        </is>
      </c>
      <c r="H80" t="inlineStr">
        <is>
          <t>[]</t>
        </is>
      </c>
      <c r="I80" t="inlineStr">
        <is>
          <t>[]</t>
        </is>
      </c>
    </row>
    <row r="81">
      <c r="A81" t="inlineStr">
        <is>
          <t>C:\Users\SAMSUNG\Documents\EMAIL\물류팀 정상욱 팀장\RE_ JPW-71 - Aggregate Loading &amp; Padeye Status-2024-11-13 오전 10_44_16.eml</t>
        </is>
      </c>
      <c r="B81" t="inlineStr">
        <is>
          <t>FW: [Pending] ALS - Check List-(Update)</t>
        </is>
      </c>
      <c r="C81" t="inlineStr">
        <is>
          <t>"Igor Kalachev (ADNOC Logistics &amp; Services)" &lt;ikalachev@adnoc.ae&gt;</t>
        </is>
      </c>
      <c r="D81" t="inlineStr">
        <is>
          <t>Wed, 13 Nov 2024 04:58:53 +0000</t>
        </is>
      </c>
      <c r="E81" t="inlineStr">
        <is>
          <t>C:\Users\SAMSUNG\Documents\EMAIL\물류팀 정상욱 팀장</t>
        </is>
      </c>
      <c r="F81" t="inlineStr">
        <is>
          <t>[]</t>
        </is>
      </c>
      <c r="G81" t="inlineStr">
        <is>
          <t>[]</t>
        </is>
      </c>
      <c r="H81" t="inlineStr">
        <is>
          <t>[]</t>
        </is>
      </c>
      <c r="I81" t="inlineStr">
        <is>
          <t>[]</t>
        </is>
      </c>
    </row>
    <row r="82">
      <c r="A82" t="inlineStr">
        <is>
          <t>C:\Users\SAMSUNG\Documents\EMAIL\물류팀 정상욱 팀장\RE_ NEED APPROVAL __  [HVDC-ADOPT-SCT-0088] FINAL SHIPPING NOTICE _5000801116 _ Lighting Fixture _ Spain (항공 3차)_반석사 _ AIR-2025-08-11 오후 4_50_04.eml</t>
        </is>
      </c>
      <c r="B82" t="inlineStr">
        <is>
          <t>RE: AIRPORT STORAGE // SAMSUNG //AWB  No. : 607-38341520 /</t>
        </is>
      </c>
      <c r="C82" t="inlineStr">
        <is>
          <t>Minhaj Waseem Khan - DSV &lt;minhaj.waseemkhan@dsv.com&gt;</t>
        </is>
      </c>
      <c r="D82" t="inlineStr">
        <is>
          <t>Tue, 13 May 2025 14:50:45 +0000</t>
        </is>
      </c>
      <c r="E82" t="inlineStr">
        <is>
          <t>C:\Users\SAMSUNG\Documents\EMAIL\물류팀 정상욱 팀장</t>
        </is>
      </c>
      <c r="F82" t="inlineStr">
        <is>
          <t>[]</t>
        </is>
      </c>
      <c r="G82" t="inlineStr">
        <is>
          <t>[]</t>
        </is>
      </c>
      <c r="H82" t="inlineStr">
        <is>
          <t>[]</t>
        </is>
      </c>
      <c r="I82" t="inlineStr">
        <is>
          <t>[]</t>
        </is>
      </c>
    </row>
    <row r="83">
      <c r="A83" t="inlineStr">
        <is>
          <t>C:\Users\SAMSUNG\Documents\EMAIL\물류팀 정상욱 팀장\RE_ Offshore ISO Tank 임대 관련 견적 공유의 건-2025-08-03 오후 12_54_12-1.eml</t>
        </is>
      </c>
      <c r="B83" t="inlineStr">
        <is>
          <t>RE: [HVDC] SCT Logistics - EXSIF - 20ft ISO Tank Inquiry</t>
        </is>
      </c>
      <c r="C83" t="inlineStr">
        <is>
          <t>"Daniel Bleymann" &lt;daniel.bleymann@exsif.com&gt;</t>
        </is>
      </c>
      <c r="D83" t="inlineStr">
        <is>
          <t>Wed, 14 May 2025 16:46:32 +0400</t>
        </is>
      </c>
      <c r="E83" t="inlineStr">
        <is>
          <t>C:\Users\SAMSUNG\Documents\EMAIL\물류팀 정상욱 팀장</t>
        </is>
      </c>
      <c r="F83" t="inlineStr">
        <is>
          <t>[]</t>
        </is>
      </c>
      <c r="G83" t="inlineStr">
        <is>
          <t>[]</t>
        </is>
      </c>
      <c r="H83" t="inlineStr">
        <is>
          <t>[]</t>
        </is>
      </c>
      <c r="I83" t="inlineStr">
        <is>
          <t>[]</t>
        </is>
      </c>
    </row>
    <row r="84">
      <c r="A84" t="inlineStr">
        <is>
          <t>C:\Users\SAMSUNG\Documents\EMAIL\물류팀 정상욱 팀장\RE_ Offshore ISO Tank 임대 관련 견적 공유의 건-2025-08-03 오후 12_54_12.eml</t>
        </is>
      </c>
      <c r="B84" t="inlineStr">
        <is>
          <t>RE: [HVDC] SCT Logistics - Joint Tank Services - 20ft ISO Tank</t>
        </is>
      </c>
      <c r="C84" t="inlineStr">
        <is>
          <t>"Analiza M. Baria - JTS DXB Depot" &lt;Ana@jts.ae&gt;</t>
        </is>
      </c>
      <c r="D84" t="inlineStr">
        <is>
          <t>Fri, 23 May 2025 10:46:39 +0400</t>
        </is>
      </c>
      <c r="E84" t="inlineStr">
        <is>
          <t>C:\Users\SAMSUNG\Documents\EMAIL\물류팀 정상욱 팀장</t>
        </is>
      </c>
      <c r="F84" t="inlineStr">
        <is>
          <t>[]</t>
        </is>
      </c>
      <c r="G84" t="inlineStr">
        <is>
          <t>[]</t>
        </is>
      </c>
      <c r="H84" t="inlineStr">
        <is>
          <t>[]</t>
        </is>
      </c>
      <c r="I84" t="inlineStr">
        <is>
          <t>[]</t>
        </is>
      </c>
    </row>
    <row r="85">
      <c r="A85" t="inlineStr">
        <is>
          <t>C:\Users\SAMSUNG\Documents\EMAIL\물류팀 정상욱 팀장\RE_ RE(6)_ [HVDC- DAS] Delivery Acceleration (Additional LCT)-2024-11-06 오후 2_20_13-1.eml</t>
        </is>
      </c>
      <c r="B85" t="inlineStr">
        <is>
          <t>Re: [HVDC-ALS] Claim Notification -Shipping delay</t>
        </is>
      </c>
      <c r="C85" t="inlineStr">
        <is>
          <t>"Mohamed Al Ali (ADNOC Logistics &amp; Services)" &lt;mohamed.ali@adnoc.ae&gt;</t>
        </is>
      </c>
      <c r="D85" t="inlineStr">
        <is>
          <t>Mon, 4 Nov 2024 17:52:23 +0000</t>
        </is>
      </c>
      <c r="E85" t="inlineStr">
        <is>
          <t>C:\Users\SAMSUNG\Documents\EMAIL\물류팀 정상욱 팀장</t>
        </is>
      </c>
      <c r="F85" t="inlineStr">
        <is>
          <t>[]</t>
        </is>
      </c>
      <c r="G85" t="inlineStr">
        <is>
          <t>[]</t>
        </is>
      </c>
      <c r="H85" t="inlineStr">
        <is>
          <t>[]</t>
        </is>
      </c>
      <c r="I85" t="inlineStr">
        <is>
          <t>[]</t>
        </is>
      </c>
    </row>
    <row r="86">
      <c r="A86" t="inlineStr">
        <is>
          <t>C:\Users\SAMSUNG\Documents\EMAIL\물류팀 정상욱 팀장\RE_ RE(6)_ [HVDC- DAS] Delivery Acceleration (Additional LCT)-2024-11-06 오후 2_20_13.eml</t>
        </is>
      </c>
      <c r="B86" t="inlineStr">
        <is>
          <t>RE: RE: (Urgent): SAMSUNG PLAN MATERIALS PACKING LIST / PRE LOADING</t>
        </is>
      </c>
      <c r="C86">
        <f>?UTF-8?B?7KCV7IOB7Jqx?= &lt;su972.jeong@samsung.com&gt;</f>
        <v/>
      </c>
      <c r="D86" t="inlineStr">
        <is>
          <t>Mon, 04 Nov 2024 11:18:30 +0000</t>
        </is>
      </c>
      <c r="E86" t="inlineStr">
        <is>
          <t>C:\Users\SAMSUNG\Documents\EMAIL\물류팀 정상욱 팀장</t>
        </is>
      </c>
      <c r="F86" t="inlineStr">
        <is>
          <t>[]</t>
        </is>
      </c>
      <c r="G86" t="inlineStr">
        <is>
          <t>[]</t>
        </is>
      </c>
      <c r="H86" t="inlineStr">
        <is>
          <t>[]</t>
        </is>
      </c>
      <c r="I86" t="inlineStr">
        <is>
          <t>[]</t>
        </is>
      </c>
    </row>
    <row r="87">
      <c r="A87" t="inlineStr">
        <is>
          <t>C:\Users\SAMSUNG\Documents\EMAIL\물류팀 정상욱 팀장\RE_ RE_ (2) (Reminder) _ HVDC-DAS_AGI]  UPC - [A-Frame Utilization Plan and Request for Cooperation-2025-02-03 오후 12_59_57.eml</t>
        </is>
      </c>
      <c r="B87" t="inlineStr">
        <is>
          <t>221021/2210213 - Arrangements for Wall Panels Storage at MOSB</t>
        </is>
      </c>
      <c r="C87" t="inlineStr">
        <is>
          <t>"Odai Mazin Mustafa" &lt;oas@upcauh.com&gt;</t>
        </is>
      </c>
      <c r="D87" t="inlineStr">
        <is>
          <t>Fri, 31 Jan 2025 10:19:38 +0400</t>
        </is>
      </c>
      <c r="E87" t="inlineStr">
        <is>
          <t>C:\Users\SAMSUNG\Documents\EMAIL\물류팀 정상욱 팀장</t>
        </is>
      </c>
      <c r="F87" t="inlineStr">
        <is>
          <t>[]</t>
        </is>
      </c>
      <c r="G87" t="inlineStr">
        <is>
          <t>[]</t>
        </is>
      </c>
      <c r="H87" t="inlineStr">
        <is>
          <t>[]</t>
        </is>
      </c>
      <c r="I87" t="inlineStr">
        <is>
          <t>[]</t>
        </is>
      </c>
    </row>
    <row r="88">
      <c r="A88" t="inlineStr">
        <is>
          <t>C:\Users\SAMSUNG\Documents\EMAIL\물류팀 정상욱 팀장\RE_ RE_ (Checking)  [HVDC-DAS] HE Box (Indoor) - 18th Shipment-2025-07-21 오전 9_40_22.eml</t>
        </is>
      </c>
      <c r="B88" t="inlineStr">
        <is>
          <t>RE: RE: [HVDC-DAS] HE Box (Outdoor - Delivery Plan (LCT Tamara)</t>
        </is>
      </c>
      <c r="C88" t="inlineStr">
        <is>
          <t>Jay Manaloto - DSV &lt;jay.manaloto@dsv.com&gt;</t>
        </is>
      </c>
      <c r="D88" t="inlineStr">
        <is>
          <t>Wed, 9 Jul 2025 11:04:54 +0000</t>
        </is>
      </c>
      <c r="E88" t="inlineStr">
        <is>
          <t>C:\Users\SAMSUNG\Documents\EMAIL\물류팀 정상욱 팀장</t>
        </is>
      </c>
      <c r="F88" t="inlineStr">
        <is>
          <t>[]</t>
        </is>
      </c>
      <c r="G88" t="inlineStr">
        <is>
          <t>['DAS']</t>
        </is>
      </c>
      <c r="H88" t="inlineStr">
        <is>
          <t>[]</t>
        </is>
      </c>
      <c r="I88" t="inlineStr">
        <is>
          <t>[]</t>
        </is>
      </c>
    </row>
    <row r="89">
      <c r="A89" t="inlineStr">
        <is>
          <t>C:\Users\SAMSUNG\Documents\EMAIL\물류팀 정상욱 팀장\RE_ RE_ 15111578 - Samsung HVDC __ Mina Zayed Port gate passes - Extension Part 1-2024-10-30 오후 1_04_32.eml</t>
        </is>
      </c>
      <c r="B89" t="inlineStr">
        <is>
          <t>RE: 15111578 - Samsung HVDC // Mina Zayed Gate Pass - Extension</t>
        </is>
      </c>
      <c r="C89" t="inlineStr">
        <is>
          <t>"Ala Dashan" &lt;a.dashan@samsung.com&gt;</t>
        </is>
      </c>
      <c r="D89" t="inlineStr">
        <is>
          <t>Tue, 29 Oct 2024 13:32:19 +0400</t>
        </is>
      </c>
      <c r="E89" t="inlineStr">
        <is>
          <t>C:\Users\SAMSUNG\Documents\EMAIL\물류팀 정상욱 팀장</t>
        </is>
      </c>
      <c r="F89" t="inlineStr">
        <is>
          <t>[]</t>
        </is>
      </c>
      <c r="G89" t="inlineStr">
        <is>
          <t>[]</t>
        </is>
      </c>
      <c r="H89" t="inlineStr">
        <is>
          <t>[]</t>
        </is>
      </c>
      <c r="I89" t="inlineStr">
        <is>
          <t>[]</t>
        </is>
      </c>
    </row>
    <row r="90">
      <c r="A90" t="inlineStr">
        <is>
          <t>C:\Users\SAMSUNG\Documents\EMAIL\물류팀 정상욱 팀장\RE_ RE_ AGI- HCS Status-2025-08-21 오전 8_21_02.eml</t>
        </is>
      </c>
      <c r="B90" t="inlineStr">
        <is>
          <t>HVDC-AGI -UPC-FREE PORT-0151 / 1 LOADS (22-AUG-2025)</t>
        </is>
      </c>
      <c r="C90" t="inlineStr">
        <is>
          <t>"Kamal Dahal" &lt;kdl@upcdubai.com&gt;</t>
        </is>
      </c>
      <c r="D90" t="inlineStr">
        <is>
          <t>Tue, 19 Aug 2025 15:54:01 +0400</t>
        </is>
      </c>
      <c r="E90" t="inlineStr">
        <is>
          <t>C:\Users\SAMSUNG\Documents\EMAIL\물류팀 정상욱 팀장</t>
        </is>
      </c>
      <c r="F90" t="inlineStr">
        <is>
          <t>[]</t>
        </is>
      </c>
      <c r="G90" t="inlineStr">
        <is>
          <t>['AGI']</t>
        </is>
      </c>
      <c r="H90" t="inlineStr">
        <is>
          <t>[]</t>
        </is>
      </c>
      <c r="I90" t="inlineStr">
        <is>
          <t>[]</t>
        </is>
      </c>
    </row>
    <row r="91">
      <c r="A91" t="inlineStr">
        <is>
          <t>C:\Users\SAMSUNG\Documents\EMAIL\물류팀 정상욱 팀장\RE_ RE_ DO EXT CHARGES - CONFIRMATION -  HVDC-ADOPT-ZEN-0004  PO 52675 + PO 52404 P900800 Yangzhou Lontrin - SCH 160 LONTRIN Pipes - CHINA-2025-01-14 오후 2_40_27.eml</t>
        </is>
      </c>
      <c r="B91" t="inlineStr">
        <is>
          <t>RE: HVDC-ADOPT-ZEN-0004  PO 52675 + PO 52404 P900800 Yangzhou</t>
        </is>
      </c>
      <c r="C91" t="inlineStr">
        <is>
          <t>Varghese P Sam | World Class freight LLC &lt;Varghesesam@wcfdubai.ae&gt;</t>
        </is>
      </c>
      <c r="D91" t="inlineStr">
        <is>
          <t>Tue, 14 Jan 2025 10:00:56 +0000</t>
        </is>
      </c>
      <c r="E91" t="inlineStr">
        <is>
          <t>C:\Users\SAMSUNG\Documents\EMAIL\물류팀 정상욱 팀장</t>
        </is>
      </c>
      <c r="F91" t="inlineStr">
        <is>
          <t>[{'value': 'HVDC-ADOPT-ZEN-0004', 'kind': 'HVDC_ADOPT', 'span': (4, 23)}]</t>
        </is>
      </c>
      <c r="G91" t="inlineStr">
        <is>
          <t>[]</t>
        </is>
      </c>
      <c r="H91" t="inlineStr">
        <is>
          <t>['PO-52675', 'PO-52404']</t>
        </is>
      </c>
      <c r="I91" t="inlineStr">
        <is>
          <t>[]</t>
        </is>
      </c>
    </row>
    <row r="92">
      <c r="A92" t="inlineStr">
        <is>
          <t>C:\Users\SAMSUNG\Documents\EMAIL\물류팀 정상욱 팀장\RE_ RE_ DSV] HVDC-DSV-HE-MOSB-188 _ 27pkgs x HE Box Delivery to MOSB for DAS-2025-08-05 오전 9_37_38-1.eml</t>
        </is>
      </c>
      <c r="B92" t="inlineStr">
        <is>
          <t>RE: [HVDC-DAS] HVDC-DSV-HE-MOSB-187 - HE Indoor Box Delivery to</t>
        </is>
      </c>
      <c r="C92" t="inlineStr">
        <is>
          <t>Ken Lopez &lt;ken.lopez@samsung.com&gt;</t>
        </is>
      </c>
      <c r="D92" t="inlineStr">
        <is>
          <t>Fri, 1 Aug 2025 12:43:45 +0000</t>
        </is>
      </c>
      <c r="E92" t="inlineStr">
        <is>
          <t>C:\Users\SAMSUNG\Documents\EMAIL\물류팀 정상욱 팀장</t>
        </is>
      </c>
      <c r="F92" t="inlineStr">
        <is>
          <t>[{'value': 'HVDC-DSV-HE-MOSB-187', 'kind': 'HVDC_GENERIC', 'span': (15, 35)}]</t>
        </is>
      </c>
      <c r="G92" t="inlineStr">
        <is>
          <t>['DAS']</t>
        </is>
      </c>
      <c r="H92" t="inlineStr">
        <is>
          <t>[]</t>
        </is>
      </c>
      <c r="I92" t="inlineStr">
        <is>
          <t>[]</t>
        </is>
      </c>
    </row>
    <row r="93">
      <c r="A93" t="inlineStr">
        <is>
          <t>C:\Users\SAMSUNG\Documents\EMAIL\물류팀 정상욱 팀장\RE_ RE_ DSV] HVDC-DSV-HE-MOSB-188 _ 27pkgs x HE Box Delivery to MOSB for DAS-2025-08-05 오전 9_37_38.eml</t>
        </is>
      </c>
      <c r="B93" t="inlineStr">
        <is>
          <t>Re: [HVDC-DAS] HE Boxes - Material Delivery Request (DSV to MOSB)</t>
        </is>
      </c>
      <c r="C93" t="inlineStr">
        <is>
          <t>Jay Manaloto - DSV &lt;jay.manaloto@dsv.com&gt;</t>
        </is>
      </c>
      <c r="D93" t="inlineStr">
        <is>
          <t>Wed, 23 Jul 2025 08:46:42 +0000</t>
        </is>
      </c>
      <c r="E93" t="inlineStr">
        <is>
          <t>C:\Users\SAMSUNG\Documents\EMAIL\물류팀 정상욱 팀장</t>
        </is>
      </c>
      <c r="F93" t="inlineStr">
        <is>
          <t>[]</t>
        </is>
      </c>
      <c r="G93" t="inlineStr">
        <is>
          <t>['DAS']</t>
        </is>
      </c>
      <c r="H93" t="inlineStr">
        <is>
          <t>[]</t>
        </is>
      </c>
      <c r="I93" t="inlineStr">
        <is>
          <t>[]</t>
        </is>
      </c>
    </row>
    <row r="94">
      <c r="A94" t="inlineStr">
        <is>
          <t>C:\Users\SAMSUNG\Documents\EMAIL\물류팀 정상욱 팀장\RE_ RE_ E-invoice Submission 97293112 &amp; 97293113_ April 23, 2025-2025-05-12 오후 1_20_37.eml</t>
        </is>
      </c>
      <c r="B94" t="inlineStr">
        <is>
          <t>RE: Invoice cancellation - 97293113 - SO# 116027457 - Samsung C&amp;T</t>
        </is>
      </c>
      <c r="C94" t="inlineStr">
        <is>
          <t>"Subair K (ADNOC - Finance)" &lt;subair.k@adnoc.ae&gt;</t>
        </is>
      </c>
      <c r="D94" t="inlineStr">
        <is>
          <t>Mon, 12 May 2025 08:28:46 +0000</t>
        </is>
      </c>
      <c r="E94" t="inlineStr">
        <is>
          <t>C:\Users\SAMSUNG\Documents\EMAIL\물류팀 정상욱 팀장</t>
        </is>
      </c>
      <c r="F94" t="inlineStr">
        <is>
          <t>[]</t>
        </is>
      </c>
      <c r="G94" t="inlineStr">
        <is>
          <t>[]</t>
        </is>
      </c>
      <c r="H94" t="inlineStr">
        <is>
          <t>[]</t>
        </is>
      </c>
      <c r="I94" t="inlineStr">
        <is>
          <t>[]</t>
        </is>
      </c>
    </row>
    <row r="95">
      <c r="A95" t="inlineStr">
        <is>
          <t>C:\Users\SAMSUNG\Documents\EMAIL\물류팀 정상욱 팀장\RE_ RE_ EDG queries.-2025-08-07 오전 9_20_44.eml</t>
        </is>
      </c>
      <c r="B95" t="inlineStr">
        <is>
          <t>FW: [HVDC]  F2F Meeting at EDG Factory</t>
        </is>
      </c>
      <c r="C95" t="inlineStr">
        <is>
          <t>"Haitham Madaneya" &lt;haitham.ma@samsung.com&gt;</t>
        </is>
      </c>
      <c r="D95" t="inlineStr">
        <is>
          <t>Tue, 22 Jul 2025 10:17:33 +0400</t>
        </is>
      </c>
      <c r="E95" t="inlineStr">
        <is>
          <t>C:\Users\SAMSUNG\Documents\EMAIL\물류팀 정상욱 팀장</t>
        </is>
      </c>
      <c r="F95" t="inlineStr">
        <is>
          <t>[]</t>
        </is>
      </c>
      <c r="G95" t="inlineStr">
        <is>
          <t>[]</t>
        </is>
      </c>
      <c r="H95" t="inlineStr">
        <is>
          <t>[]</t>
        </is>
      </c>
      <c r="I95" t="inlineStr">
        <is>
          <t>[]</t>
        </is>
      </c>
    </row>
    <row r="96">
      <c r="A96" t="inlineStr">
        <is>
          <t>C:\Users\SAMSUNG\Documents\EMAIL\물류팀 정상욱 팀장\RE_ RE_ FW_ [HVDC-DAS] FortCare Technical_SCT-19LT-PJC-LPO-738R1_Diesel Tanks with ADNOC Offshore Standards LIMS-2025-06-02 오후 2_59_11-1.eml</t>
        </is>
      </c>
      <c r="B96" t="inlineStr">
        <is>
          <t>Re: [HVDC] - DAS - Diesel Tank Skid Certificate Review</t>
        </is>
      </c>
      <c r="C96" t="inlineStr">
        <is>
          <t>"Dileep Reddy \(ADNOC Logistics &amp; Services\)" &lt;dileepr@adnoc.ae&gt;</t>
        </is>
      </c>
      <c r="D96" t="inlineStr">
        <is>
          <t>Wed, 21 May 2025 09:29:24 +0400</t>
        </is>
      </c>
      <c r="E96" t="inlineStr">
        <is>
          <t>C:\Users\SAMSUNG\Documents\EMAIL\물류팀 정상욱 팀장</t>
        </is>
      </c>
      <c r="F96" t="inlineStr">
        <is>
          <t>[]</t>
        </is>
      </c>
      <c r="G96" t="inlineStr">
        <is>
          <t>['DAS']</t>
        </is>
      </c>
      <c r="H96" t="inlineStr">
        <is>
          <t>[]</t>
        </is>
      </c>
      <c r="I96" t="inlineStr">
        <is>
          <t>[]</t>
        </is>
      </c>
    </row>
    <row r="97">
      <c r="A97" t="inlineStr">
        <is>
          <t>C:\Users\SAMSUNG\Documents\EMAIL\물류팀 정상욱 팀장\RE_ RE_ FW_ [HVDC-DAS] FortCare Technical_SCT-19LT-PJC-LPO-738R1_Diesel Tanks with ADNOC Offshore Standards LIMS-2025-06-02 오후 2_59_11.eml</t>
        </is>
      </c>
      <c r="B97" t="inlineStr">
        <is>
          <t>Re: [HVDC] - DAS - Diesel Tank Skid Certificate Review</t>
        </is>
      </c>
      <c r="C97" t="inlineStr">
        <is>
          <t>"Dileep Reddy \(ADNOC Logistics &amp; Services\)" &lt;dileepr@adnoc.ae&gt;</t>
        </is>
      </c>
      <c r="D97" t="inlineStr">
        <is>
          <t>Wed, 21 May 2025 09:29:24 +0400</t>
        </is>
      </c>
      <c r="E97" t="inlineStr">
        <is>
          <t>C:\Users\SAMSUNG\Documents\EMAIL\물류팀 정상욱 팀장</t>
        </is>
      </c>
      <c r="F97" t="inlineStr">
        <is>
          <t>[]</t>
        </is>
      </c>
      <c r="G97" t="inlineStr">
        <is>
          <t>['DAS']</t>
        </is>
      </c>
      <c r="H97" t="inlineStr">
        <is>
          <t>[]</t>
        </is>
      </c>
      <c r="I97" t="inlineStr">
        <is>
          <t>[]</t>
        </is>
      </c>
    </row>
    <row r="98">
      <c r="A98" t="inlineStr">
        <is>
          <t>C:\Users\SAMSUNG\Documents\EMAIL\물류팀 정상욱 팀장\RE_ RE_ Handover Certificate - Outdoor Yard (VP-24 _ 4000SQM)-2024-10-23 오전 10_42_07.eml</t>
        </is>
      </c>
      <c r="B98" t="inlineStr">
        <is>
          <t>RE: [HVDC] ALS - Request for Quotation</t>
        </is>
      </c>
      <c r="C98" t="inlineStr">
        <is>
          <t>"Darwish Al Shehhi (ADNOC Logistics &amp; Services)" &lt;darwishs@adnoc.ae&gt;</t>
        </is>
      </c>
      <c r="D98" t="inlineStr">
        <is>
          <t>Wed, 9 Oct 2024 05:37:22 +0000</t>
        </is>
      </c>
      <c r="E98" t="inlineStr">
        <is>
          <t>C:\Users\SAMSUNG\Documents\EMAIL\물류팀 정상욱 팀장</t>
        </is>
      </c>
      <c r="F98" t="inlineStr">
        <is>
          <t>[]</t>
        </is>
      </c>
      <c r="G98" t="inlineStr">
        <is>
          <t>[]</t>
        </is>
      </c>
      <c r="H98" t="inlineStr">
        <is>
          <t>[]</t>
        </is>
      </c>
      <c r="I98" t="inlineStr">
        <is>
          <t>[]</t>
        </is>
      </c>
    </row>
    <row r="99">
      <c r="A99" t="inlineStr">
        <is>
          <t>C:\Users\SAMSUNG\Documents\EMAIL\물류팀 정상욱 팀장\RE_ RE_ JOB # SAMF0012435 __ SAMSUNG CL - PENDING FOR DRAFT &amp; BILLING (APRIL-25)-2025-06-10 오전 10_29_29.eml</t>
        </is>
      </c>
      <c r="B99" t="inlineStr">
        <is>
          <t>RE: RE: Vendor Code Creation : GLOBAL SOURCING SOLUTIONS GT LLC //</t>
        </is>
      </c>
      <c r="C99" t="inlineStr">
        <is>
          <t>"su972.jeong@samsung.com" &lt;su972.jeong@samsung.com&gt;</t>
        </is>
      </c>
      <c r="D99" t="inlineStr">
        <is>
          <t>Tue, 29 Apr 2025 10:52:26 +0000</t>
        </is>
      </c>
      <c r="E99" t="inlineStr">
        <is>
          <t>C:\Users\SAMSUNG\Documents\EMAIL\물류팀 정상욱 팀장</t>
        </is>
      </c>
      <c r="F99" t="inlineStr">
        <is>
          <t>[]</t>
        </is>
      </c>
      <c r="G99" t="inlineStr">
        <is>
          <t>[]</t>
        </is>
      </c>
      <c r="H99" t="inlineStr">
        <is>
          <t>[]</t>
        </is>
      </c>
      <c r="I99" t="inlineStr">
        <is>
          <t>[]</t>
        </is>
      </c>
    </row>
    <row r="100">
      <c r="A100" t="inlineStr">
        <is>
          <t>C:\Users\SAMSUNG\Documents\EMAIL\물류팀 정상욱 팀장\RE_ RE_ Payment for TAMM Portal - Waste Removal-2025-09-09 오전 8_29_06.eml</t>
        </is>
      </c>
      <c r="B100" t="inlineStr">
        <is>
          <t>RE: [HVDC] - AGI / DAS - ALPHAMED - Overall Collection of CCU</t>
        </is>
      </c>
      <c r="C100" t="inlineStr">
        <is>
          <t>"Shahbaz Khan Rahim Khan Mohammed \(AKI\)" &lt;shahbaz.m@akigroup.com&gt;</t>
        </is>
      </c>
      <c r="D100" t="inlineStr">
        <is>
          <t>Mon, 8 Sep 2025 18:41:22 +0400</t>
        </is>
      </c>
      <c r="E100" t="inlineStr">
        <is>
          <t>C:\Users\SAMSUNG\Documents\EMAIL\물류팀 정상욱 팀장</t>
        </is>
      </c>
      <c r="F100" t="inlineStr">
        <is>
          <t>[]</t>
        </is>
      </c>
      <c r="G100" t="inlineStr">
        <is>
          <t>['AGI', 'DAS']</t>
        </is>
      </c>
      <c r="H100" t="inlineStr">
        <is>
          <t>[]</t>
        </is>
      </c>
      <c r="I100" t="inlineStr">
        <is>
          <t>[]</t>
        </is>
      </c>
    </row>
    <row r="101">
      <c r="A101" t="inlineStr">
        <is>
          <t>C:\Users\SAMSUNG\Documents\EMAIL\물류팀 정상욱 팀장\RE_ RE_ RE_ (2) Request for 130 Tons Crane to SCT Laydown &amp; VP-24 02 August 2025 @ 0800H to 1230H-2025-08-08 오전 8_39_04.eml</t>
        </is>
      </c>
      <c r="B101">
        <f>?utf-8?Q?=5B=EA=B2=B0=EC=9E=AC=ED=86=B5=EB=B3=B4=5D_=5BUAE_HVDC=5D_ALS?=</f>
        <v/>
      </c>
      <c r="C101">
        <f>?utf-8?B?6rmA6rWt7J28?= &lt;kukil.kim@samsung.com&gt;</f>
        <v/>
      </c>
      <c r="D101" t="inlineStr">
        <is>
          <t>Tue, 5 Aug 2025 07:51:40 +0400</t>
        </is>
      </c>
      <c r="E101" t="inlineStr">
        <is>
          <t>C:\Users\SAMSUNG\Documents\EMAIL\물류팀 정상욱 팀장</t>
        </is>
      </c>
      <c r="F101" t="inlineStr">
        <is>
          <t>[]</t>
        </is>
      </c>
      <c r="G101" t="inlineStr">
        <is>
          <t>[]</t>
        </is>
      </c>
      <c r="H101" t="inlineStr">
        <is>
          <t>[]</t>
        </is>
      </c>
      <c r="I101" t="inlineStr">
        <is>
          <t>[]</t>
        </is>
      </c>
    </row>
    <row r="102">
      <c r="A102" t="inlineStr">
        <is>
          <t>C:\Users\SAMSUNG\Documents\EMAIL\물류팀 정상욱 팀장\RE_ RE_ RE_ 3 Months Notification for Dry Dock of Jopetwil 71 Upcoming on May 2025-2025-05-19 오전 10_27_32.eml</t>
        </is>
      </c>
      <c r="B102" t="inlineStr">
        <is>
          <t>PRE-ARRIVAL NOTIFICATION to MUSAFFAH PORT</t>
        </is>
      </c>
      <c r="C102" t="inlineStr">
        <is>
          <t>"JOPETWIL 71 (Jopetwil - Marine)" &lt;JOPETWIL71@jopetwil.com&gt;</t>
        </is>
      </c>
      <c r="D102" t="inlineStr">
        <is>
          <t>Mon, 19 May 2025 06:12:49 +0000</t>
        </is>
      </c>
      <c r="E102" t="inlineStr">
        <is>
          <t>C:\Users\SAMSUNG\Documents\EMAIL\물류팀 정상욱 팀장</t>
        </is>
      </c>
      <c r="F102" t="inlineStr">
        <is>
          <t>[]</t>
        </is>
      </c>
      <c r="G102" t="inlineStr">
        <is>
          <t>[]</t>
        </is>
      </c>
      <c r="H102" t="inlineStr">
        <is>
          <t>[]</t>
        </is>
      </c>
      <c r="I102" t="inlineStr">
        <is>
          <t>[]</t>
        </is>
      </c>
    </row>
    <row r="103">
      <c r="A103" t="inlineStr">
        <is>
          <t>C:\Users\SAMSUNG\Documents\EMAIL\물류팀 정상욱 팀장\RE_ RE_ RE_ Basket Rental 관련 확인 요청-2025-01-14 오전 10_49_56.eml</t>
        </is>
      </c>
      <c r="B103">
        <f>?utf-8?B?UkU6IEhWRENdIFJlZ2FyZGluZyB0aGUgcmVudGFsIGM=?=</f>
        <v/>
      </c>
      <c r="C103">
        <f>?utf-8?B?6rmA6rWt7J28?= &lt;kukil.kim@samsung.com&gt;</f>
        <v/>
      </c>
      <c r="D103" t="inlineStr">
        <is>
          <t>Fri, 19 May 2023 13:25:13 +0400</t>
        </is>
      </c>
      <c r="E103" t="inlineStr">
        <is>
          <t>C:\Users\SAMSUNG\Documents\EMAIL\물류팀 정상욱 팀장</t>
        </is>
      </c>
      <c r="F103" t="inlineStr">
        <is>
          <t>[]</t>
        </is>
      </c>
      <c r="G103" t="inlineStr">
        <is>
          <t>[]</t>
        </is>
      </c>
      <c r="H103" t="inlineStr">
        <is>
          <t>[]</t>
        </is>
      </c>
      <c r="I103" t="inlineStr">
        <is>
          <t>[]</t>
        </is>
      </c>
    </row>
    <row r="104">
      <c r="A104" t="inlineStr">
        <is>
          <t>C:\Users\SAMSUNG\Documents\EMAIL\물류팀 정상욱 팀장\RE_ RE_ RE_ Container Damage Photos BMOU6177910 &amp; FCIU8365026 __HVDC-ADOPT -SIM-0042 - ADNOC Lightning - PS029 Al Ghallan 132kV GIB GHDC -SDXB00004702-2025-03-04 오후 5_11_29.eml</t>
        </is>
      </c>
      <c r="B104" t="inlineStr">
        <is>
          <t>Fw: Floor board damage :- CAIU8359180 // DSV Solutions PJSC //</t>
        </is>
      </c>
      <c r="C104" t="inlineStr">
        <is>
          <t>Mihyun Lee - DSV &lt;mihyun.lee@dsv.com&gt;</t>
        </is>
      </c>
      <c r="D104" t="inlineStr">
        <is>
          <t>Tue, 4 Mar 2025 12:55:01 +0000</t>
        </is>
      </c>
      <c r="E104" t="inlineStr">
        <is>
          <t>C:\Users\SAMSUNG\Documents\EMAIL\물류팀 정상욱 팀장</t>
        </is>
      </c>
      <c r="F104" t="inlineStr">
        <is>
          <t>[]</t>
        </is>
      </c>
      <c r="G104" t="inlineStr">
        <is>
          <t>[]</t>
        </is>
      </c>
      <c r="H104" t="inlineStr">
        <is>
          <t>[]</t>
        </is>
      </c>
      <c r="I104" t="inlineStr">
        <is>
          <t>[]</t>
        </is>
      </c>
    </row>
    <row r="105">
      <c r="A105" t="inlineStr">
        <is>
          <t>C:\Users\SAMSUNG\Documents\EMAIL\물류팀 정상욱 팀장\RE_ RE_ RE_ RE_ RE_ SAMSUNG C&amp;T (Draft Invoice) - CL Storage _ January 2025 _ SAMF0010931-2025-03-03 오전 9_31_06.eml</t>
        </is>
      </c>
      <c r="B105" t="inlineStr">
        <is>
          <t>RE: RE: RE: SAMSUNG C&amp;T / HVDC / Lighting / Draft Invoice / CL</t>
        </is>
      </c>
      <c r="C105" t="inlineStr">
        <is>
          <t>"minkyu.cha@samsung.com" &lt;minkyu.cha@samsung.com&gt;</t>
        </is>
      </c>
      <c r="D105" t="inlineStr">
        <is>
          <t>Sun, 23 Feb 2025 07:25:59 +0000</t>
        </is>
      </c>
      <c r="E105" t="inlineStr">
        <is>
          <t>C:\Users\SAMSUNG\Documents\EMAIL\물류팀 정상욱 팀장</t>
        </is>
      </c>
      <c r="F105" t="inlineStr">
        <is>
          <t>[]</t>
        </is>
      </c>
      <c r="G105" t="inlineStr">
        <is>
          <t>[]</t>
        </is>
      </c>
      <c r="H105" t="inlineStr">
        <is>
          <t>[]</t>
        </is>
      </c>
      <c r="I105" t="inlineStr">
        <is>
          <t>[]</t>
        </is>
      </c>
    </row>
    <row r="106">
      <c r="A106" t="inlineStr">
        <is>
          <t>C:\Users\SAMSUNG\Documents\EMAIL\물류팀 정상욱 팀장\RE_ RE_ RE_ RE_ RE_ [EXTERNAL]RE_ RE_ OFCO-INV-0625-066_Samsung C&amp;T-2025-08-22 오전 10_53_36.eml</t>
        </is>
      </c>
      <c r="B106" t="inlineStr">
        <is>
          <t>OFCO-INV-0625-066_Samsung C&amp;T</t>
        </is>
      </c>
      <c r="C106" t="inlineStr">
        <is>
          <t>Accounts Receivable &lt;ar@ofco-int.com&gt;</t>
        </is>
      </c>
      <c r="D106" t="inlineStr">
        <is>
          <t>Tue, 17 Jun 2025 11:47:26 +0000</t>
        </is>
      </c>
      <c r="E106" t="inlineStr">
        <is>
          <t>C:\Users\SAMSUNG\Documents\EMAIL\물류팀 정상욱 팀장</t>
        </is>
      </c>
      <c r="F106" t="inlineStr">
        <is>
          <t>[]</t>
        </is>
      </c>
      <c r="G106" t="inlineStr">
        <is>
          <t>[]</t>
        </is>
      </c>
      <c r="H106" t="inlineStr">
        <is>
          <t>[]</t>
        </is>
      </c>
      <c r="I106" t="inlineStr">
        <is>
          <t>[]</t>
        </is>
      </c>
    </row>
    <row r="107">
      <c r="A107" t="inlineStr">
        <is>
          <t>C:\Users\SAMSUNG\Documents\EMAIL\물류팀 정상욱 팀장\RE_ RE_ RE_ RE_ SAMSUNG C&amp;T (Draft Invoice) - CL Storage _ January 2025 _ SAMF0010931-2025-03-02 오후 3_59_36-1.eml</t>
        </is>
      </c>
      <c r="B107" t="inlineStr">
        <is>
          <t>RE: RE: RE: SAMSUNG C&amp;T / HVDC / Lighting / Draft Invoice / CL</t>
        </is>
      </c>
      <c r="C107" t="inlineStr">
        <is>
          <t>John Romeo Etis - DSV &lt;john.verastigue.etis@dsv.com&gt;</t>
        </is>
      </c>
      <c r="D107" t="inlineStr">
        <is>
          <t>Tue, 25 Feb 2025 06:06:12 +0000</t>
        </is>
      </c>
      <c r="E107" t="inlineStr">
        <is>
          <t>C:\Users\SAMSUNG\Documents\EMAIL\물류팀 정상욱 팀장</t>
        </is>
      </c>
      <c r="F107" t="inlineStr">
        <is>
          <t>[]</t>
        </is>
      </c>
      <c r="G107" t="inlineStr">
        <is>
          <t>[]</t>
        </is>
      </c>
      <c r="H107" t="inlineStr">
        <is>
          <t>[]</t>
        </is>
      </c>
      <c r="I107" t="inlineStr">
        <is>
          <t>[]</t>
        </is>
      </c>
    </row>
    <row r="108">
      <c r="A108" t="inlineStr">
        <is>
          <t>C:\Users\SAMSUNG\Documents\EMAIL\물류팀 정상욱 팀장\RE_ RE_ RE_ RE_ SAMSUNG C&amp;T (Draft Invoice) - CL Storage _ January 2025 _ SAMF0010931-2025-03-02 오후 3_59_36.eml</t>
        </is>
      </c>
      <c r="B108" t="inlineStr">
        <is>
          <t>RE: RE: RE: SAMSUNG C&amp;T / HVDC / Lighting / Draft Invoice / CL</t>
        </is>
      </c>
      <c r="C108" t="inlineStr">
        <is>
          <t>Jung Hyun Lee - DSV &lt;junghyun.lee@dsv.com&gt;</t>
        </is>
      </c>
      <c r="D108" t="inlineStr">
        <is>
          <t>Fri, 21 Feb 2025 12:23:13 +0000</t>
        </is>
      </c>
      <c r="E108" t="inlineStr">
        <is>
          <t>C:\Users\SAMSUNG\Documents\EMAIL\물류팀 정상욱 팀장</t>
        </is>
      </c>
      <c r="F108" t="inlineStr">
        <is>
          <t>[]</t>
        </is>
      </c>
      <c r="G108" t="inlineStr">
        <is>
          <t>[]</t>
        </is>
      </c>
      <c r="H108" t="inlineStr">
        <is>
          <t>[]</t>
        </is>
      </c>
      <c r="I108" t="inlineStr">
        <is>
          <t>[]</t>
        </is>
      </c>
    </row>
    <row r="109">
      <c r="A109" t="inlineStr">
        <is>
          <t>C:\Users\SAMSUNG\Documents\EMAIL\물류팀 정상욱 팀장\RE_ RE_ RE_ RE_ [EXTERNAL]RE_ RE_ OFCO-INV-0625-066_Samsung C&amp;T-2025-08-22 오전 10_37_42.eml</t>
        </is>
      </c>
      <c r="B109" t="inlineStr">
        <is>
          <t>OFCO-INV-0625-066_Samsung C&amp;T</t>
        </is>
      </c>
      <c r="C109" t="inlineStr">
        <is>
          <t>Accounts Receivable &lt;ar@ofco-int.com&gt;</t>
        </is>
      </c>
      <c r="D109" t="inlineStr">
        <is>
          <t>Tue, 17 Jun 2025 11:47:26 +0000</t>
        </is>
      </c>
      <c r="E109" t="inlineStr">
        <is>
          <t>C:\Users\SAMSUNG\Documents\EMAIL\물류팀 정상욱 팀장</t>
        </is>
      </c>
      <c r="F109" t="inlineStr">
        <is>
          <t>[]</t>
        </is>
      </c>
      <c r="G109" t="inlineStr">
        <is>
          <t>[]</t>
        </is>
      </c>
      <c r="H109" t="inlineStr">
        <is>
          <t>[]</t>
        </is>
      </c>
      <c r="I109" t="inlineStr">
        <is>
          <t>[]</t>
        </is>
      </c>
    </row>
    <row r="110">
      <c r="A110" t="inlineStr">
        <is>
          <t>C:\Users\SAMSUNG\Documents\EMAIL\물류팀 정상욱 팀장\RE_ RE_ RE_ RE_ [HVDC-SHU] Indoor material - Delivery (HE-327 Plan) - HVDC-DSV-HE-SHU-199-2025-08-24 오전 7_53_56.eml</t>
        </is>
      </c>
      <c r="B110" t="inlineStr">
        <is>
          <t>RE: HLS/SJ/05/25/0181 -[HVDC_Hauler Logistic Services ] REQUESTING</t>
        </is>
      </c>
      <c r="C110" t="inlineStr">
        <is>
          <t>"anzil@haulermena.com" &lt;anzil@haulermena.com&gt;</t>
        </is>
      </c>
      <c r="D110" t="inlineStr">
        <is>
          <t>Sat, 23 Aug 2025 11:35:11 +0000</t>
        </is>
      </c>
      <c r="E110" t="inlineStr">
        <is>
          <t>C:\Users\SAMSUNG\Documents\EMAIL\물류팀 정상욱 팀장</t>
        </is>
      </c>
      <c r="F110" t="inlineStr">
        <is>
          <t>[]</t>
        </is>
      </c>
      <c r="G110" t="inlineStr">
        <is>
          <t>[]</t>
        </is>
      </c>
      <c r="H110" t="inlineStr">
        <is>
          <t>[]</t>
        </is>
      </c>
      <c r="I110" t="inlineStr">
        <is>
          <t>[]</t>
        </is>
      </c>
    </row>
    <row r="111">
      <c r="A111" t="inlineStr">
        <is>
          <t>C:\Users\SAMSUNG\Documents\EMAIL\물류팀 정상욱 팀장\RE_ RE_ RE_ SAMSUNG C&amp;T (Draft Invoice) - CL Storage _ January 2025 _ SAMF0010931-2025-03-02 오후 2_29_23.eml</t>
        </is>
      </c>
      <c r="B111" t="inlineStr">
        <is>
          <t>RE: RE: RE: SAMSUNG C&amp;T / HVDC / Lighting / Draft Invoice / CL</t>
        </is>
      </c>
      <c r="C111" t="inlineStr">
        <is>
          <t>John Romeo Etis - DSV &lt;john.verastigue.etis@dsv.com&gt;</t>
        </is>
      </c>
      <c r="D111" t="inlineStr">
        <is>
          <t>Tue, 25 Feb 2025 06:06:12 +0000</t>
        </is>
      </c>
      <c r="E111" t="inlineStr">
        <is>
          <t>C:\Users\SAMSUNG\Documents\EMAIL\물류팀 정상욱 팀장</t>
        </is>
      </c>
      <c r="F111" t="inlineStr">
        <is>
          <t>[]</t>
        </is>
      </c>
      <c r="G111" t="inlineStr">
        <is>
          <t>[]</t>
        </is>
      </c>
      <c r="H111" t="inlineStr">
        <is>
          <t>[]</t>
        </is>
      </c>
      <c r="I111" t="inlineStr">
        <is>
          <t>[]</t>
        </is>
      </c>
    </row>
    <row r="112">
      <c r="A112" t="inlineStr">
        <is>
          <t>C:\Users\SAMSUNG\Documents\EMAIL\물류팀 정상욱 팀장\RE_ RE_ RE_ [HVDC] - Transportation of 3x Containers to SHU and MIR - (HVDC-DSV-F3-SHU-MIR-053)-2024-11-12 오후 4_20_47.eml</t>
        </is>
      </c>
      <c r="B112" t="inlineStr">
        <is>
          <t>RE: RE: [HVDC] - Transportation of 3x Containers to SHU and MIR -</t>
        </is>
      </c>
      <c r="C112" t="inlineStr">
        <is>
          <t>Nichole Babes C Cometa &lt;n.cometa@samsung.com&gt;</t>
        </is>
      </c>
      <c r="D112" t="inlineStr">
        <is>
          <t>Tue, 12 Nov 2024 04:08:36 +0000</t>
        </is>
      </c>
      <c r="E112" t="inlineStr">
        <is>
          <t>C:\Users\SAMSUNG\Documents\EMAIL\물류팀 정상욱 팀장</t>
        </is>
      </c>
      <c r="F112" t="inlineStr">
        <is>
          <t>[]</t>
        </is>
      </c>
      <c r="G112" t="inlineStr">
        <is>
          <t>['SHU']</t>
        </is>
      </c>
      <c r="H112" t="inlineStr">
        <is>
          <t>[]</t>
        </is>
      </c>
      <c r="I112" t="inlineStr">
        <is>
          <t>[]</t>
        </is>
      </c>
    </row>
    <row r="113">
      <c r="A113" t="inlineStr">
        <is>
          <t>C:\Users\SAMSUNG\Documents\EMAIL\물류팀 정상욱 팀장\RE_ RE_ RE_ [HVDC]-DAS -UPC-Esnaad-Precast STEEL PANEL PIN RACK-HVDC-DAS-UPC-MOSB-0174 (07-NOV-24)-2024-11-06 오후 4_37_14.eml</t>
        </is>
      </c>
      <c r="B113" t="inlineStr">
        <is>
          <t>RE(3): 221021 - Urgent Request to Expedite Rotation of A-Frame</t>
        </is>
      </c>
      <c r="C113" t="inlineStr">
        <is>
          <t>"Mahesh" &lt;mka@upcdubai.com&gt;</t>
        </is>
      </c>
      <c r="D113" t="inlineStr">
        <is>
          <t>Tue, 5 Nov 2024 12:51:29 +0400</t>
        </is>
      </c>
      <c r="E113" t="inlineStr">
        <is>
          <t>C:\Users\SAMSUNG\Documents\EMAIL\물류팀 정상욱 팀장</t>
        </is>
      </c>
      <c r="F113" t="inlineStr">
        <is>
          <t>[]</t>
        </is>
      </c>
      <c r="G113" t="inlineStr">
        <is>
          <t>[]</t>
        </is>
      </c>
      <c r="H113" t="inlineStr">
        <is>
          <t>[]</t>
        </is>
      </c>
      <c r="I113" t="inlineStr">
        <is>
          <t>[]</t>
        </is>
      </c>
    </row>
    <row r="114">
      <c r="A114" t="inlineStr">
        <is>
          <t>C:\Users\SAMSUNG\Documents\EMAIL\물류팀 정상욱 팀장\RE_ RE_ SAMSUNG AWBL # 157-07435061] [HVDC-ADOPT-PPL-0017] Shipment of 2nos of Replacement GESM joints from LIVORNO-2025-05-30 오후 2_56_45-1.eml</t>
        </is>
      </c>
      <c r="B114" t="inlineStr">
        <is>
          <t>RE: [Custom] [HVDC-ADOPT-PPL-0017] Shipment of 2nos of Replacement</t>
        </is>
      </c>
      <c r="C114" t="inlineStr">
        <is>
          <t>Minhaj Waseem Khan - DSV &lt;minhaj.waseemkhan@dsv.com&gt;</t>
        </is>
      </c>
      <c r="D114" t="inlineStr">
        <is>
          <t>Fri, 30 May 2025 10:36:15 +0000</t>
        </is>
      </c>
      <c r="E114" t="inlineStr">
        <is>
          <t>C:\Users\SAMSUNG\Documents\EMAIL\물류팀 정상욱 팀장</t>
        </is>
      </c>
      <c r="F114" t="inlineStr">
        <is>
          <t>[{'value': 'HVDC-ADOPT-PPL-0017', 'kind': 'HVDC_ADOPT', 'span': (14, 33)}]</t>
        </is>
      </c>
      <c r="G114" t="inlineStr">
        <is>
          <t>[]</t>
        </is>
      </c>
      <c r="H114" t="inlineStr">
        <is>
          <t>[]</t>
        </is>
      </c>
      <c r="I114" t="inlineStr">
        <is>
          <t>[]</t>
        </is>
      </c>
    </row>
    <row r="115">
      <c r="A115" t="inlineStr">
        <is>
          <t>C:\Users\SAMSUNG\Documents\EMAIL\물류팀 정상욱 팀장\RE_ RE_ SAMSUNG AWBL # 157-07435061] [HVDC-ADOPT-PPL-0017] Shipment of 2nos of Replacement GESM joints from LIVORNO-2025-05-30 오후 2_56_45.eml</t>
        </is>
      </c>
      <c r="B115" t="inlineStr">
        <is>
          <t>TRANSPORT OFFER - FB // SAMSUNG AWBL # 157-07435061]</t>
        </is>
      </c>
      <c r="C115" t="inlineStr">
        <is>
          <t>Minhaj Waseem Khan - DSV &lt;minhaj.waseemkhan@dsv.com&gt;</t>
        </is>
      </c>
      <c r="D115" t="inlineStr">
        <is>
          <t>Fri, 30 May 2025 09:38:20 +0000</t>
        </is>
      </c>
      <c r="E115" t="inlineStr">
        <is>
          <t>C:\Users\SAMSUNG\Documents\EMAIL\물류팀 정상욱 팀장</t>
        </is>
      </c>
      <c r="F115" t="inlineStr">
        <is>
          <t>[]</t>
        </is>
      </c>
      <c r="G115" t="inlineStr">
        <is>
          <t>[]</t>
        </is>
      </c>
      <c r="H115" t="inlineStr">
        <is>
          <t>[]</t>
        </is>
      </c>
      <c r="I115" t="inlineStr">
        <is>
          <t>[]</t>
        </is>
      </c>
    </row>
    <row r="116">
      <c r="A116" t="inlineStr">
        <is>
          <t>C:\Users\SAMSUNG\Documents\EMAIL\물류팀 정상욱 팀장\RE_ RE_ SAMSUNG C&amp;T CORPORATION.OVERDUE PAYMENTS.-2025-03-05 오후 4_10_55.eml</t>
        </is>
      </c>
      <c r="B116" t="inlineStr">
        <is>
          <t>RE: E-invoice Submission For JOPETWIL 71</t>
        </is>
      </c>
      <c r="C116">
        <f>?UTF-8?B?7KCV7IOB7Jqx?= &lt;su972.jeong@samsung.com&gt;</f>
        <v/>
      </c>
      <c r="D116" t="inlineStr">
        <is>
          <t>Fri, 14 Feb 2025 10:00:51 +0000</t>
        </is>
      </c>
      <c r="E116" t="inlineStr">
        <is>
          <t>C:\Users\SAMSUNG\Documents\EMAIL\물류팀 정상욱 팀장</t>
        </is>
      </c>
      <c r="F116" t="inlineStr">
        <is>
          <t>[]</t>
        </is>
      </c>
      <c r="G116" t="inlineStr">
        <is>
          <t>[]</t>
        </is>
      </c>
      <c r="H116" t="inlineStr">
        <is>
          <t>[]</t>
        </is>
      </c>
      <c r="I116" t="inlineStr">
        <is>
          <t>[]</t>
        </is>
      </c>
    </row>
    <row r="117">
      <c r="A117" t="inlineStr">
        <is>
          <t>C:\Users\SAMSUNG\Documents\EMAIL\물류팀 정상욱 팀장\RE_ RE_ SAMSUNG C&amp;T CORPORATION.OVERDUE PAYMENTS.-2025-03-06 오전 7_40_19.eml</t>
        </is>
      </c>
      <c r="B117" t="inlineStr">
        <is>
          <t>E-invoice Submission</t>
        </is>
      </c>
      <c r="C117" t="inlineStr">
        <is>
          <t>"Subair K (ADNOC - Finance)" &lt;subair.k@adnoc.ae&gt;</t>
        </is>
      </c>
      <c r="D117" t="inlineStr">
        <is>
          <t>Fri, 25 Oct 2024 06:39:19 +0000</t>
        </is>
      </c>
      <c r="E117" t="inlineStr">
        <is>
          <t>C:\Users\SAMSUNG\Documents\EMAIL\물류팀 정상욱 팀장</t>
        </is>
      </c>
      <c r="F117" t="inlineStr">
        <is>
          <t>[]</t>
        </is>
      </c>
      <c r="G117" t="inlineStr">
        <is>
          <t>[]</t>
        </is>
      </c>
      <c r="H117" t="inlineStr">
        <is>
          <t>[]</t>
        </is>
      </c>
      <c r="I117" t="inlineStr">
        <is>
          <t>[]</t>
        </is>
      </c>
    </row>
    <row r="118">
      <c r="A118" t="inlineStr">
        <is>
          <t>C:\Users\SAMSUNG\Documents\EMAIL\물류팀 정상욱 팀장\RE_ RE_ SAMSUNG C&amp;T CORPORATION.OVERDUE PAYMENTS.-2025-03-06 오후 12_00_11.eml</t>
        </is>
      </c>
      <c r="B118" t="inlineStr">
        <is>
          <t>E-invoice Submission SAMSUNG C&amp;T CORPORATION</t>
        </is>
      </c>
      <c r="C118" t="inlineStr">
        <is>
          <t>"Mekhaizen Mohamed Al Mansouri (ADNOC - Finance)"</t>
        </is>
      </c>
      <c r="D118" t="inlineStr">
        <is>
          <t>Thu, 6 Mar 2025 07:26:51 +0000</t>
        </is>
      </c>
      <c r="E118" t="inlineStr">
        <is>
          <t>C:\Users\SAMSUNG\Documents\EMAIL\물류팀 정상욱 팀장</t>
        </is>
      </c>
      <c r="F118" t="inlineStr">
        <is>
          <t>[]</t>
        </is>
      </c>
      <c r="G118" t="inlineStr">
        <is>
          <t>[]</t>
        </is>
      </c>
      <c r="H118" t="inlineStr">
        <is>
          <t>[]</t>
        </is>
      </c>
      <c r="I118" t="inlineStr">
        <is>
          <t>[]</t>
        </is>
      </c>
    </row>
    <row r="119">
      <c r="A119" t="inlineStr">
        <is>
          <t>C:\Users\SAMSUNG\Documents\EMAIL\물류팀 정상욱 팀장\RE_ RE_ Samsung C&amp;T] ALS - Shipment Plan for 307 Wooden Boxes to DAS – Request for Confirmation-2025-04-09 오후 3_26_02.eml</t>
        </is>
      </c>
      <c r="B119">
        <f>?utf-8?Q?RE:_Samsung_C&amp;T=5D_ALS_-_Shipment_?=</f>
        <v/>
      </c>
      <c r="C119">
        <f>?utf-8?B?6rmA6rWt7J28?= &lt;kukil.kim@samsung.com&gt;</f>
        <v/>
      </c>
      <c r="D119" t="inlineStr">
        <is>
          <t>Tue, 8 Apr 2025 16:47:08 +0400</t>
        </is>
      </c>
      <c r="E119" t="inlineStr">
        <is>
          <t>C:\Users\SAMSUNG\Documents\EMAIL\물류팀 정상욱 팀장</t>
        </is>
      </c>
      <c r="F119" t="inlineStr">
        <is>
          <t>[]</t>
        </is>
      </c>
      <c r="G119" t="inlineStr">
        <is>
          <t>[]</t>
        </is>
      </c>
      <c r="H119" t="inlineStr">
        <is>
          <t>[]</t>
        </is>
      </c>
      <c r="I119" t="inlineStr">
        <is>
          <t>[]</t>
        </is>
      </c>
    </row>
    <row r="120">
      <c r="A120" t="inlineStr">
        <is>
          <t>C:\Users\SAMSUNG\Documents\EMAIL\물류팀 정상욱 팀장\RE_ RE_ SAMSUNG __ DHL COST __ TAX INVOICE DSV SOLUTIONS P.J.S.C Warehouse charges for the month of Feb-7 to March-7-2025-04-29 오후 2_37_09.eml</t>
        </is>
      </c>
      <c r="B120" t="inlineStr">
        <is>
          <t>RE: Vendor Code Creation : GLOBAL SOURCING SOLUTIONS GT LLC //</t>
        </is>
      </c>
      <c r="C120" t="inlineStr">
        <is>
          <t>Minhaj Waseem Khan - DSV &lt;minhaj.waseemkhan@dsv.com&gt;</t>
        </is>
      </c>
      <c r="D120" t="inlineStr">
        <is>
          <t>Tue, 29 Apr 2025 10:22:47 +0000</t>
        </is>
      </c>
      <c r="E120" t="inlineStr">
        <is>
          <t>C:\Users\SAMSUNG\Documents\EMAIL\물류팀 정상욱 팀장</t>
        </is>
      </c>
      <c r="F120" t="inlineStr">
        <is>
          <t>[]</t>
        </is>
      </c>
      <c r="G120" t="inlineStr">
        <is>
          <t>[]</t>
        </is>
      </c>
      <c r="H120" t="inlineStr">
        <is>
          <t>[]</t>
        </is>
      </c>
      <c r="I120" t="inlineStr">
        <is>
          <t>[]</t>
        </is>
      </c>
    </row>
    <row r="121">
      <c r="A121" t="inlineStr">
        <is>
          <t>C:\Users\SAMSUNG\Documents\EMAIL\물류팀 정상욱 팀장\RE_ RE_ TR1 BEAM-2025-04-18 오후 3_08_35.eml</t>
        </is>
      </c>
      <c r="B121" t="inlineStr">
        <is>
          <t>RE: TR1 BEAM</t>
        </is>
      </c>
      <c r="C121" t="inlineStr">
        <is>
          <t>"Ameet" &lt;atc@upcdubai.com&gt;</t>
        </is>
      </c>
      <c r="D121" t="inlineStr">
        <is>
          <t>Fri, 18 Apr 2025 13:47:24 +0400</t>
        </is>
      </c>
      <c r="E121" t="inlineStr">
        <is>
          <t>C:\Users\SAMSUNG\Documents\EMAIL\물류팀 정상욱 팀장</t>
        </is>
      </c>
      <c r="F121" t="inlineStr">
        <is>
          <t>[]</t>
        </is>
      </c>
      <c r="G121" t="inlineStr">
        <is>
          <t>[]</t>
        </is>
      </c>
      <c r="H121" t="inlineStr">
        <is>
          <t>[]</t>
        </is>
      </c>
      <c r="I121" t="inlineStr">
        <is>
          <t>[]</t>
        </is>
      </c>
    </row>
    <row r="122">
      <c r="A122" t="inlineStr">
        <is>
          <t>C:\Users\SAMSUNG\Documents\EMAIL\물류팀 정상욱 팀장\RE_ RE_ Vendor Code Creation _ GLOBAL SOURCING SOLUTIONS GT LLC __ Warehouse charges for the month of Feb-7 to March-31 (52 days)-2025-04-29 오후 2_52_26.eml</t>
        </is>
      </c>
      <c r="B122" t="inlineStr">
        <is>
          <t>[DSV-DHL] Indoor storage space requirement -reg</t>
        </is>
      </c>
      <c r="C122">
        <f>?utf-8?B?7KCV7IOB7Jqx?= &lt;su972.jeong@samsung.com&gt;</f>
        <v/>
      </c>
      <c r="D122" t="inlineStr">
        <is>
          <t>Wed, 5 Mar 2025 03:57:35 +0000</t>
        </is>
      </c>
      <c r="E122" t="inlineStr">
        <is>
          <t>C:\Users\SAMSUNG\Documents\EMAIL\물류팀 정상욱 팀장</t>
        </is>
      </c>
      <c r="F122" t="inlineStr">
        <is>
          <t>[]</t>
        </is>
      </c>
      <c r="G122" t="inlineStr">
        <is>
          <t>[]</t>
        </is>
      </c>
      <c r="H122" t="inlineStr">
        <is>
          <t>[]</t>
        </is>
      </c>
      <c r="I122" t="inlineStr">
        <is>
          <t>[]</t>
        </is>
      </c>
    </row>
    <row r="123">
      <c r="A123" t="inlineStr">
        <is>
          <t>C:\Users\SAMSUNG\Documents\EMAIL\물류팀 정상욱 팀장\RE_ RE_ [EXTERNAL][HVDC-AGI] RFQ - AGI Round Trip Base-2025-06-08 오전 10_59_57.eml</t>
        </is>
      </c>
      <c r="B123" t="inlineStr">
        <is>
          <t>RE: RE(5): [EXTERNAL][HVDC-AGI] RFQ - AGI Round Trip Base</t>
        </is>
      </c>
      <c r="C123" t="inlineStr">
        <is>
          <t>Agency | OFCO &lt;agency@ofco-int.com&gt;</t>
        </is>
      </c>
      <c r="D123" t="inlineStr">
        <is>
          <t>Tue, 3 Jun 2025 19:22:39 +0000</t>
        </is>
      </c>
      <c r="E123" t="inlineStr">
        <is>
          <t>C:\Users\SAMSUNG\Documents\EMAIL\물류팀 정상욱 팀장</t>
        </is>
      </c>
      <c r="F123" t="inlineStr">
        <is>
          <t>[]</t>
        </is>
      </c>
      <c r="G123" t="inlineStr">
        <is>
          <t>['AGI']</t>
        </is>
      </c>
      <c r="H123" t="inlineStr">
        <is>
          <t>[]</t>
        </is>
      </c>
      <c r="I123" t="inlineStr">
        <is>
          <t>[]</t>
        </is>
      </c>
    </row>
    <row r="124">
      <c r="A124" t="inlineStr">
        <is>
          <t>C:\Users\SAMSUNG\Documents\EMAIL\물류팀 정상욱 팀장\RE_ Re_ [EXTERNAL][HVDC-AGI] RFQ - AGI Round Trip Base-2025-06-08 오전 11_16_48.eml</t>
        </is>
      </c>
      <c r="B124" t="inlineStr">
        <is>
          <t>[HVDC-OFCO] AGI- Allianz Taya (HVDC-AGI-OFCO-0001) _9th June.2025</t>
        </is>
      </c>
      <c r="C124">
        <f>?UTF-8?B?7KCV7IOB7Jqx?= &lt;su972.jeong@samsung.com&gt;</f>
        <v/>
      </c>
      <c r="D124" t="inlineStr">
        <is>
          <t>Sun, 08 Jun 2025 08:09:13 +0100</t>
        </is>
      </c>
      <c r="E124" t="inlineStr">
        <is>
          <t>C:\Users\SAMSUNG\Documents\EMAIL\물류팀 정상욱 팀장</t>
        </is>
      </c>
      <c r="F124" t="inlineStr">
        <is>
          <t>[{'value': 'HVDC-AGI-OFCO-0001', 'kind': 'HVDC_GENERIC', 'span': (31, 49)}]</t>
        </is>
      </c>
      <c r="G124" t="inlineStr">
        <is>
          <t>['AGI']</t>
        </is>
      </c>
      <c r="H124" t="inlineStr">
        <is>
          <t>[]</t>
        </is>
      </c>
      <c r="I124" t="inlineStr">
        <is>
          <t>[]</t>
        </is>
      </c>
    </row>
    <row r="125">
      <c r="A125" t="inlineStr">
        <is>
          <t>C:\Users\SAMSUNG\Documents\EMAIL\물류팀 정상욱 팀장\RE_ RE_ [HVDC- DAS] Delivery Acceleration (Additional LCT)-2024-10-10 오후 3_49_32.eml</t>
        </is>
      </c>
      <c r="B125" t="inlineStr">
        <is>
          <t>Re: SAMSUNG PLAN MATERIALS PACKING LIST FOR LCT BIMA SEMBILAN</t>
        </is>
      </c>
      <c r="C125" t="inlineStr">
        <is>
          <t>"Jassim Ibrahim Al Balooshi \(ADNOC Logistics &amp; Services\)"</t>
        </is>
      </c>
      <c r="D125" t="inlineStr">
        <is>
          <t>Thu, 10 Oct 2024 12:22:39 +0400</t>
        </is>
      </c>
      <c r="E125" t="inlineStr">
        <is>
          <t>C:\Users\SAMSUNG\Documents\EMAIL\물류팀 정상욱 팀장</t>
        </is>
      </c>
      <c r="F125" t="inlineStr">
        <is>
          <t>[]</t>
        </is>
      </c>
      <c r="G125" t="inlineStr">
        <is>
          <t>[]</t>
        </is>
      </c>
      <c r="H125" t="inlineStr">
        <is>
          <t>[]</t>
        </is>
      </c>
      <c r="I125" t="inlineStr">
        <is>
          <t>[]</t>
        </is>
      </c>
    </row>
    <row r="126">
      <c r="A126" t="inlineStr">
        <is>
          <t>C:\Users\SAMSUNG\Documents\EMAIL\물류팀 정상욱 팀장\RE_ RE_ [HVDC- DAS] Request for replacement of LCT Yeam-2024-12-04 오후 1_31_48.eml</t>
        </is>
      </c>
      <c r="B126" t="inlineStr">
        <is>
          <t>SAMSUNG PLAN MATERIALS PACKING LIST FOR LCT YEAM 05-Dec-2024</t>
        </is>
      </c>
      <c r="C126">
        <f>?UTF-8?B?7KCV7IOB7Jqx?= &lt;su972.jeong@samsung.com&gt;</f>
        <v/>
      </c>
      <c r="D126" t="inlineStr">
        <is>
          <t>Wed, 04 Dec 2024 07:02:02 +0000</t>
        </is>
      </c>
      <c r="E126" t="inlineStr">
        <is>
          <t>C:\Users\SAMSUNG\Documents\EMAIL\물류팀 정상욱 팀장</t>
        </is>
      </c>
      <c r="F126" t="inlineStr">
        <is>
          <t>[]</t>
        </is>
      </c>
      <c r="G126" t="inlineStr">
        <is>
          <t>[]</t>
        </is>
      </c>
      <c r="H126" t="inlineStr">
        <is>
          <t>[]</t>
        </is>
      </c>
      <c r="I126" t="inlineStr">
        <is>
          <t>[]</t>
        </is>
      </c>
    </row>
    <row r="127">
      <c r="A127" t="inlineStr">
        <is>
          <t>C:\Users\SAMSUNG\Documents\EMAIL\물류팀 정상욱 팀장\RE_ RE_ [HVDC-MIR] Delivery Instruction - HE Indoor Box-2025-05-29 오전 11_36_10.eml</t>
        </is>
      </c>
      <c r="B127" t="inlineStr">
        <is>
          <t>RE: [CUSTOMS] PRL-ZAK-017-O2, PRL-MIR-031-O2 (HE-0323,</t>
        </is>
      </c>
      <c r="C127" t="inlineStr">
        <is>
          <t>Ashel Ranasinghe / CJ ICM / AE &lt;ashel.ranasinghe@cj-icm.com&gt;</t>
        </is>
      </c>
      <c r="D127" t="inlineStr">
        <is>
          <t>Tue, 27 May 2025 07:24:22 +0000</t>
        </is>
      </c>
      <c r="E127" t="inlineStr">
        <is>
          <t>C:\Users\SAMSUNG\Documents\EMAIL\물류팀 정상욱 팀장</t>
        </is>
      </c>
      <c r="F127" t="inlineStr">
        <is>
          <t>[]</t>
        </is>
      </c>
      <c r="G127" t="inlineStr">
        <is>
          <t>['ZAK']</t>
        </is>
      </c>
      <c r="H127" t="inlineStr">
        <is>
          <t>[]</t>
        </is>
      </c>
      <c r="I127" t="inlineStr">
        <is>
          <t>[]</t>
        </is>
      </c>
    </row>
    <row r="128">
      <c r="A128" t="inlineStr">
        <is>
          <t>C:\Users\SAMSUNG\Documents\EMAIL\물류팀 정상욱 팀장\RE_ RE_ [HVDC-UPC]  (AGI)-PC element delivery plan-2025-06-09 오후 3_08_38.eml</t>
        </is>
      </c>
      <c r="B128" t="inlineStr">
        <is>
          <t>RE: [HVDC-AGI] ABD-OSD-0021 - Damaged Precast Hollow Core Slab</t>
        </is>
      </c>
      <c r="C128" t="inlineStr">
        <is>
          <t>"Basil" &lt;bkv@upcdubai.com&gt;</t>
        </is>
      </c>
      <c r="D128" t="inlineStr">
        <is>
          <t>Mon, 2 Jun 2025 08:48:42 +0400</t>
        </is>
      </c>
      <c r="E128" t="inlineStr">
        <is>
          <t>C:\Users\SAMSUNG\Documents\EMAIL\물류팀 정상욱 팀장</t>
        </is>
      </c>
      <c r="F128" t="inlineStr">
        <is>
          <t>[]</t>
        </is>
      </c>
      <c r="G128" t="inlineStr">
        <is>
          <t>['AGI']</t>
        </is>
      </c>
      <c r="H128" t="inlineStr">
        <is>
          <t>[]</t>
        </is>
      </c>
      <c r="I128" t="inlineStr">
        <is>
          <t>[]</t>
        </is>
      </c>
    </row>
    <row r="129">
      <c r="A129" t="inlineStr">
        <is>
          <t>C:\Users\SAMSUNG\Documents\EMAIL\물류팀 정상욱 팀장\RE_ RE_ [HVDC] Cooling Water System _ Anchor Bolt 공급 관련-2025-05-20 오후 3_11_25.eml</t>
        </is>
      </c>
      <c r="B129" t="inlineStr">
        <is>
          <t>RE: [HVDC] Clarification : Bolt/Nut, Grout for Cooling Water System</t>
        </is>
      </c>
      <c r="C129">
        <f>?ks_c_5601-1987?B?sejDtrnO?= &lt;ironman.kim@samsung.com&gt;</f>
        <v/>
      </c>
      <c r="D129" t="inlineStr">
        <is>
          <t>Mon, 19 May 2025 15:46:19 +0400</t>
        </is>
      </c>
      <c r="E129" t="inlineStr">
        <is>
          <t>C:\Users\SAMSUNG\Documents\EMAIL\물류팀 정상욱 팀장</t>
        </is>
      </c>
      <c r="F129" t="inlineStr">
        <is>
          <t>[]</t>
        </is>
      </c>
      <c r="G129" t="inlineStr">
        <is>
          <t>[]</t>
        </is>
      </c>
      <c r="H129" t="inlineStr">
        <is>
          <t>[]</t>
        </is>
      </c>
      <c r="I129" t="inlineStr">
        <is>
          <t>[]</t>
        </is>
      </c>
    </row>
    <row r="130">
      <c r="A130" t="inlineStr">
        <is>
          <t>C:\Users\SAMSUNG\Documents\EMAIL\물류팀 정상욱 팀장\RE_ RE_ [HVDC] Packing List for EDG (REMINDER, IMPORTANT)-2025-08-14 오후 5_17_57-1.eml</t>
        </is>
      </c>
      <c r="B130" t="inlineStr">
        <is>
          <t>RE: [HVDC] Packing List for EDG (REMINDER, IMPORTANT)</t>
        </is>
      </c>
      <c r="C130" t="inlineStr">
        <is>
          <t>"Yugandhar K" &lt;yugandhar.k@hitachienergy.com&gt;</t>
        </is>
      </c>
      <c r="D130" t="inlineStr">
        <is>
          <t>Wed, 6 Aug 2025 12:05:43 +0400</t>
        </is>
      </c>
      <c r="E130" t="inlineStr">
        <is>
          <t>C:\Users\SAMSUNG\Documents\EMAIL\물류팀 정상욱 팀장</t>
        </is>
      </c>
      <c r="F130" t="inlineStr">
        <is>
          <t>[]</t>
        </is>
      </c>
      <c r="G130" t="inlineStr">
        <is>
          <t>[]</t>
        </is>
      </c>
      <c r="H130" t="inlineStr">
        <is>
          <t>[]</t>
        </is>
      </c>
      <c r="I130" t="inlineStr">
        <is>
          <t>[]</t>
        </is>
      </c>
    </row>
    <row r="131">
      <c r="A131" t="inlineStr">
        <is>
          <t>C:\Users\SAMSUNG\Documents\EMAIL\물류팀 정상욱 팀장\RE_ RE_ [HVDC] Packing List for EDG (REMINDER, IMPORTANT)-2025-08-14 오후 5_17_57.eml</t>
        </is>
      </c>
      <c r="B131" t="inlineStr">
        <is>
          <t>RE: [HVDC] Packing List for EDG (REMINDER, IMPORTANT)</t>
        </is>
      </c>
      <c r="C131">
        <f>?UTF-8?B?6rmA7LKg66+8?= &lt;ironman.kim@samsung.com&gt;</f>
        <v/>
      </c>
      <c r="D131" t="inlineStr">
        <is>
          <t>Wed, 6 Aug 2025 13:39:19 +0400</t>
        </is>
      </c>
      <c r="E131" t="inlineStr">
        <is>
          <t>C:\Users\SAMSUNG\Documents\EMAIL\물류팀 정상욱 팀장</t>
        </is>
      </c>
      <c r="F131" t="inlineStr">
        <is>
          <t>[]</t>
        </is>
      </c>
      <c r="G131" t="inlineStr">
        <is>
          <t>[]</t>
        </is>
      </c>
      <c r="H131" t="inlineStr">
        <is>
          <t>[]</t>
        </is>
      </c>
      <c r="I131" t="inlineStr">
        <is>
          <t>[]</t>
        </is>
      </c>
    </row>
    <row r="132">
      <c r="A132" t="inlineStr">
        <is>
          <t>C:\Users\SAMSUNG\Documents\EMAIL\물류팀 정상욱 팀장\RE_ RE_ [HVDC] Packing List for EDG (REMINDER, IMPORTANT)-2025-08-14 오후 5_20_18-1.eml</t>
        </is>
      </c>
      <c r="B132" t="inlineStr">
        <is>
          <t>RE: [HVDC] Packing List for EDG (REMINDER, IMPORTANT)</t>
        </is>
      </c>
      <c r="C132" t="inlineStr">
        <is>
          <t>"Yugandhar K" &lt;yugandhar.k@hitachienergy.com&gt;</t>
        </is>
      </c>
      <c r="D132" t="inlineStr">
        <is>
          <t>Wed, 6 Aug 2025 12:05:43 +0400</t>
        </is>
      </c>
      <c r="E132" t="inlineStr">
        <is>
          <t>C:\Users\SAMSUNG\Documents\EMAIL\물류팀 정상욱 팀장</t>
        </is>
      </c>
      <c r="F132" t="inlineStr">
        <is>
          <t>[]</t>
        </is>
      </c>
      <c r="G132" t="inlineStr">
        <is>
          <t>[]</t>
        </is>
      </c>
      <c r="H132" t="inlineStr">
        <is>
          <t>[]</t>
        </is>
      </c>
      <c r="I132" t="inlineStr">
        <is>
          <t>[]</t>
        </is>
      </c>
    </row>
    <row r="133">
      <c r="A133" t="inlineStr">
        <is>
          <t>C:\Users\SAMSUNG\Documents\EMAIL\물류팀 정상욱 팀장\RE_ RE_ [HVDC] Packing List for EDG (REMINDER, IMPORTANT)-2025-08-14 오후 5_20_18.eml</t>
        </is>
      </c>
      <c r="B133" t="inlineStr">
        <is>
          <t>RE: [HVDC] Packing List for EDG (REMINDER, IMPORTANT)</t>
        </is>
      </c>
      <c r="C133">
        <f>?UTF-8?B?6rmA7LKg66+8?= &lt;ironman.kim@samsung.com&gt;</f>
        <v/>
      </c>
      <c r="D133" t="inlineStr">
        <is>
          <t>Wed, 6 Aug 2025 13:39:19 +0400</t>
        </is>
      </c>
      <c r="E133" t="inlineStr">
        <is>
          <t>C:\Users\SAMSUNG\Documents\EMAIL\물류팀 정상욱 팀장</t>
        </is>
      </c>
      <c r="F133" t="inlineStr">
        <is>
          <t>[]</t>
        </is>
      </c>
      <c r="G133" t="inlineStr">
        <is>
          <t>[]</t>
        </is>
      </c>
      <c r="H133" t="inlineStr">
        <is>
          <t>[]</t>
        </is>
      </c>
      <c r="I133" t="inlineStr">
        <is>
          <t>[]</t>
        </is>
      </c>
    </row>
    <row r="134">
      <c r="A134" t="inlineStr">
        <is>
          <t>C:\Users\SAMSUNG\Documents\EMAIL\물류팀 정상욱 팀장\RE_ Re_ [HVDC] Request for Cooperation (Meeting 12_Feb_2025)-2025-02-13 오후 12_23_52.eml</t>
        </is>
      </c>
      <c r="B134" t="inlineStr">
        <is>
          <t>HVDC] ALS - Wooden box lifting method clarification for AGI &amp; DAS</t>
        </is>
      </c>
      <c r="C134">
        <f>?ks_c_5601-1987?B?seixucDPKGt1a2lsLmtpbSk=?= &lt;kukil.kim@secc.co.kr&gt;</f>
        <v/>
      </c>
      <c r="D134" t="inlineStr">
        <is>
          <t>Thu, 13 Feb 2025 08:15:07 +0000</t>
        </is>
      </c>
      <c r="E134" t="inlineStr">
        <is>
          <t>C:\Users\SAMSUNG\Documents\EMAIL\물류팀 정상욱 팀장</t>
        </is>
      </c>
      <c r="F134" t="inlineStr">
        <is>
          <t>[]</t>
        </is>
      </c>
      <c r="G134" t="inlineStr">
        <is>
          <t>['AGI', 'DAS']</t>
        </is>
      </c>
      <c r="H134" t="inlineStr">
        <is>
          <t>[]</t>
        </is>
      </c>
      <c r="I134" t="inlineStr">
        <is>
          <t>[]</t>
        </is>
      </c>
    </row>
    <row r="135">
      <c r="A135" t="inlineStr">
        <is>
          <t>C:\Users\SAMSUNG\Documents\EMAIL\물류팀 정상욱 팀장\RE_ RE_ [HVDC]-DAS -UPC-Esnaad-Precast STEEL PANEL PIN RACK-HVDC-DAS-UPC-MOSB-0174 (07-NOV-24)-2024-11-06 오후 2_32_50.eml</t>
        </is>
      </c>
      <c r="B135" t="inlineStr">
        <is>
          <t>RE(3): 221021 - Urgent Request to Expedite Rotation of A-Frame</t>
        </is>
      </c>
      <c r="C135" t="inlineStr">
        <is>
          <t>"Mahesh" &lt;mka@upcdubai.com&gt;</t>
        </is>
      </c>
      <c r="D135" t="inlineStr">
        <is>
          <t>Tue, 5 Nov 2024 12:51:29 +0400</t>
        </is>
      </c>
      <c r="E135" t="inlineStr">
        <is>
          <t>C:\Users\SAMSUNG\Documents\EMAIL\물류팀 정상욱 팀장</t>
        </is>
      </c>
      <c r="F135" t="inlineStr">
        <is>
          <t>[]</t>
        </is>
      </c>
      <c r="G135" t="inlineStr">
        <is>
          <t>[]</t>
        </is>
      </c>
      <c r="H135" t="inlineStr">
        <is>
          <t>[]</t>
        </is>
      </c>
      <c r="I135" t="inlineStr">
        <is>
          <t>[]</t>
        </is>
      </c>
    </row>
    <row r="136">
      <c r="A136" t="inlineStr">
        <is>
          <t>C:\Users\SAMSUNG\Documents\EMAIL\물류팀 정상욱 팀장\RE_ RE_(3) [HVDC-AGI_DAS] TR Oil 운송 방식 비교 분석 및 검토 요청의 건-2025-08-07 오전 10_31_45-1.eml</t>
        </is>
      </c>
      <c r="B136">
        <f>?ks_c_5601-1987?B?W0hWREMtQUdJL0RBU10gVFIgT2lsIL/uvNsguea9xCC68bGzILrQ?=</f>
        <v/>
      </c>
      <c r="C136">
        <f>?ks_c_5601-1987?B?seixucDP?= &lt;kukil.kim@samsung.com&gt;</f>
        <v/>
      </c>
      <c r="D136" t="inlineStr">
        <is>
          <t>Sun, 3 Aug 2025 14:38:58 +0400</t>
        </is>
      </c>
      <c r="E136" t="inlineStr">
        <is>
          <t>C:\Users\SAMSUNG\Documents\EMAIL\물류팀 정상욱 팀장</t>
        </is>
      </c>
      <c r="F136" t="inlineStr">
        <is>
          <t>[]</t>
        </is>
      </c>
      <c r="G136" t="inlineStr">
        <is>
          <t>[]</t>
        </is>
      </c>
      <c r="H136" t="inlineStr">
        <is>
          <t>[]</t>
        </is>
      </c>
      <c r="I136" t="inlineStr">
        <is>
          <t>[]</t>
        </is>
      </c>
    </row>
    <row r="137">
      <c r="A137" t="inlineStr">
        <is>
          <t>C:\Users\SAMSUNG\Documents\EMAIL\물류팀 정상욱 팀장\RE_ RE_(3) [HVDC-AGI_DAS] TR Oil 운송 방식 비교 분석 및 검토 요청의 건-2025-08-07 오전 10_31_45.eml</t>
        </is>
      </c>
      <c r="B137" t="inlineStr">
        <is>
          <t>RE: [HVDC] Delay ISO Oil Delivery [MIRFA, IMPORTANT]</t>
        </is>
      </c>
      <c r="C137" t="inlineStr">
        <is>
          <t>"Yugandhar K" &lt;yugandhar.k@hitachienergy.com&gt;</t>
        </is>
      </c>
      <c r="D137" t="inlineStr">
        <is>
          <t>Fri, 1 Aug 2025 16:44:52 +0400</t>
        </is>
      </c>
      <c r="E137" t="inlineStr">
        <is>
          <t>C:\Users\SAMSUNG\Documents\EMAIL\물류팀 정상욱 팀장</t>
        </is>
      </c>
      <c r="F137" t="inlineStr">
        <is>
          <t>[]</t>
        </is>
      </c>
      <c r="G137" t="inlineStr">
        <is>
          <t>['MIRFA']</t>
        </is>
      </c>
      <c r="H137" t="inlineStr">
        <is>
          <t>[]</t>
        </is>
      </c>
      <c r="I137" t="inlineStr">
        <is>
          <t>[]</t>
        </is>
      </c>
    </row>
    <row r="138">
      <c r="A138" t="inlineStr">
        <is>
          <t>C:\Users\SAMSUNG\Documents\EMAIL\물류팀 정상욱 팀장\RE_ SAMSUNG - RE_ Approvals  HVDC-ADOPT -SCT-0051-2025-04-30 오전 10_12_11.eml</t>
        </is>
      </c>
      <c r="B138" t="inlineStr">
        <is>
          <t>Approval for Allied - Washing Charges - SAMSUNG</t>
        </is>
      </c>
      <c r="C138" t="inlineStr">
        <is>
          <t>Minhaj Waseem Khan - DSV &lt;minhaj.waseemkhan@dsv.com&gt;</t>
        </is>
      </c>
      <c r="D138" t="inlineStr">
        <is>
          <t>Mon, 14 Apr 2025 12:01:31 +0000</t>
        </is>
      </c>
      <c r="E138" t="inlineStr">
        <is>
          <t>C:\Users\SAMSUNG\Documents\EMAIL\물류팀 정상욱 팀장</t>
        </is>
      </c>
      <c r="F138" t="inlineStr">
        <is>
          <t>[]</t>
        </is>
      </c>
      <c r="G138" t="inlineStr">
        <is>
          <t>[]</t>
        </is>
      </c>
      <c r="H138" t="inlineStr">
        <is>
          <t>[]</t>
        </is>
      </c>
      <c r="I138" t="inlineStr">
        <is>
          <t>[]</t>
        </is>
      </c>
    </row>
    <row r="139">
      <c r="A139" t="inlineStr">
        <is>
          <t>C:\Users\SAMSUNG\Documents\EMAIL\물류팀 정상욱 팀장\RE_ SAMSUNG C&amp;T CORPORATION SOA AS OF 11.MAR.2025 # OVERDUE PAYMENTS.-2025-03-11 오전 10_16_45.eml</t>
        </is>
      </c>
      <c r="B139" t="inlineStr">
        <is>
          <t>RE: RE: E-invoice Submission For JOPETWIL 71</t>
        </is>
      </c>
      <c r="C139">
        <f>?UTF-8?B?7KCV7IOB7Jqx?= &lt;su972.jeong@samsung.com&gt;</f>
        <v/>
      </c>
      <c r="D139" t="inlineStr">
        <is>
          <t>Fri, 28 Feb 2025 10:54:45 +0000</t>
        </is>
      </c>
      <c r="E139" t="inlineStr">
        <is>
          <t>C:\Users\SAMSUNG\Documents\EMAIL\물류팀 정상욱 팀장</t>
        </is>
      </c>
      <c r="F139" t="inlineStr">
        <is>
          <t>[]</t>
        </is>
      </c>
      <c r="G139" t="inlineStr">
        <is>
          <t>[]</t>
        </is>
      </c>
      <c r="H139" t="inlineStr">
        <is>
          <t>[]</t>
        </is>
      </c>
      <c r="I139" t="inlineStr">
        <is>
          <t>[]</t>
        </is>
      </c>
    </row>
    <row r="140">
      <c r="A140" t="inlineStr">
        <is>
          <t>C:\Users\SAMSUNG\Documents\EMAIL\물류팀 정상욱 팀장\RE_ SAMSUNG PLAN MATERIALS PACKING LIST FOR LCT Razan 05-Dec-2024-2024-12-04 오전 9_13_42.eml</t>
        </is>
      </c>
      <c r="B140" t="inlineStr">
        <is>
          <t>RE: [HVDC- DAS] Request for replacement of LCT Yeam</t>
        </is>
      </c>
      <c r="C140">
        <f>?utf-8?B?7KCV7IOB7Jqx?= &lt;su972.jeong@samsung.com&gt;</f>
        <v/>
      </c>
      <c r="D140" t="inlineStr">
        <is>
          <t>Tue, 3 Dec 2024 07:48:30 +0400</t>
        </is>
      </c>
      <c r="E140" t="inlineStr">
        <is>
          <t>C:\Users\SAMSUNG\Documents\EMAIL\물류팀 정상욱 팀장</t>
        </is>
      </c>
      <c r="F140" t="inlineStr">
        <is>
          <t>[]</t>
        </is>
      </c>
      <c r="G140" t="inlineStr">
        <is>
          <t>['DAS']</t>
        </is>
      </c>
      <c r="H140" t="inlineStr">
        <is>
          <t>[]</t>
        </is>
      </c>
      <c r="I140" t="inlineStr">
        <is>
          <t>[]</t>
        </is>
      </c>
    </row>
    <row r="141">
      <c r="A141" t="inlineStr">
        <is>
          <t>C:\Users\SAMSUNG\Documents\EMAIL\물류팀 정상욱 팀장\RE_ Trip Rate Conformation to JDN Dubai __  ][HVDC-ADOPT-SEI-0015] FINAL SHIPPING NOTICE _5000684244 _ Cable Accessories(DG)_JAPAN_ AIR_DG-2024-11-13 오전 11_51_32.eml</t>
        </is>
      </c>
      <c r="B141" t="inlineStr">
        <is>
          <t>RE: RE: [Custom] [HVDC-ADOPT-SEI-0007] FINAL SHIPPING NOTICE /</t>
        </is>
      </c>
      <c r="C141" t="inlineStr">
        <is>
          <t>"su972.jeong@samsung.com" &lt;su972.jeong@samsung.com&gt;</t>
        </is>
      </c>
      <c r="D141" t="inlineStr">
        <is>
          <t>Thu, 1 Aug 2024 07:28:01 +0000</t>
        </is>
      </c>
      <c r="E141" t="inlineStr">
        <is>
          <t>C:\Users\SAMSUNG\Documents\EMAIL\물류팀 정상욱 팀장</t>
        </is>
      </c>
      <c r="F141" t="inlineStr">
        <is>
          <t>[{'value': 'HVDC-ADOPT-SEI-0007', 'kind': 'HVDC_ADOPT', 'span': (18, 37)}]</t>
        </is>
      </c>
      <c r="G141" t="inlineStr">
        <is>
          <t>[]</t>
        </is>
      </c>
      <c r="H141" t="inlineStr">
        <is>
          <t>[]</t>
        </is>
      </c>
      <c r="I141" t="inlineStr">
        <is>
          <t>[]</t>
        </is>
      </c>
    </row>
    <row r="142">
      <c r="A142" t="inlineStr">
        <is>
          <t>C:\Users\SAMSUNG\Documents\EMAIL\물류팀 정상욱 팀장\RE_ TRUCKING OFFER &amp; DO EXT APPROVAL - MBL #  MEDUVM582916 __ HVDC-ADOPT-SIM-0052 __ HBL # DXB0004829  __ SAMSUNG HVDCV GIS AL Ghallan Spare cable feeder  PS033-2025-03-10 오후 1_27_57-1.eml</t>
        </is>
      </c>
      <c r="B142" t="inlineStr">
        <is>
          <t>RE: DO EXT REQUEST // MBL #  MEDUVM582916 // HVDC-ADOPT-SIM-0052 //</t>
        </is>
      </c>
      <c r="C142" t="inlineStr">
        <is>
          <t>"shafraz.shafy@msc.com" &lt;shafraz.shafy@msc.com&gt;</t>
        </is>
      </c>
      <c r="D142" t="inlineStr">
        <is>
          <t>Mon, 10 Mar 2025 09:14:45 +0000</t>
        </is>
      </c>
      <c r="E142" t="inlineStr">
        <is>
          <t>C:\Users\SAMSUNG\Documents\EMAIL\물류팀 정상욱 팀장</t>
        </is>
      </c>
      <c r="F142" t="inlineStr">
        <is>
          <t>[{'value': 'HVDC-ADOPT-SIM-0052', 'kind': 'HVDC_ADOPT', 'span': (45, 64)}]</t>
        </is>
      </c>
      <c r="G142" t="inlineStr">
        <is>
          <t>[]</t>
        </is>
      </c>
      <c r="H142" t="inlineStr">
        <is>
          <t>[]</t>
        </is>
      </c>
      <c r="I142" t="inlineStr">
        <is>
          <t>[]</t>
        </is>
      </c>
    </row>
    <row r="143">
      <c r="A143" t="inlineStr">
        <is>
          <t>C:\Users\SAMSUNG\Documents\EMAIL\물류팀 정상욱 팀장\RE_ TRUCKING OFFER &amp; DO EXT APPROVAL - MBL #  MEDUVM582916 __ HVDC-ADOPT-SIM-0052 __ HBL # DXB0004829  __ SAMSUNG HVDCV GIS AL Ghallan Spare cable feeder  PS033-2025-03-10 오후 1_27_57.eml</t>
        </is>
      </c>
      <c r="B143" t="inlineStr">
        <is>
          <t>RE: DO EXT REQUEST // MBL #  MEDUVM582916 // HVDC-ADOPT-SIM-0052 //</t>
        </is>
      </c>
      <c r="C143" t="inlineStr">
        <is>
          <t>"shafraz.shafy@msc.com" &lt;shafraz.shafy@msc.com&gt;</t>
        </is>
      </c>
      <c r="D143" t="inlineStr">
        <is>
          <t>Mon, 10 Mar 2025 09:14:45 +0000</t>
        </is>
      </c>
      <c r="E143" t="inlineStr">
        <is>
          <t>C:\Users\SAMSUNG\Documents\EMAIL\물류팀 정상욱 팀장</t>
        </is>
      </c>
      <c r="F143" t="inlineStr">
        <is>
          <t>[{'value': 'HVDC-ADOPT-SIM-0052', 'kind': 'HVDC_ADOPT', 'span': (45, 64)}]</t>
        </is>
      </c>
      <c r="G143" t="inlineStr">
        <is>
          <t>[]</t>
        </is>
      </c>
      <c r="H143" t="inlineStr">
        <is>
          <t>[]</t>
        </is>
      </c>
      <c r="I143" t="inlineStr">
        <is>
          <t>[]</t>
        </is>
      </c>
    </row>
    <row r="144">
      <c r="A144" t="inlineStr">
        <is>
          <t>C:\Users\SAMSUNG\Documents\EMAIL\물류팀 정상욱 팀장\RE_ UAE HVDC_(DSV)_창고,야적장 임차 기성(14차,15차) 집행의 건-2025-04-24 오후 12_33_03.eml</t>
        </is>
      </c>
      <c r="B144">
        <f>?ks_c_5601-1987?B?VUFFIEhWRENfKERTVilfw6Kw7Sy+38D7wOUgwNPC9yCx4ry6KDE0?=</f>
        <v/>
      </c>
      <c r="C144">
        <f>?ks_c_5601-1987?B?wve5zrHU?= &lt;minkyu.cha@samsung.com&gt;</f>
        <v/>
      </c>
      <c r="D144" t="inlineStr">
        <is>
          <t>Thu, 24 Apr 2025 11:49:40 +0400</t>
        </is>
      </c>
      <c r="E144" t="inlineStr">
        <is>
          <t>C:\Users\SAMSUNG\Documents\EMAIL\물류팀 정상욱 팀장</t>
        </is>
      </c>
      <c r="F144" t="inlineStr">
        <is>
          <t>[]</t>
        </is>
      </c>
      <c r="G144" t="inlineStr">
        <is>
          <t>[]</t>
        </is>
      </c>
      <c r="H144" t="inlineStr">
        <is>
          <t>[]</t>
        </is>
      </c>
      <c r="I144" t="inlineStr">
        <is>
          <t>[]</t>
        </is>
      </c>
    </row>
    <row r="145">
      <c r="A145" t="inlineStr">
        <is>
          <t>C:\Users\SAMSUNG\Documents\EMAIL\물류팀 정상욱 팀장\RE_ [AGI] Inquiry the delivery plan for Jumbo bag-2024-10-01 오후 3_48_32.eml</t>
        </is>
      </c>
      <c r="B145" t="inlineStr">
        <is>
          <t>[AGI] Delivery Instruction of Jumbo Bags (300 ea)</t>
        </is>
      </c>
      <c r="C145">
        <f>?UTF-8?B?7KCV7IOB7Jqx?= &lt;su972.jeong@samsung.com&gt;</f>
        <v/>
      </c>
      <c r="D145" t="inlineStr">
        <is>
          <t>Tue, 01 Oct 2024 12:17:05 +0100</t>
        </is>
      </c>
      <c r="E145" t="inlineStr">
        <is>
          <t>C:\Users\SAMSUNG\Documents\EMAIL\물류팀 정상욱 팀장</t>
        </is>
      </c>
      <c r="F145" t="inlineStr">
        <is>
          <t>[]</t>
        </is>
      </c>
      <c r="G145" t="inlineStr">
        <is>
          <t>['AGI']</t>
        </is>
      </c>
      <c r="H145" t="inlineStr">
        <is>
          <t>[]</t>
        </is>
      </c>
      <c r="I145" t="inlineStr">
        <is>
          <t>[]</t>
        </is>
      </c>
    </row>
    <row r="146">
      <c r="A146" t="inlineStr">
        <is>
          <t>C:\Users\SAMSUNG\Documents\EMAIL\물류팀 정상욱 팀장\RE_ [GRM-JumboBag] JPT71 - 500EA 선적 방안-2024-11-18 오전 9_17_23-1.eml</t>
        </is>
      </c>
      <c r="B146" t="inlineStr">
        <is>
          <t>RE: RE: RE: [AGI] Inquiry the delivery plan for Jumbo bag</t>
        </is>
      </c>
      <c r="C146" t="inlineStr">
        <is>
          <t>"Ahmed Elhadidy" &lt;a.elhadidy@gulfreadymix.ae&gt;</t>
        </is>
      </c>
      <c r="D146" t="inlineStr">
        <is>
          <t>Thu, 3 Oct 2024 12:05:07 +0400</t>
        </is>
      </c>
      <c r="E146" t="inlineStr">
        <is>
          <t>C:\Users\SAMSUNG\Documents\EMAIL\물류팀 정상욱 팀장</t>
        </is>
      </c>
      <c r="F146" t="inlineStr">
        <is>
          <t>[]</t>
        </is>
      </c>
      <c r="G146" t="inlineStr">
        <is>
          <t>['AGI']</t>
        </is>
      </c>
      <c r="H146" t="inlineStr">
        <is>
          <t>[]</t>
        </is>
      </c>
      <c r="I146" t="inlineStr">
        <is>
          <t>[]</t>
        </is>
      </c>
    </row>
    <row r="147">
      <c r="A147" t="inlineStr">
        <is>
          <t>C:\Users\SAMSUNG\Documents\EMAIL\물류팀 정상욱 팀장\RE_ [GRM-JumboBag] JPT71 - 500EA 선적 방안-2024-11-18 오전 9_17_23.eml</t>
        </is>
      </c>
      <c r="B147" t="inlineStr">
        <is>
          <t>RE: RE: RE: [HVDC] - AGI - GRM - Request to Open Gate at Granite</t>
        </is>
      </c>
      <c r="C147">
        <f>?utf-8?B?7KCV7IOB7Jqx?= &lt;su972.jeong@samsung.com&gt;</f>
        <v/>
      </c>
      <c r="D147" t="inlineStr">
        <is>
          <t>Wed, 16 Oct 2024 08:30:53 +0400</t>
        </is>
      </c>
      <c r="E147" t="inlineStr">
        <is>
          <t>C:\Users\SAMSUNG\Documents\EMAIL\물류팀 정상욱 팀장</t>
        </is>
      </c>
      <c r="F147" t="inlineStr">
        <is>
          <t>[]</t>
        </is>
      </c>
      <c r="G147" t="inlineStr">
        <is>
          <t>['AGI']</t>
        </is>
      </c>
      <c r="H147" t="inlineStr">
        <is>
          <t>[]</t>
        </is>
      </c>
      <c r="I147" t="inlineStr">
        <is>
          <t>[]</t>
        </is>
      </c>
    </row>
    <row r="148">
      <c r="A148" t="inlineStr">
        <is>
          <t>C:\Users\SAMSUNG\Documents\EMAIL\물류팀 정상욱 팀장\RE_ [HVDC-ADOPT-SCT-0015] Booking Order_ 5000735555 _ EHV cable_LS전선_Busan-2024-08-23 오후 12_27_38.eml</t>
        </is>
      </c>
      <c r="B148" t="inlineStr"/>
      <c r="C148">
        <f>?ks_c_5601-1987?B?x+PG8rGk?= &lt;pgheo.89@samsung.com&gt;</f>
        <v/>
      </c>
      <c r="D148" t="inlineStr">
        <is>
          <t>Thu, 18 Jul 2024 04:12:55 +0000</t>
        </is>
      </c>
      <c r="E148" t="inlineStr">
        <is>
          <t>C:\Users\SAMSUNG\Documents\EMAIL\물류팀 정상욱 팀장</t>
        </is>
      </c>
      <c r="F148" t="inlineStr">
        <is>
          <t>[]</t>
        </is>
      </c>
      <c r="G148" t="inlineStr">
        <is>
          <t>[]</t>
        </is>
      </c>
      <c r="H148" t="inlineStr">
        <is>
          <t>[]</t>
        </is>
      </c>
      <c r="I148" t="inlineStr">
        <is>
          <t>[]</t>
        </is>
      </c>
    </row>
    <row r="149">
      <c r="A149" t="inlineStr">
        <is>
          <t>C:\Users\SAMSUNG\Documents\EMAIL\물류팀 정상욱 팀장\RE_ [HVDC-ALS] Claim Notification -Shipping delay-2024-11-04 오후 1_22_16-1.eml</t>
        </is>
      </c>
      <c r="B149" t="inlineStr">
        <is>
          <t>(Urgent): SAMSUNG PLAN MATERIALS PACKING LIST / PRE LOADING</t>
        </is>
      </c>
      <c r="C149">
        <f>?UTF-8?B?7KCV7IOB7Jqx?= &lt;su972.jeong@samsung.com&gt;</f>
        <v/>
      </c>
      <c r="D149" t="inlineStr">
        <is>
          <t>Mon, 04 Nov 2024 06:24:06 +0000</t>
        </is>
      </c>
      <c r="E149" t="inlineStr">
        <is>
          <t>C:\Users\SAMSUNG\Documents\EMAIL\물류팀 정상욱 팀장</t>
        </is>
      </c>
      <c r="F149" t="inlineStr">
        <is>
          <t>[]</t>
        </is>
      </c>
      <c r="G149" t="inlineStr">
        <is>
          <t>[]</t>
        </is>
      </c>
      <c r="H149" t="inlineStr">
        <is>
          <t>[]</t>
        </is>
      </c>
      <c r="I149" t="inlineStr">
        <is>
          <t>[]</t>
        </is>
      </c>
    </row>
    <row r="150">
      <c r="A150" t="inlineStr">
        <is>
          <t>C:\Users\SAMSUNG\Documents\EMAIL\물류팀 정상욱 팀장\RE_ [HVDC-ALS] Claim Notification -Shipping delay-2024-11-04 오후 1_22_16.eml</t>
        </is>
      </c>
      <c r="B150" t="inlineStr">
        <is>
          <t>FW: PRE LOADING MANIFEST FOR LCT-HOREYEH-1</t>
        </is>
      </c>
      <c r="C150" t="inlineStr">
        <is>
          <t>"Haitham Madaneya" &lt;haitham.ma@samsung.com&gt;</t>
        </is>
      </c>
      <c r="D150" t="inlineStr">
        <is>
          <t>Fri, 25 Oct 2024 09:36:40 +0400</t>
        </is>
      </c>
      <c r="E150" t="inlineStr">
        <is>
          <t>C:\Users\SAMSUNG\Documents\EMAIL\물류팀 정상욱 팀장</t>
        </is>
      </c>
      <c r="F150" t="inlineStr">
        <is>
          <t>[]</t>
        </is>
      </c>
      <c r="G150" t="inlineStr">
        <is>
          <t>[]</t>
        </is>
      </c>
      <c r="H150" t="inlineStr">
        <is>
          <t>[]</t>
        </is>
      </c>
      <c r="I150" t="inlineStr">
        <is>
          <t>[]</t>
        </is>
      </c>
    </row>
    <row r="151">
      <c r="A151" t="inlineStr">
        <is>
          <t>C:\Users\SAMSUNG\Documents\EMAIL\물류팀 정상욱 팀장\RE_ [HVDC-SHU] Indoor Warehouse (AC Room) Status-2024-12-04 오전 8_31_58.eml</t>
        </is>
      </c>
      <c r="B151" t="inlineStr">
        <is>
          <t>RE: [HVDC][SHU] DOME Warehouse A/C room</t>
        </is>
      </c>
      <c r="C151" t="inlineStr">
        <is>
          <t>"Hasun Priyanath" &lt;hasun.p@samsung.com&gt;</t>
        </is>
      </c>
      <c r="D151" t="inlineStr">
        <is>
          <t>Fri, 8 Nov 2024 08:40:25 +0400</t>
        </is>
      </c>
      <c r="E151" t="inlineStr">
        <is>
          <t>C:\Users\SAMSUNG\Documents\EMAIL\물류팀 정상욱 팀장</t>
        </is>
      </c>
      <c r="F151" t="inlineStr">
        <is>
          <t>[]</t>
        </is>
      </c>
      <c r="G151" t="inlineStr">
        <is>
          <t>['SHU']</t>
        </is>
      </c>
      <c r="H151" t="inlineStr">
        <is>
          <t>[]</t>
        </is>
      </c>
      <c r="I151" t="inlineStr">
        <is>
          <t>[]</t>
        </is>
      </c>
    </row>
    <row r="152">
      <c r="A152" t="inlineStr">
        <is>
          <t>C:\Users\SAMSUNG\Documents\EMAIL\물류팀 정상욱 팀장\RE_ [HVDC]  Vessel status (20241002)-2024-10-02 오후 3_31_45-1.eml</t>
        </is>
      </c>
      <c r="B152" t="inlineStr">
        <is>
          <t>RE(3): [Urgent Reminder] RE: ADNOC OFFSHORE PRE-LOADING MANIFEST</t>
        </is>
      </c>
      <c r="C152">
        <f>?UTF-8?B?7KCV7IOB7Jqx?= &lt;su972.jeong@samsung.com&gt;</f>
        <v/>
      </c>
      <c r="D152" t="inlineStr">
        <is>
          <t>Wed, 02 Oct 2024 04:57:53 +0100</t>
        </is>
      </c>
      <c r="E152" t="inlineStr">
        <is>
          <t>C:\Users\SAMSUNG\Documents\EMAIL\물류팀 정상욱 팀장</t>
        </is>
      </c>
      <c r="F152" t="inlineStr">
        <is>
          <t>[]</t>
        </is>
      </c>
      <c r="G152" t="inlineStr">
        <is>
          <t>[]</t>
        </is>
      </c>
      <c r="H152" t="inlineStr">
        <is>
          <t>[]</t>
        </is>
      </c>
      <c r="I152" t="inlineStr">
        <is>
          <t>[]</t>
        </is>
      </c>
    </row>
    <row r="153">
      <c r="A153" t="inlineStr">
        <is>
          <t>C:\Users\SAMSUNG\Documents\EMAIL\물류팀 정상욱 팀장\RE_ [HVDC]  Vessel status (20241002)-2024-10-02 오후 3_31_45.eml</t>
        </is>
      </c>
      <c r="B153" t="inlineStr">
        <is>
          <t>RE: [Urgent]  RE: HVDC] ALS Lifting Team - Confirmation Needed:</t>
        </is>
      </c>
      <c r="C153" t="inlineStr">
        <is>
          <t>"Elmotasembellah Mohamed Ibrahim (ADNOC Logistics &amp; Services)"</t>
        </is>
      </c>
      <c r="D153" t="inlineStr">
        <is>
          <t>Tue, 1 Oct 2024 13:42:35 +0000</t>
        </is>
      </c>
      <c r="E153" t="inlineStr">
        <is>
          <t>C:\Users\SAMSUNG\Documents\EMAIL\물류팀 정상욱 팀장</t>
        </is>
      </c>
      <c r="F153" t="inlineStr">
        <is>
          <t>[]</t>
        </is>
      </c>
      <c r="G153" t="inlineStr">
        <is>
          <t>[]</t>
        </is>
      </c>
      <c r="H153" t="inlineStr">
        <is>
          <t>[]</t>
        </is>
      </c>
      <c r="I153" t="inlineStr">
        <is>
          <t>[]</t>
        </is>
      </c>
    </row>
    <row r="154">
      <c r="A154" t="inlineStr">
        <is>
          <t>C:\Users\SAMSUNG\Documents\EMAIL\물류팀 정상욱 팀장\RE_ [HVDC]  Vessel status (20241008)-2024-10-11 오전 10_57_39.eml</t>
        </is>
      </c>
      <c r="B154" t="inlineStr">
        <is>
          <t>RE: RE: RE: [HVDC- DAS] Delivery Acceleration (Additional LCT)</t>
        </is>
      </c>
      <c r="C154">
        <f>?UTF-8?B?7KCV7IOB7Jqx?= &lt;su972.jeong@samsung.com&gt;</f>
        <v/>
      </c>
      <c r="D154" t="inlineStr">
        <is>
          <t>Thu, 10 Oct 2024 12:49:30 +0100</t>
        </is>
      </c>
      <c r="E154" t="inlineStr">
        <is>
          <t>C:\Users\SAMSUNG\Documents\EMAIL\물류팀 정상욱 팀장</t>
        </is>
      </c>
      <c r="F154" t="inlineStr">
        <is>
          <t>[]</t>
        </is>
      </c>
      <c r="G154" t="inlineStr">
        <is>
          <t>['DAS']</t>
        </is>
      </c>
      <c r="H154" t="inlineStr">
        <is>
          <t>[]</t>
        </is>
      </c>
      <c r="I154" t="inlineStr">
        <is>
          <t>[]</t>
        </is>
      </c>
    </row>
    <row r="155">
      <c r="A155" t="inlineStr">
        <is>
          <t>C:\Users\SAMSUNG\Documents\EMAIL\물류팀 정상욱 팀장\RE_ [HVDC] - AGI - Aggregate Loading Capacity-2024-09-26 오후 1_21_20.eml</t>
        </is>
      </c>
      <c r="B155" t="inlineStr">
        <is>
          <t>JPW71 / Ro-Ro and Lo-Lo as backload</t>
        </is>
      </c>
      <c r="C155" t="inlineStr">
        <is>
          <t>"Igor Kalachev (ADNOC Logistics &amp; Services)" &lt;ikalachev@adnoc.ae&gt;</t>
        </is>
      </c>
      <c r="D155" t="inlineStr">
        <is>
          <t>Tue, 30 Jul 2024 14:53:15 +0000</t>
        </is>
      </c>
      <c r="E155" t="inlineStr">
        <is>
          <t>C:\Users\SAMSUNG\Documents\EMAIL\물류팀 정상욱 팀장</t>
        </is>
      </c>
      <c r="F155" t="inlineStr">
        <is>
          <t>[]</t>
        </is>
      </c>
      <c r="G155" t="inlineStr">
        <is>
          <t>[]</t>
        </is>
      </c>
      <c r="H155" t="inlineStr">
        <is>
          <t>[]</t>
        </is>
      </c>
      <c r="I155" t="inlineStr">
        <is>
          <t>[]</t>
        </is>
      </c>
    </row>
    <row r="156">
      <c r="A156" t="inlineStr">
        <is>
          <t>C:\Users\SAMSUNG\Documents\EMAIL\물류팀 정상욱 팀장\RE_ [HVDC] - AGI - ASSENT - Steel Structure Delivery plan - (HVDC-AGI-AST-MOSB-0006)-2024-12-12 오전 10_35_12.eml</t>
        </is>
      </c>
      <c r="B156" t="inlineStr">
        <is>
          <t>[HVDC-AGI] Recommendations for Steel Structure Material Packing for</t>
        </is>
      </c>
      <c r="C156" t="inlineStr">
        <is>
          <t>"Khem Lal Shrestha" &lt;khemlal.82@samsung.com&gt;</t>
        </is>
      </c>
      <c r="D156" t="inlineStr">
        <is>
          <t>Thu, 12 Dec 2024 08:40:18 +0400</t>
        </is>
      </c>
      <c r="E156" t="inlineStr">
        <is>
          <t>C:\Users\SAMSUNG\Documents\EMAIL\물류팀 정상욱 팀장</t>
        </is>
      </c>
      <c r="F156" t="inlineStr">
        <is>
          <t>[]</t>
        </is>
      </c>
      <c r="G156" t="inlineStr">
        <is>
          <t>['AGI']</t>
        </is>
      </c>
      <c r="H156" t="inlineStr">
        <is>
          <t>[]</t>
        </is>
      </c>
      <c r="I156" t="inlineStr">
        <is>
          <t>[]</t>
        </is>
      </c>
    </row>
    <row r="157">
      <c r="A157" t="inlineStr">
        <is>
          <t>C:\Users\SAMSUNG\Documents\EMAIL\물류팀 정상욱 팀장\RE_ [HVDC] 400ton crane out rigger pad 관련-2025-03-06 오전 10_38_25.eml</t>
        </is>
      </c>
      <c r="B157" t="inlineStr">
        <is>
          <t>[HVDC-DAS]-Out Rigger PAD for 400 T required urgently</t>
        </is>
      </c>
      <c r="C157" t="inlineStr">
        <is>
          <t>"Bimal Jaya" &lt;bimal.jaya@samsung.com&gt;</t>
        </is>
      </c>
      <c r="D157" t="inlineStr">
        <is>
          <t>Thu, 6 Mar 2025 10:22:22 +0400</t>
        </is>
      </c>
      <c r="E157" t="inlineStr">
        <is>
          <t>C:\Users\SAMSUNG\Documents\EMAIL\물류팀 정상욱 팀장</t>
        </is>
      </c>
      <c r="F157" t="inlineStr">
        <is>
          <t>[]</t>
        </is>
      </c>
      <c r="G157" t="inlineStr">
        <is>
          <t>['DAS']</t>
        </is>
      </c>
      <c r="H157" t="inlineStr">
        <is>
          <t>[]</t>
        </is>
      </c>
      <c r="I157" t="inlineStr">
        <is>
          <t>[]</t>
        </is>
      </c>
    </row>
    <row r="158">
      <c r="A158" t="inlineStr">
        <is>
          <t>C:\Users\SAMSUNG\Documents\EMAIL\물류팀 정상욱 팀장\RE_ [HVDC] Jopetwil71(4th) Berth Availability Confirmation - Freeport Port (February 16, 2025)-2025-02-14 오후 2_54_35.eml</t>
        </is>
      </c>
      <c r="B158" t="inlineStr">
        <is>
          <t>[HVDC] Jopetwil71(4th) Berth Availability Confirmation - Freeport</t>
        </is>
      </c>
      <c r="C158">
        <f>?ks_c_5601-1987?B?wve5zrHU?= &lt;minkyu.cha@samsung.com&gt;</f>
        <v/>
      </c>
      <c r="D158" t="inlineStr">
        <is>
          <t>Fri, 14 Feb 2025 10:49:44 +0400</t>
        </is>
      </c>
      <c r="E158" t="inlineStr">
        <is>
          <t>C:\Users\SAMSUNG\Documents\EMAIL\물류팀 정상욱 팀장</t>
        </is>
      </c>
      <c r="F158" t="inlineStr">
        <is>
          <t>[]</t>
        </is>
      </c>
      <c r="G158" t="inlineStr">
        <is>
          <t>[]</t>
        </is>
      </c>
      <c r="H158" t="inlineStr">
        <is>
          <t>[]</t>
        </is>
      </c>
      <c r="I158" t="inlineStr">
        <is>
          <t>[]</t>
        </is>
      </c>
    </row>
    <row r="159">
      <c r="A159" t="inlineStr">
        <is>
          <t>C:\Users\SAMSUNG\Documents\EMAIL\물류팀 정상욱 팀장\RE_ [HVDC] Lighting Material (SHU_DAS)_DDP-2024-10-11 오전 9_24_14.eml</t>
        </is>
      </c>
      <c r="B159" t="inlineStr">
        <is>
          <t>[HVDC-SCT] Shuweihat Site Delivery Instruction &amp; Location</t>
        </is>
      </c>
      <c r="C159" t="inlineStr">
        <is>
          <t>"Nichole Babes C Cometa" &lt;n.cometa@samsung.com&gt;</t>
        </is>
      </c>
      <c r="D159" t="inlineStr">
        <is>
          <t>Mon, 22 Jul 2024 20:42:16 +0400</t>
        </is>
      </c>
      <c r="E159" t="inlineStr">
        <is>
          <t>C:\Users\SAMSUNG\Documents\EMAIL\물류팀 정상욱 팀장</t>
        </is>
      </c>
      <c r="F159" t="inlineStr">
        <is>
          <t>[]</t>
        </is>
      </c>
      <c r="G159" t="inlineStr">
        <is>
          <t>[]</t>
        </is>
      </c>
      <c r="H159" t="inlineStr">
        <is>
          <t>[]</t>
        </is>
      </c>
      <c r="I159" t="inlineStr">
        <is>
          <t>[]</t>
        </is>
      </c>
    </row>
    <row r="160">
      <c r="A160" t="inlineStr">
        <is>
          <t>C:\Users\SAMSUNG\Documents\EMAIL\물류팀 정상욱 팀장\RE_ [HVDC]-DAS- Additional LCT (end of June) - LCT YEAM-2025-05-12 오전 10_51_07.eml</t>
        </is>
      </c>
      <c r="B160" t="inlineStr">
        <is>
          <t>RE: [HVDC] - DAS : Shipping Reqquest (6 x CNTR, 6 x Basket)</t>
        </is>
      </c>
      <c r="C160">
        <f>?UTF-8?B?7KCV7IOB7Jqx?= &lt;su972.jeong@samsung.com&gt;</f>
        <v/>
      </c>
      <c r="D160" t="inlineStr">
        <is>
          <t>Sun, 11 May 2025 13:00:25 +0100</t>
        </is>
      </c>
      <c r="E160" t="inlineStr">
        <is>
          <t>C:\Users\SAMSUNG\Documents\EMAIL\물류팀 정상욱 팀장</t>
        </is>
      </c>
      <c r="F160" t="inlineStr">
        <is>
          <t>[]</t>
        </is>
      </c>
      <c r="G160" t="inlineStr">
        <is>
          <t>['DAS']</t>
        </is>
      </c>
      <c r="H160" t="inlineStr">
        <is>
          <t>[]</t>
        </is>
      </c>
      <c r="I160" t="inlineStr">
        <is>
          <t>[]</t>
        </is>
      </c>
    </row>
    <row r="161">
      <c r="A161" t="inlineStr">
        <is>
          <t>C:\Users\SAMSUNG\Documents\EMAIL\물류팀 정상욱 팀장\RE_ [HVDC_DAS_물류] FW_ RE_ [HVDC_Hilti] Raised Floor Material Quantity-2025-07-22 오전 8_17_51.eml</t>
        </is>
      </c>
      <c r="B161">
        <f>?UTF-8?B?UkU6IFJFOiBbSFZEQ19IaWx0aV0gUmFpc2VkIEZsb29y?=</f>
        <v/>
      </c>
      <c r="C161">
        <f>?UTF-8?B?7KCV7IOB7Jqx?= &lt;su972.jeong@samsung.com&gt;</f>
        <v/>
      </c>
      <c r="D161" t="inlineStr">
        <is>
          <t>Mon, 21 Jul 2025 14:13:19 +0100</t>
        </is>
      </c>
      <c r="E161" t="inlineStr">
        <is>
          <t>C:\Users\SAMSUNG\Documents\EMAIL\물류팀 정상욱 팀장</t>
        </is>
      </c>
      <c r="F161" t="inlineStr">
        <is>
          <t>[]</t>
        </is>
      </c>
      <c r="G161" t="inlineStr">
        <is>
          <t>[]</t>
        </is>
      </c>
      <c r="H161" t="inlineStr">
        <is>
          <t>[]</t>
        </is>
      </c>
      <c r="I161" t="inlineStr">
        <is>
          <t>[]</t>
        </is>
      </c>
    </row>
    <row r="162">
      <c r="A162" t="inlineStr">
        <is>
          <t>C:\Users\SAMSUNG\Documents\EMAIL\물류팀 정상욱 팀장\RE_ [INVOICE 발행 요청] HVDC _ Lightning _ SAMSUNG C&amp;T _ Draft Invoice for Aug.2024-2024-09-25 오후 5_08_58.eml</t>
        </is>
      </c>
      <c r="B162" t="inlineStr">
        <is>
          <t>RE: [INVOICE ?? ??] HVDC / Lightning / SAMSUNG C&amp;T / Draft Invoice</t>
        </is>
      </c>
      <c r="C162" t="inlineStr">
        <is>
          <t>John Romeo Etis - DSV &lt;john.verastigue.etis@dsv.com&gt;</t>
        </is>
      </c>
      <c r="D162" t="inlineStr">
        <is>
          <t>Tue, 24 Sep 2024 08:46:12 +0000</t>
        </is>
      </c>
      <c r="E162" t="inlineStr">
        <is>
          <t>C:\Users\SAMSUNG\Documents\EMAIL\물류팀 정상욱 팀장</t>
        </is>
      </c>
      <c r="F162" t="inlineStr">
        <is>
          <t>[]</t>
        </is>
      </c>
      <c r="G162" t="inlineStr">
        <is>
          <t>[]</t>
        </is>
      </c>
      <c r="H162" t="inlineStr">
        <is>
          <t>[]</t>
        </is>
      </c>
      <c r="I162" t="inlineStr">
        <is>
          <t>[]</t>
        </is>
      </c>
    </row>
    <row r="163">
      <c r="A163" t="inlineStr">
        <is>
          <t>C:\Users\SAMSUNG\Documents\EMAIL\물류팀 정상욱 팀장\RE_ [Pending] ALS - Check List-(Update)-2024-11-01 오전 9_07_29.eml</t>
        </is>
      </c>
      <c r="B163" t="inlineStr">
        <is>
          <t>RE: RE: Re: [Urgent]  RE: HVDC] ALS Lifting Team - Confirmation</t>
        </is>
      </c>
      <c r="C163">
        <f>?UTF-8?B?7KCV7IOB7Jqx?= &lt;su972.jeong@samsung.com&gt;</f>
        <v/>
      </c>
      <c r="D163" t="inlineStr">
        <is>
          <t>Wed, 30 Oct 2024 03:54:42 +0000</t>
        </is>
      </c>
      <c r="E163" t="inlineStr">
        <is>
          <t>C:\Users\SAMSUNG\Documents\EMAIL\물류팀 정상욱 팀장</t>
        </is>
      </c>
      <c r="F163" t="inlineStr">
        <is>
          <t>[]</t>
        </is>
      </c>
      <c r="G163" t="inlineStr">
        <is>
          <t>[]</t>
        </is>
      </c>
      <c r="H163" t="inlineStr">
        <is>
          <t>[]</t>
        </is>
      </c>
      <c r="I163" t="inlineStr">
        <is>
          <t>[]</t>
        </is>
      </c>
    </row>
    <row r="164">
      <c r="A164" t="inlineStr">
        <is>
          <t>C:\Users\SAMSUNG\Documents\EMAIL\물류팀 정상욱 팀장\RE_ [중요!!]  RE_ RE(9)_ Material Handling Workshop-2024-11-19 오전 11_19_37.eml</t>
        </is>
      </c>
      <c r="B164" t="inlineStr">
        <is>
          <t>RE: RE(9): Material Handling Workshop</t>
        </is>
      </c>
      <c r="C164" t="inlineStr">
        <is>
          <t>abdul majeed tharippathingal</t>
        </is>
      </c>
      <c r="D164" t="inlineStr">
        <is>
          <t>Tue, 19 Nov 2024 07:07:55 +0000</t>
        </is>
      </c>
      <c r="E164" t="inlineStr">
        <is>
          <t>C:\Users\SAMSUNG\Documents\EMAIL\물류팀 정상욱 팀장</t>
        </is>
      </c>
      <c r="F164" t="inlineStr">
        <is>
          <t>[]</t>
        </is>
      </c>
      <c r="G164" t="inlineStr">
        <is>
          <t>[]</t>
        </is>
      </c>
      <c r="H164" t="inlineStr">
        <is>
          <t>[]</t>
        </is>
      </c>
      <c r="I164" t="inlineStr">
        <is>
          <t>[]</t>
        </is>
      </c>
    </row>
    <row r="165">
      <c r="A165" t="inlineStr">
        <is>
          <t>C:\Users\SAMSUNG\Documents\EMAIL\물류팀 정상욱 팀장\RE_(3) [HVDC-SCT][AGI] Meeting Request for Review TR marine transportation-2025-07-30 오전 10_31_21.eml</t>
        </is>
      </c>
      <c r="B165" t="inlineStr">
        <is>
          <t>Re: RE(3)] AGI Transformer Transportation Plan (Alternative LCT)</t>
        </is>
      </c>
      <c r="C165" t="inlineStr">
        <is>
          <t>"Mahmoud Ouda (ADNOC Logistics &amp; Services)" &lt;moda@adnoc.ae&gt;</t>
        </is>
      </c>
      <c r="D165" t="inlineStr">
        <is>
          <t>Wed, 30 Jul 2025 05:21:19 +0000</t>
        </is>
      </c>
      <c r="E165" t="inlineStr">
        <is>
          <t>C:\Users\SAMSUNG\Documents\EMAIL\물류팀 정상욱 팀장</t>
        </is>
      </c>
      <c r="F165" t="inlineStr">
        <is>
          <t>[]</t>
        </is>
      </c>
      <c r="G165" t="inlineStr">
        <is>
          <t>['AGI']</t>
        </is>
      </c>
      <c r="H165" t="inlineStr">
        <is>
          <t>[]</t>
        </is>
      </c>
      <c r="I165" t="inlineStr">
        <is>
          <t>[]</t>
        </is>
      </c>
    </row>
    <row r="166">
      <c r="A166" t="inlineStr">
        <is>
          <t>C:\Users\SAMSUNG\Documents\EMAIL\물류팀 정상욱 팀장\[AGI- GRM] Jumbo Bags __ Jopetwil 71-2024-09-25 오후 4_12_11-1.eml</t>
        </is>
      </c>
      <c r="B166" t="inlineStr">
        <is>
          <t>RE: [AGI] Inquiry the delivery plan for Jumbo bag</t>
        </is>
      </c>
      <c r="C166" t="inlineStr">
        <is>
          <t>"Muhammad Nazam" &lt;nazam.azam@samsung.com&gt;</t>
        </is>
      </c>
      <c r="D166" t="inlineStr">
        <is>
          <t>Tue, 24 Sep 2024 16:22:07 +0400</t>
        </is>
      </c>
      <c r="E166" t="inlineStr">
        <is>
          <t>C:\Users\SAMSUNG\Documents\EMAIL\물류팀 정상욱 팀장</t>
        </is>
      </c>
      <c r="F166" t="inlineStr">
        <is>
          <t>[]</t>
        </is>
      </c>
      <c r="G166" t="inlineStr">
        <is>
          <t>['AGI']</t>
        </is>
      </c>
      <c r="H166" t="inlineStr">
        <is>
          <t>[]</t>
        </is>
      </c>
      <c r="I166" t="inlineStr">
        <is>
          <t>[]</t>
        </is>
      </c>
    </row>
    <row r="167">
      <c r="A167" t="inlineStr">
        <is>
          <t>C:\Users\SAMSUNG\Documents\EMAIL\물류팀 정상욱 팀장\[AGI- GRM] Jumbo Bags __ Jopetwil 71-2024-09-25 오후 4_12_11.eml</t>
        </is>
      </c>
      <c r="B167" t="inlineStr">
        <is>
          <t>[AGI] Concrete Raw Material Status (Cement, Aggregates,</t>
        </is>
      </c>
      <c r="C167" t="inlineStr">
        <is>
          <t>"Muhammad Nazam" &lt;nazam.azam@samsung.com&gt;</t>
        </is>
      </c>
      <c r="D167" t="inlineStr">
        <is>
          <t>Wed, 25 Sep 2024 07:27:51 +0400</t>
        </is>
      </c>
      <c r="E167" t="inlineStr">
        <is>
          <t>C:\Users\SAMSUNG\Documents\EMAIL\물류팀 정상욱 팀장</t>
        </is>
      </c>
      <c r="F167" t="inlineStr">
        <is>
          <t>[]</t>
        </is>
      </c>
      <c r="G167" t="inlineStr">
        <is>
          <t>['AGI']</t>
        </is>
      </c>
      <c r="H167" t="inlineStr">
        <is>
          <t>[]</t>
        </is>
      </c>
      <c r="I167" t="inlineStr">
        <is>
          <t>[]</t>
        </is>
      </c>
    </row>
    <row r="168">
      <c r="A168" t="inlineStr">
        <is>
          <t>C:\Users\SAMSUNG\Documents\EMAIL\물류팀 정상욱 팀장\[DAS] HE Box Delivery -2025-09-15 오전 9_11_32.eml</t>
        </is>
      </c>
      <c r="B168" t="inlineStr">
        <is>
          <t>RE: [HVDC-DSV] Request for Delivery to MOSB</t>
        </is>
      </c>
      <c r="C168" t="inlineStr">
        <is>
          <t>Jay Manaloto - DSV &lt;jay.manaloto@dsv.com&gt;</t>
        </is>
      </c>
      <c r="D168" t="inlineStr">
        <is>
          <t>Fri, 12 Sep 2025 11:29:18 +0000</t>
        </is>
      </c>
      <c r="E168" t="inlineStr">
        <is>
          <t>C:\Users\SAMSUNG\Documents\EMAIL\물류팀 정상욱 팀장</t>
        </is>
      </c>
      <c r="F168" t="inlineStr">
        <is>
          <t>[]</t>
        </is>
      </c>
      <c r="G168" t="inlineStr">
        <is>
          <t>[]</t>
        </is>
      </c>
      <c r="H168" t="inlineStr">
        <is>
          <t>[]</t>
        </is>
      </c>
      <c r="I168" t="inlineStr">
        <is>
          <t>[]</t>
        </is>
      </c>
    </row>
    <row r="169">
      <c r="A169" t="inlineStr">
        <is>
          <t>C:\Users\SAMSUNG\Documents\EMAIL\물류팀 정상욱 팀장\[Delivery Instruction] AGI- HCS delivery to Freeport-2025-02-19 오후 2_39_57.eml</t>
        </is>
      </c>
      <c r="B169" t="inlineStr">
        <is>
          <t>RE: [HVDC-AGI] UPC - HCS delivery plan / 150-117PCS-15BUNDLES-5</t>
        </is>
      </c>
      <c r="C169">
        <f>?ks_c_5601-1987?B?seixucDP?= &lt;kukil.kim@samsung.com&gt;</f>
        <v/>
      </c>
      <c r="D169" t="inlineStr">
        <is>
          <t>Wed, 19 Feb 2025 10:09:31 +0400</t>
        </is>
      </c>
      <c r="E169" t="inlineStr">
        <is>
          <t>C:\Users\SAMSUNG\Documents\EMAIL\물류팀 정상욱 팀장</t>
        </is>
      </c>
      <c r="F169" t="inlineStr">
        <is>
          <t>[]</t>
        </is>
      </c>
      <c r="G169" t="inlineStr">
        <is>
          <t>['AGI']</t>
        </is>
      </c>
      <c r="H169" t="inlineStr">
        <is>
          <t>[]</t>
        </is>
      </c>
      <c r="I169" t="inlineStr">
        <is>
          <t>[]</t>
        </is>
      </c>
    </row>
    <row r="170">
      <c r="A170" t="inlineStr">
        <is>
          <t>C:\Users\SAMSUNG\Documents\EMAIL\물류팀 정상욱 팀장\[DSV] 창고 연장 품의  (SRM 품의 필요)-2025-08-01 오후 3_08_31.eml</t>
        </is>
      </c>
      <c r="B170">
        <f>?UTF-8?Q?[UAE_HVDC][SA-016]_=EC=A0=84=EA=B8=B0=EC=9E=90=EC=9E=AC_?=</f>
        <v/>
      </c>
      <c r="C170">
        <f>?UTF-8?Q?=EB=B0=B1=EC=B0=BD=EC=9C=A4/UAE_HVDC_?=</f>
        <v/>
      </c>
      <c r="D170" t="inlineStr">
        <is>
          <t>Wed, 26 Feb 2025 13:44:27 +0000 (GMT)</t>
        </is>
      </c>
      <c r="E170" t="inlineStr">
        <is>
          <t>C:\Users\SAMSUNG\Documents\EMAIL\물류팀 정상욱 팀장</t>
        </is>
      </c>
      <c r="F170" t="inlineStr">
        <is>
          <t>[]</t>
        </is>
      </c>
      <c r="G170" t="inlineStr">
        <is>
          <t>[]</t>
        </is>
      </c>
      <c r="H170" t="inlineStr">
        <is>
          <t>[]</t>
        </is>
      </c>
      <c r="I170" t="inlineStr">
        <is>
          <t>[]</t>
        </is>
      </c>
    </row>
    <row r="171">
      <c r="A171" t="inlineStr">
        <is>
          <t>C:\Users\SAMSUNG\Documents\EMAIL\물류팀 정상욱 팀장\[HVDC-DAS] ALS 운송중, 화물 Damage 공유의 건-2024-10-09 오후 3_05_04.eml</t>
        </is>
      </c>
      <c r="B171" t="inlineStr">
        <is>
          <t>RE: ALS - Damage Notification and Repair Plan for Flatbed Trailer #</t>
        </is>
      </c>
      <c r="C171">
        <f>?utf-8?B?6rmA6rWt7J28?= &lt;kukil.kim@samsung.com&gt;</f>
        <v/>
      </c>
      <c r="D171" t="inlineStr">
        <is>
          <t>Tue, 8 Oct 2024 16:02:49 +0400</t>
        </is>
      </c>
      <c r="E171" t="inlineStr">
        <is>
          <t>C:\Users\SAMSUNG\Documents\EMAIL\물류팀 정상욱 팀장</t>
        </is>
      </c>
      <c r="F171" t="inlineStr">
        <is>
          <t>[]</t>
        </is>
      </c>
      <c r="G171" t="inlineStr">
        <is>
          <t>[]</t>
        </is>
      </c>
      <c r="H171" t="inlineStr">
        <is>
          <t>[]</t>
        </is>
      </c>
      <c r="I171" t="inlineStr">
        <is>
          <t>[]</t>
        </is>
      </c>
    </row>
    <row r="172">
      <c r="A172" t="inlineStr">
        <is>
          <t>C:\Users\SAMSUNG\Documents\EMAIL\물류팀 정상욱 팀장\[HVDC]  '2024. 3Q- Inventory check.-2024-09-29 오전 10_40_21.eml</t>
        </is>
      </c>
      <c r="B172">
        <f>?UTF-8?Q?[UAE,_HVDC]_'24=EB=85=84_=EC=83=81=EB=B0=98?=</f>
        <v/>
      </c>
      <c r="C172">
        <f>?UTF-8?Q?=EC=A0=95=EC=83=81=EC=9A=B1/UAE_HVDC_?=</f>
        <v/>
      </c>
      <c r="D172" t="inlineStr">
        <is>
          <t>Sun, 21 Jul 2024 10:51:33 +0000 (GMT)</t>
        </is>
      </c>
      <c r="E172" t="inlineStr">
        <is>
          <t>C:\Users\SAMSUNG\Documents\EMAIL\물류팀 정상욱 팀장</t>
        </is>
      </c>
      <c r="F172" t="inlineStr">
        <is>
          <t>[]</t>
        </is>
      </c>
      <c r="G172" t="inlineStr">
        <is>
          <t>[]</t>
        </is>
      </c>
      <c r="H172" t="inlineStr">
        <is>
          <t>[]</t>
        </is>
      </c>
      <c r="I172" t="inlineStr">
        <is>
          <t>[]</t>
        </is>
      </c>
    </row>
    <row r="173">
      <c r="A173" t="inlineStr">
        <is>
          <t>C:\Users\SAMSUNG\Documents\EMAIL\물류팀 정상욱 팀장\[HVDC]  Vessel status (20240922)-2024-09-22 오전 10_22_04.eml</t>
        </is>
      </c>
      <c r="B173" t="inlineStr">
        <is>
          <t>RE: [Pjt. Lightning] SPB (Self Propelled Barge) - CY ATLANTIC</t>
        </is>
      </c>
      <c r="C173" t="inlineStr">
        <is>
          <t>"Adnan Mohamad Nabelssi (ADNOC Offshore - MARSPTT)"</t>
        </is>
      </c>
      <c r="D173" t="inlineStr">
        <is>
          <t>Mon, 2 Sep 2024 06:00:13 +0000</t>
        </is>
      </c>
      <c r="E173" t="inlineStr">
        <is>
          <t>C:\Users\SAMSUNG\Documents\EMAIL\물류팀 정상욱 팀장</t>
        </is>
      </c>
      <c r="F173" t="inlineStr">
        <is>
          <t>[]</t>
        </is>
      </c>
      <c r="G173" t="inlineStr">
        <is>
          <t>[]</t>
        </is>
      </c>
      <c r="H173" t="inlineStr">
        <is>
          <t>[]</t>
        </is>
      </c>
      <c r="I173" t="inlineStr">
        <is>
          <t>[]</t>
        </is>
      </c>
    </row>
    <row r="174">
      <c r="A174" t="inlineStr">
        <is>
          <t>C:\Users\SAMSUNG\Documents\EMAIL\물류팀 정상욱 팀장\[HVDC]  Vessel status (20241008)-2024-10-08 오전 11_12_10.eml</t>
        </is>
      </c>
      <c r="B174" t="inlineStr">
        <is>
          <t>RE: [HVDC- DAS] Delivery Acceleration (Additional LCT)</t>
        </is>
      </c>
      <c r="C174">
        <f>?UTF-8?B?7KCV7IOB7Jqx?= &lt;su972.jeong@samsung.com&gt;</f>
        <v/>
      </c>
      <c r="D174" t="inlineStr">
        <is>
          <t>Mon, 07 Oct 2024 13:37:19 +0100</t>
        </is>
      </c>
      <c r="E174" t="inlineStr">
        <is>
          <t>C:\Users\SAMSUNG\Documents\EMAIL\물류팀 정상욱 팀장</t>
        </is>
      </c>
      <c r="F174" t="inlineStr">
        <is>
          <t>[]</t>
        </is>
      </c>
      <c r="G174" t="inlineStr">
        <is>
          <t>['DAS']</t>
        </is>
      </c>
      <c r="H174" t="inlineStr">
        <is>
          <t>[]</t>
        </is>
      </c>
      <c r="I174" t="inlineStr">
        <is>
          <t>[]</t>
        </is>
      </c>
    </row>
    <row r="175">
      <c r="A175" t="inlineStr">
        <is>
          <t>C:\Users\SAMSUNG\Documents\EMAIL\물류팀 정상욱 팀장\[HVDC]  Vessel status (20241108)-2024-11-08 오후 3_21_44.eml</t>
        </is>
      </c>
      <c r="B175" t="inlineStr">
        <is>
          <t>Re: RE(6): [HVDC- DAS] Delivery Acceleration (Additional LCT)</t>
        </is>
      </c>
      <c r="C175" t="inlineStr">
        <is>
          <t>"Alex Brykalov (ADNOC Logistics &amp; Services)" &lt;alex.brykalov@adnoc.ae&gt;</t>
        </is>
      </c>
      <c r="D175" t="inlineStr">
        <is>
          <t>Thu, 7 Nov 2024 04:50:36 +0000</t>
        </is>
      </c>
      <c r="E175" t="inlineStr">
        <is>
          <t>C:\Users\SAMSUNG\Documents\EMAIL\물류팀 정상욱 팀장</t>
        </is>
      </c>
      <c r="F175" t="inlineStr">
        <is>
          <t>[]</t>
        </is>
      </c>
      <c r="G175" t="inlineStr">
        <is>
          <t>['DAS']</t>
        </is>
      </c>
      <c r="H175" t="inlineStr">
        <is>
          <t>[]</t>
        </is>
      </c>
      <c r="I175" t="inlineStr">
        <is>
          <t>[]</t>
        </is>
      </c>
    </row>
    <row r="176">
      <c r="A176" t="inlineStr">
        <is>
          <t>C:\Users\SAMSUNG\Documents\EMAIL\물류팀 정상욱 팀장\[HVDC]  Vessel status (20241121)-2024-11-21 오후 5_32_01.eml</t>
        </is>
      </c>
      <c r="B176" t="inlineStr">
        <is>
          <t>RE: Re: [HVDC-ALS] Claim Notification -Shipping delay</t>
        </is>
      </c>
      <c r="C176">
        <f>?UTF-8?B?7KCV7IOB7Jqx?= &lt;su972.jeong@samsung.com&gt;</f>
        <v/>
      </c>
      <c r="D176" t="inlineStr">
        <is>
          <t>Thu, 21 Nov 2024 13:05:50 +0000</t>
        </is>
      </c>
      <c r="E176" t="inlineStr">
        <is>
          <t>C:\Users\SAMSUNG\Documents\EMAIL\물류팀 정상욱 팀장</t>
        </is>
      </c>
      <c r="F176" t="inlineStr">
        <is>
          <t>[]</t>
        </is>
      </c>
      <c r="G176" t="inlineStr">
        <is>
          <t>[]</t>
        </is>
      </c>
      <c r="H176" t="inlineStr">
        <is>
          <t>[]</t>
        </is>
      </c>
      <c r="I176" t="inlineStr">
        <is>
          <t>[]</t>
        </is>
      </c>
    </row>
    <row r="177">
      <c r="A177" t="inlineStr">
        <is>
          <t>C:\Users\SAMSUNG\Documents\EMAIL\물류팀 정상욱 팀장\[HVDC]  Vessel status (20241204)-2024-12-04 오후 4_08_13-1.eml</t>
        </is>
      </c>
      <c r="B177" t="inlineStr">
        <is>
          <t>RE: [HVDC- DAS] Request for replacement of LCT Yeam</t>
        </is>
      </c>
      <c r="C177" t="inlineStr">
        <is>
          <t>"Shibly Mohamed Ibrahim (ADNOC Logistics &amp; Services)"</t>
        </is>
      </c>
      <c r="D177" t="inlineStr">
        <is>
          <t>Wed, 4 Dec 2024 08:57:49 +0000</t>
        </is>
      </c>
      <c r="E177" t="inlineStr">
        <is>
          <t>C:\Users\SAMSUNG\Documents\EMAIL\물류팀 정상욱 팀장</t>
        </is>
      </c>
      <c r="F177" t="inlineStr">
        <is>
          <t>[]</t>
        </is>
      </c>
      <c r="G177" t="inlineStr">
        <is>
          <t>['DAS']</t>
        </is>
      </c>
      <c r="H177" t="inlineStr">
        <is>
          <t>[]</t>
        </is>
      </c>
      <c r="I177" t="inlineStr">
        <is>
          <t>[]</t>
        </is>
      </c>
    </row>
    <row r="178">
      <c r="A178" t="inlineStr">
        <is>
          <t>C:\Users\SAMSUNG\Documents\EMAIL\물류팀 정상욱 팀장\[HVDC]  Vessel status (20241204)-2024-12-04 오후 4_08_13.eml</t>
        </is>
      </c>
      <c r="B178" t="inlineStr">
        <is>
          <t>RE: FW: [HVDC-DAS] Jopetwil 71- LOLO operation (Review)</t>
        </is>
      </c>
      <c r="C178" t="inlineStr">
        <is>
          <t>"JOPETWIL 71 (Jopetwil - Marine)" &lt;JOPETWIL71@jopetwil.com&gt;</t>
        </is>
      </c>
      <c r="D178" t="inlineStr">
        <is>
          <t>Wed, 4 Dec 2024 04:09:12 +0000</t>
        </is>
      </c>
      <c r="E178" t="inlineStr">
        <is>
          <t>C:\Users\SAMSUNG\Documents\EMAIL\물류팀 정상욱 팀장</t>
        </is>
      </c>
      <c r="F178" t="inlineStr">
        <is>
          <t>[]</t>
        </is>
      </c>
      <c r="G178" t="inlineStr">
        <is>
          <t>['DAS']</t>
        </is>
      </c>
      <c r="H178" t="inlineStr">
        <is>
          <t>[]</t>
        </is>
      </c>
      <c r="I178" t="inlineStr">
        <is>
          <t>[]</t>
        </is>
      </c>
    </row>
    <row r="179">
      <c r="A179" t="inlineStr">
        <is>
          <t>C:\Users\SAMSUNG\Documents\EMAIL\물류팀 정상욱 팀장\[HVDC]  Vessel status (20241211)-2024-12-11 오전 7_50_04.eml</t>
        </is>
      </c>
      <c r="B179" t="inlineStr">
        <is>
          <t>RE: FW: [HVDC-DAS] Jopetwil 71- LOLO operation (Review)</t>
        </is>
      </c>
      <c r="C179" t="inlineStr">
        <is>
          <t>"Tariq Al Hosani (ADNOC Logistics &amp; Services)"</t>
        </is>
      </c>
      <c r="D179" t="inlineStr">
        <is>
          <t>Mon, 9 Dec 2024 12:37:51 +0000</t>
        </is>
      </c>
      <c r="E179" t="inlineStr">
        <is>
          <t>C:\Users\SAMSUNG\Documents\EMAIL\물류팀 정상욱 팀장</t>
        </is>
      </c>
      <c r="F179" t="inlineStr">
        <is>
          <t>[]</t>
        </is>
      </c>
      <c r="G179" t="inlineStr">
        <is>
          <t>['DAS']</t>
        </is>
      </c>
      <c r="H179" t="inlineStr">
        <is>
          <t>[]</t>
        </is>
      </c>
      <c r="I179" t="inlineStr">
        <is>
          <t>[]</t>
        </is>
      </c>
    </row>
    <row r="180">
      <c r="A180" t="inlineStr">
        <is>
          <t>C:\Users\SAMSUNG\Documents\EMAIL\물류팀 정상욱 팀장\[HVDC] 20ft ISO Tank [EXSIF]  공유-2025-02-18 오후 4_24_20.eml</t>
        </is>
      </c>
      <c r="B180" t="inlineStr">
        <is>
          <t>RE: [HVDC] SCT Logistics - EXSIF - 20ft ISO Tank Inquiry</t>
        </is>
      </c>
      <c r="C180" t="inlineStr">
        <is>
          <t>"Daniel Bleymann" &lt;daniel.bleymann@exsif.com&gt;</t>
        </is>
      </c>
      <c r="D180" t="inlineStr">
        <is>
          <t>Thu, 13 Feb 2025 16:39:38 +0400</t>
        </is>
      </c>
      <c r="E180" t="inlineStr">
        <is>
          <t>C:\Users\SAMSUNG\Documents\EMAIL\물류팀 정상욱 팀장</t>
        </is>
      </c>
      <c r="F180" t="inlineStr">
        <is>
          <t>[]</t>
        </is>
      </c>
      <c r="G180" t="inlineStr">
        <is>
          <t>[]</t>
        </is>
      </c>
      <c r="H180" t="inlineStr">
        <is>
          <t>[]</t>
        </is>
      </c>
      <c r="I180" t="inlineStr">
        <is>
          <t>[]</t>
        </is>
      </c>
    </row>
    <row r="181">
      <c r="A181" t="inlineStr">
        <is>
          <t>C:\Users\SAMSUNG\Documents\EMAIL\물류팀 정상욱 팀장\[HVDC] 창고 및 물량장 임차 연장, 변경계약 추진의 건 (사전보고)-2025-02-13 오후 1_15_16-1.eml</t>
        </is>
      </c>
      <c r="B181" t="inlineStr">
        <is>
          <t>RE:  HVDC / SAMSUNG C&amp;T / Extension of Storage Agreement</t>
        </is>
      </c>
      <c r="C181" t="inlineStr">
        <is>
          <t>Jung Hyun Lee - DSV &lt;junghyun.lee@dsv.com&gt;</t>
        </is>
      </c>
      <c r="D181" t="inlineStr">
        <is>
          <t>Tue, 11 Feb 2025 09:27:27 +0000</t>
        </is>
      </c>
      <c r="E181" t="inlineStr">
        <is>
          <t>C:\Users\SAMSUNG\Documents\EMAIL\물류팀 정상욱 팀장</t>
        </is>
      </c>
      <c r="F181" t="inlineStr">
        <is>
          <t>[]</t>
        </is>
      </c>
      <c r="G181" t="inlineStr">
        <is>
          <t>[]</t>
        </is>
      </c>
      <c r="H181" t="inlineStr">
        <is>
          <t>[]</t>
        </is>
      </c>
      <c r="I181" t="inlineStr">
        <is>
          <t>[]</t>
        </is>
      </c>
    </row>
    <row r="182">
      <c r="A182" t="inlineStr">
        <is>
          <t>C:\Users\SAMSUNG\Documents\EMAIL\물류팀 정상욱 팀장\[HVDC] 창고 및 물량장 임차 연장, 변경계약 추진의 건 (사전보고)-2025-02-13 오후 1_15_16.eml</t>
        </is>
      </c>
      <c r="B182" t="inlineStr">
        <is>
          <t>RE: Indoor storage space requirement -reg</t>
        </is>
      </c>
      <c r="C182" t="inlineStr">
        <is>
          <t>Yugandhar K &lt;yugandhar.k@hitachienergy.com&gt;</t>
        </is>
      </c>
      <c r="D182" t="inlineStr">
        <is>
          <t>Wed, 5 Feb 2025 03:26:39 +0000</t>
        </is>
      </c>
      <c r="E182" t="inlineStr">
        <is>
          <t>C:\Users\SAMSUNG\Documents\EMAIL\물류팀 정상욱 팀장</t>
        </is>
      </c>
      <c r="F182" t="inlineStr">
        <is>
          <t>[]</t>
        </is>
      </c>
      <c r="G182" t="inlineStr">
        <is>
          <t>[]</t>
        </is>
      </c>
      <c r="H182" t="inlineStr">
        <is>
          <t>[]</t>
        </is>
      </c>
      <c r="I182" t="inlineStr">
        <is>
          <t>[]</t>
        </is>
      </c>
    </row>
    <row r="183">
      <c r="A183" t="inlineStr">
        <is>
          <t>C:\Users\SAMSUNG\Documents\EMAIL\물류팀 정상욱 팀장\[HVDC]-DAS- Additional LCT (end of June)-2025-05-12 오전 8_12_23.eml</t>
        </is>
      </c>
      <c r="B183" t="inlineStr">
        <is>
          <t>RE: [HVDC] - DAS : Shipping Reqquest (6 x CNTR, 6 x Basket)</t>
        </is>
      </c>
      <c r="C183">
        <f>?UTF-8?B?7KCV7IOB7Jqx?= &lt;su972.jeong@samsung.com&gt;</f>
        <v/>
      </c>
      <c r="D183" t="inlineStr">
        <is>
          <t>Sun, 11 May 2025 13:00:25 +0100</t>
        </is>
      </c>
      <c r="E183" t="inlineStr">
        <is>
          <t>C:\Users\SAMSUNG\Documents\EMAIL\물류팀 정상욱 팀장</t>
        </is>
      </c>
      <c r="F183" t="inlineStr">
        <is>
          <t>[]</t>
        </is>
      </c>
      <c r="G183" t="inlineStr">
        <is>
          <t>['DAS']</t>
        </is>
      </c>
      <c r="H183" t="inlineStr">
        <is>
          <t>[]</t>
        </is>
      </c>
      <c r="I183" t="inlineStr">
        <is>
          <t>[]</t>
        </is>
      </c>
    </row>
    <row r="184">
      <c r="A184" t="inlineStr">
        <is>
          <t>C:\Users\SAMSUNG\Documents\EMAIL\물류팀 정상욱 팀장\[Knox Portal 메일 알림] 메일 전송에 실패하였습니다.-2024-08-26 오후 4_21_56.txt</t>
        </is>
      </c>
      <c r="B184" t="inlineStr"/>
      <c r="C184" t="inlineStr"/>
      <c r="D184" t="inlineStr"/>
      <c r="E184" t="inlineStr">
        <is>
          <t>C:\Users\SAMSUNG\Documents\EMAIL\물류팀 정상욱 팀장</t>
        </is>
      </c>
      <c r="F184" t="inlineStr">
        <is>
          <t>[]</t>
        </is>
      </c>
      <c r="G184" t="inlineStr">
        <is>
          <t>[]</t>
        </is>
      </c>
      <c r="H184" t="inlineStr">
        <is>
          <t>[]</t>
        </is>
      </c>
      <c r="I184" t="inlineStr">
        <is>
          <t>[]</t>
        </is>
      </c>
    </row>
    <row r="185">
      <c r="A185" t="inlineStr">
        <is>
          <t>C:\Users\SAMSUNG\Documents\EMAIL\물류팀 정상욱 팀장\[Knox Portal 메일 알림] 메일 전송에 실패하였습니다.-2024-09-02 오후 3_40_56.txt</t>
        </is>
      </c>
      <c r="B185" t="inlineStr"/>
      <c r="C185" t="inlineStr"/>
      <c r="D185" t="inlineStr"/>
      <c r="E185" t="inlineStr">
        <is>
          <t>C:\Users\SAMSUNG\Documents\EMAIL\물류팀 정상욱 팀장</t>
        </is>
      </c>
      <c r="F185" t="inlineStr">
        <is>
          <t>[]</t>
        </is>
      </c>
      <c r="G185" t="inlineStr">
        <is>
          <t>[]</t>
        </is>
      </c>
      <c r="H185" t="inlineStr">
        <is>
          <t>[]</t>
        </is>
      </c>
      <c r="I185" t="inlineStr">
        <is>
          <t>[]</t>
        </is>
      </c>
    </row>
    <row r="186">
      <c r="A186" t="inlineStr">
        <is>
          <t>C:\Users\SAMSUNG\Documents\EMAIL\물류팀 정상욱 팀장\[Knox Portal 메일 알림] 메일 전송에 실패하였습니다.-2024-09-19 오후 2_05_10-1.txt</t>
        </is>
      </c>
      <c r="B186" t="inlineStr"/>
      <c r="C186" t="inlineStr"/>
      <c r="D186" t="inlineStr"/>
      <c r="E186" t="inlineStr">
        <is>
          <t>C:\Users\SAMSUNG\Documents\EMAIL\물류팀 정상욱 팀장</t>
        </is>
      </c>
      <c r="F186" t="inlineStr">
        <is>
          <t>[]</t>
        </is>
      </c>
      <c r="G186" t="inlineStr">
        <is>
          <t>[]</t>
        </is>
      </c>
      <c r="H186" t="inlineStr">
        <is>
          <t>[]</t>
        </is>
      </c>
      <c r="I186" t="inlineStr">
        <is>
          <t>[]</t>
        </is>
      </c>
    </row>
    <row r="187">
      <c r="A187" t="inlineStr">
        <is>
          <t>C:\Users\SAMSUNG\Documents\EMAIL\물류팀 정상욱 팀장\[Knox Portal 메일 알림] 메일 전송에 실패하였습니다.-2024-09-19 오후 2_05_10.txt</t>
        </is>
      </c>
      <c r="B187" t="inlineStr">
        <is>
          <t>[RFQ-LEEDS LOGISTIC LLC] Re-export the steel plates for Field Tanks</t>
        </is>
      </c>
      <c r="C187">
        <f>?utf-8?B?7LCo66+86rec?= &lt;minkyu.cha@samsung.com&gt;</f>
        <v/>
      </c>
      <c r="D187" t="inlineStr">
        <is>
          <t>Thu, 19 Sep 2024 14:04:51 +0400</t>
        </is>
      </c>
      <c r="E187" t="inlineStr">
        <is>
          <t>C:\Users\SAMSUNG\Documents\EMAIL\물류팀 정상욱 팀장</t>
        </is>
      </c>
      <c r="F187" t="inlineStr">
        <is>
          <t>[]</t>
        </is>
      </c>
      <c r="G187" t="inlineStr">
        <is>
          <t>[]</t>
        </is>
      </c>
      <c r="H187" t="inlineStr">
        <is>
          <t>[]</t>
        </is>
      </c>
      <c r="I187" t="inlineStr">
        <is>
          <t>[]</t>
        </is>
      </c>
    </row>
    <row r="188">
      <c r="A188" t="inlineStr">
        <is>
          <t>C:\Users\SAMSUNG\Documents\EMAIL\물류팀 정상욱 팀장\[Knox Portal 메일 알림] 메일 전송에 실패하였습니다.-2024-09-21 오전 10_59_50.txt</t>
        </is>
      </c>
      <c r="B188" t="inlineStr"/>
      <c r="C188" t="inlineStr"/>
      <c r="D188" t="inlineStr"/>
      <c r="E188" t="inlineStr">
        <is>
          <t>C:\Users\SAMSUNG\Documents\EMAIL\물류팀 정상욱 팀장</t>
        </is>
      </c>
      <c r="F188" t="inlineStr">
        <is>
          <t>[]</t>
        </is>
      </c>
      <c r="G188" t="inlineStr">
        <is>
          <t>[]</t>
        </is>
      </c>
      <c r="H188" t="inlineStr">
        <is>
          <t>[]</t>
        </is>
      </c>
      <c r="I188" t="inlineStr">
        <is>
          <t>[]</t>
        </is>
      </c>
    </row>
    <row r="189">
      <c r="A189" t="inlineStr">
        <is>
          <t>C:\Users\SAMSUNG\Documents\EMAIL\물류팀 정상욱 팀장\[Knox Portal 메일 알림] 메일 전송에 실패하였습니다.-2024-09-21 오전 11_02_43.txt</t>
        </is>
      </c>
      <c r="B189" t="inlineStr"/>
      <c r="C189" t="inlineStr"/>
      <c r="D189" t="inlineStr"/>
      <c r="E189" t="inlineStr">
        <is>
          <t>C:\Users\SAMSUNG\Documents\EMAIL\물류팀 정상욱 팀장</t>
        </is>
      </c>
      <c r="F189" t="inlineStr">
        <is>
          <t>[]</t>
        </is>
      </c>
      <c r="G189" t="inlineStr">
        <is>
          <t>[]</t>
        </is>
      </c>
      <c r="H189" t="inlineStr">
        <is>
          <t>[]</t>
        </is>
      </c>
      <c r="I189" t="inlineStr">
        <is>
          <t>[]</t>
        </is>
      </c>
    </row>
    <row r="190">
      <c r="A190" t="inlineStr">
        <is>
          <t>C:\Users\SAMSUNG\Documents\EMAIL\물류팀 정상욱 팀장\[Knox Portal 메일 알림] 메일 전송에 실패하였습니다.-2024-09-25 오후 1_37_00-1.txt</t>
        </is>
      </c>
      <c r="B190" t="inlineStr"/>
      <c r="C190" t="inlineStr"/>
      <c r="D190" t="inlineStr"/>
      <c r="E190" t="inlineStr">
        <is>
          <t>C:\Users\SAMSUNG\Documents\EMAIL\물류팀 정상욱 팀장</t>
        </is>
      </c>
      <c r="F190" t="inlineStr">
        <is>
          <t>[]</t>
        </is>
      </c>
      <c r="G190" t="inlineStr">
        <is>
          <t>[]</t>
        </is>
      </c>
      <c r="H190" t="inlineStr">
        <is>
          <t>[]</t>
        </is>
      </c>
      <c r="I190" t="inlineStr">
        <is>
          <t>[]</t>
        </is>
      </c>
    </row>
    <row r="191">
      <c r="A191" t="inlineStr">
        <is>
          <t>C:\Users\SAMSUNG\Documents\EMAIL\물류팀 정상욱 팀장\[Knox Portal 메일 알림] 메일 전송에 실패하였습니다.-2024-09-25 오후 1_37_00.txt</t>
        </is>
      </c>
      <c r="B191" t="inlineStr">
        <is>
          <t>RE: [Review and confirm Quotation - LEEDS LOGISTIC LLC] Re-export</t>
        </is>
      </c>
      <c r="C191">
        <f>?UTF-8?B?7LCo66+86rec?= &lt;minkyu.cha@samsung.com&gt;</f>
        <v/>
      </c>
      <c r="D191" t="inlineStr">
        <is>
          <t>Wed, 25 Sep 2024 13:36:43 +0400</t>
        </is>
      </c>
      <c r="E191" t="inlineStr">
        <is>
          <t>C:\Users\SAMSUNG\Documents\EMAIL\물류팀 정상욱 팀장</t>
        </is>
      </c>
      <c r="F191" t="inlineStr">
        <is>
          <t>[]</t>
        </is>
      </c>
      <c r="G191" t="inlineStr">
        <is>
          <t>[]</t>
        </is>
      </c>
      <c r="H191" t="inlineStr">
        <is>
          <t>[]</t>
        </is>
      </c>
      <c r="I191" t="inlineStr">
        <is>
          <t>[]</t>
        </is>
      </c>
    </row>
    <row r="192">
      <c r="A192" t="inlineStr">
        <is>
          <t>C:\Users\SAMSUNG\Documents\EMAIL\물류팀 정상욱 팀장\[Knox Portal 메일 알림] 메일 전송에 실패하였습니다.-2024-10-13 오전 10_38_30-1.txt</t>
        </is>
      </c>
      <c r="B192" t="inlineStr"/>
      <c r="C192" t="inlineStr"/>
      <c r="D192" t="inlineStr"/>
      <c r="E192" t="inlineStr">
        <is>
          <t>C:\Users\SAMSUNG\Documents\EMAIL\물류팀 정상욱 팀장</t>
        </is>
      </c>
      <c r="F192" t="inlineStr">
        <is>
          <t>[]</t>
        </is>
      </c>
      <c r="G192" t="inlineStr">
        <is>
          <t>[]</t>
        </is>
      </c>
      <c r="H192" t="inlineStr">
        <is>
          <t>[]</t>
        </is>
      </c>
      <c r="I192" t="inlineStr">
        <is>
          <t>[]</t>
        </is>
      </c>
    </row>
    <row r="193">
      <c r="A193" t="inlineStr">
        <is>
          <t>C:\Users\SAMSUNG\Documents\EMAIL\물류팀 정상욱 팀장\[Knox Portal 메일 알림] 메일 전송에 실패하였습니다.-2024-10-13 오전 10_38_30.txt</t>
        </is>
      </c>
      <c r="B193" t="inlineStr">
        <is>
          <t>FW: [AGI_ Jumbo Bags Supply from 14/Oct,15/Oct,16Oct] Inquiry the</t>
        </is>
      </c>
      <c r="C193">
        <f>?UTF-8?B?7LCo66+86rec?= &lt;minkyu.cha@samsung.com&gt;</f>
        <v/>
      </c>
      <c r="D193" t="inlineStr">
        <is>
          <t>Sun, 13 Oct 2024 07:38:27 +0100</t>
        </is>
      </c>
      <c r="E193" t="inlineStr">
        <is>
          <t>C:\Users\SAMSUNG\Documents\EMAIL\물류팀 정상욱 팀장</t>
        </is>
      </c>
      <c r="F193" t="inlineStr">
        <is>
          <t>[]</t>
        </is>
      </c>
      <c r="G193" t="inlineStr">
        <is>
          <t>[]</t>
        </is>
      </c>
      <c r="H193" t="inlineStr">
        <is>
          <t>[]</t>
        </is>
      </c>
      <c r="I193" t="inlineStr">
        <is>
          <t>[]</t>
        </is>
      </c>
    </row>
    <row r="194">
      <c r="A194" t="inlineStr">
        <is>
          <t>C:\Users\SAMSUNG\Documents\EMAIL\물류팀 정상욱 팀장\[Knox Portal 메일 알림] 메일 전송에 실패하였습니다.-2024-10-13 오전 9_15_30-1.txt</t>
        </is>
      </c>
      <c r="B194" t="inlineStr"/>
      <c r="C194" t="inlineStr"/>
      <c r="D194" t="inlineStr"/>
      <c r="E194" t="inlineStr">
        <is>
          <t>C:\Users\SAMSUNG\Documents\EMAIL\물류팀 정상욱 팀장</t>
        </is>
      </c>
      <c r="F194" t="inlineStr">
        <is>
          <t>[]</t>
        </is>
      </c>
      <c r="G194" t="inlineStr">
        <is>
          <t>[]</t>
        </is>
      </c>
      <c r="H194" t="inlineStr">
        <is>
          <t>[]</t>
        </is>
      </c>
      <c r="I194" t="inlineStr">
        <is>
          <t>[]</t>
        </is>
      </c>
    </row>
    <row r="195">
      <c r="A195" t="inlineStr">
        <is>
          <t>C:\Users\SAMSUNG\Documents\EMAIL\물류팀 정상욱 팀장\[Knox Portal 메일 알림] 메일 전송에 실패하였습니다.-2024-10-13 오전 9_15_30.txt</t>
        </is>
      </c>
      <c r="B195" t="inlineStr">
        <is>
          <t>[AGI_ Jumbo Bags Supply from 15th/Oct to 17th/Oct and</t>
        </is>
      </c>
      <c r="C195">
        <f>?UTF-8?B?7LCo66+86rec?= &lt;minkyu.cha@samsung.com&gt;</f>
        <v/>
      </c>
      <c r="D195" t="inlineStr">
        <is>
          <t>Sun, 13 Oct 2024 06:15:27 +0100</t>
        </is>
      </c>
      <c r="E195" t="inlineStr">
        <is>
          <t>C:\Users\SAMSUNG\Documents\EMAIL\물류팀 정상욱 팀장</t>
        </is>
      </c>
      <c r="F195" t="inlineStr">
        <is>
          <t>[]</t>
        </is>
      </c>
      <c r="G195" t="inlineStr">
        <is>
          <t>[]</t>
        </is>
      </c>
      <c r="H195" t="inlineStr">
        <is>
          <t>[]</t>
        </is>
      </c>
      <c r="I195" t="inlineStr">
        <is>
          <t>[]</t>
        </is>
      </c>
    </row>
    <row r="196">
      <c r="A196" t="inlineStr">
        <is>
          <t>C:\Users\SAMSUNG\Documents\EMAIL\물류팀 정상욱 팀장\[Payment] ARIES - Remains (75%) for Wall Panel Design-2024-10-11 오전 7_33_22-1.eml</t>
        </is>
      </c>
      <c r="B196">
        <f>?UTF-8?B?W+qysOyerO2GteuztF0gW1VBRSBIVkRDXSBEZXNpZ24g?=</f>
        <v/>
      </c>
      <c r="C196">
        <f>?UTF-8?B?7KCV7IOB7Jqx?= &lt;su972.jeong@samsung.com&gt;</f>
        <v/>
      </c>
      <c r="D196" t="inlineStr">
        <is>
          <t>Fri, 08 Mar 2024 11:50:19 +0000</t>
        </is>
      </c>
      <c r="E196" t="inlineStr">
        <is>
          <t>C:\Users\SAMSUNG\Documents\EMAIL\물류팀 정상욱 팀장</t>
        </is>
      </c>
      <c r="F196" t="inlineStr">
        <is>
          <t>[]</t>
        </is>
      </c>
      <c r="G196" t="inlineStr">
        <is>
          <t>[]</t>
        </is>
      </c>
      <c r="H196" t="inlineStr">
        <is>
          <t>[]</t>
        </is>
      </c>
      <c r="I196" t="inlineStr">
        <is>
          <t>[]</t>
        </is>
      </c>
    </row>
    <row r="197">
      <c r="A197" t="inlineStr">
        <is>
          <t>C:\Users\SAMSUNG\Documents\EMAIL\물류팀 정상욱 팀장\[Payment] ARIES - Remains (75%) for Wall Panel Design-2024-10-11 오전 7_33_22.eml</t>
        </is>
      </c>
      <c r="B197">
        <f>?UTF-8?B?W+qysOyerO2GteuztF0gW1VBRSBIVkRDXSBEZXNpZ24g?=</f>
        <v/>
      </c>
      <c r="C197">
        <f>?UTF-8?B?7KCV7IOB7Jqx?= &lt;su972.jeong@samsung.com&gt;</f>
        <v/>
      </c>
      <c r="D197" t="inlineStr">
        <is>
          <t>Fri, 05 Apr 2024 11:57:05 +0100</t>
        </is>
      </c>
      <c r="E197" t="inlineStr">
        <is>
          <t>C:\Users\SAMSUNG\Documents\EMAIL\물류팀 정상욱 팀장</t>
        </is>
      </c>
      <c r="F197" t="inlineStr">
        <is>
          <t>[]</t>
        </is>
      </c>
      <c r="G197" t="inlineStr">
        <is>
          <t>[]</t>
        </is>
      </c>
      <c r="H197" t="inlineStr">
        <is>
          <t>[]</t>
        </is>
      </c>
      <c r="I197" t="inlineStr">
        <is>
          <t>[]</t>
        </is>
      </c>
    </row>
    <row r="198">
      <c r="A198" t="inlineStr">
        <is>
          <t>C:\Users\SAMSUNG\Documents\EMAIL\물류팀 정상욱 팀장\[Pending] ALS - Check List-(Update)-2024-10-30 오후 1_40_44.eml</t>
        </is>
      </c>
      <c r="B198" t="inlineStr">
        <is>
          <t>RE: RE: Re: [Urgent]  RE: HVDC] ALS Lifting Team - Confirmation</t>
        </is>
      </c>
      <c r="C198">
        <f>?UTF-8?B?7KCV7IOB7Jqx?= &lt;su972.jeong@samsung.com&gt;</f>
        <v/>
      </c>
      <c r="D198" t="inlineStr">
        <is>
          <t>Wed, 30 Oct 2024 03:54:42 +0000</t>
        </is>
      </c>
      <c r="E198" t="inlineStr">
        <is>
          <t>C:\Users\SAMSUNG\Documents\EMAIL\물류팀 정상욱 팀장</t>
        </is>
      </c>
      <c r="F198" t="inlineStr">
        <is>
          <t>[]</t>
        </is>
      </c>
      <c r="G198" t="inlineStr">
        <is>
          <t>[]</t>
        </is>
      </c>
      <c r="H198" t="inlineStr">
        <is>
          <t>[]</t>
        </is>
      </c>
      <c r="I198" t="inlineStr">
        <is>
          <t>[]</t>
        </is>
      </c>
    </row>
    <row r="199">
      <c r="A199" t="inlineStr">
        <is>
          <t>C:\Users\SAMSUNG\Documents\EMAIL\물류팀 정상욱 팀장\[Samsung-DAS] Vessel Issue-2024-12-11 오전 8_34_27-1.eml</t>
        </is>
      </c>
      <c r="B199" t="inlineStr">
        <is>
          <t>[LCT Thurayah] CEP Issue - Dry dock</t>
        </is>
      </c>
      <c r="C199">
        <f>?UTF-8?B?7KCV7IOB7Jqx?= &lt;su972.jeong@samsung.com&gt;</f>
        <v/>
      </c>
      <c r="D199" t="inlineStr">
        <is>
          <t>Tue, 10 Dec 2024 04:09:38 +0000</t>
        </is>
      </c>
      <c r="E199" t="inlineStr">
        <is>
          <t>C:\Users\SAMSUNG\Documents\EMAIL\물류팀 정상욱 팀장</t>
        </is>
      </c>
      <c r="F199" t="inlineStr">
        <is>
          <t>[]</t>
        </is>
      </c>
      <c r="G199" t="inlineStr">
        <is>
          <t>[]</t>
        </is>
      </c>
      <c r="H199" t="inlineStr">
        <is>
          <t>[]</t>
        </is>
      </c>
      <c r="I199" t="inlineStr">
        <is>
          <t>[]</t>
        </is>
      </c>
    </row>
    <row r="200">
      <c r="A200" t="inlineStr">
        <is>
          <t>C:\Users\SAMSUNG\Documents\EMAIL\물류팀 정상욱 팀장\[Samsung-DAS] Vessel Issue-2024-12-11 오전 8_34_27.eml</t>
        </is>
      </c>
      <c r="B200" t="inlineStr">
        <is>
          <t>RE: [HVDC- DAS] Request for replacement of LCT Yeam</t>
        </is>
      </c>
      <c r="C200" t="inlineStr">
        <is>
          <t>"Shibly Mohamed Ibrahim (ADNOC Logistics &amp; Services)"</t>
        </is>
      </c>
      <c r="D200" t="inlineStr">
        <is>
          <t>Wed, 4 Dec 2024 08:57:49 +0000</t>
        </is>
      </c>
      <c r="E200" t="inlineStr">
        <is>
          <t>C:\Users\SAMSUNG\Documents\EMAIL\물류팀 정상욱 팀장</t>
        </is>
      </c>
      <c r="F200" t="inlineStr">
        <is>
          <t>[]</t>
        </is>
      </c>
      <c r="G200" t="inlineStr">
        <is>
          <t>['DAS']</t>
        </is>
      </c>
      <c r="H200" t="inlineStr">
        <is>
          <t>[]</t>
        </is>
      </c>
      <c r="I200" t="inlineStr">
        <is>
          <t>[]</t>
        </is>
      </c>
    </row>
    <row r="201">
      <c r="A201" t="inlineStr">
        <is>
          <t>C:\Users\SAMSUNG\Documents\EMAIL\물류팀 정상욱 팀장\[UAE, HVDC]  OFCO- Allianz Taya, 기성(2차) 집행의 건-2025-06-10 오후 2_38_30.eml</t>
        </is>
      </c>
      <c r="B201">
        <f>?UTF-8?B?W+qysOyerO2GteuztF0gW1VBRSxIVkRDXSBPRkNPLCBM?=</f>
        <v/>
      </c>
      <c r="C201">
        <f>?UTF-8?B?7KCV7IOB7Jqx?= &lt;su972.jeong@samsung.com&gt;</f>
        <v/>
      </c>
      <c r="D201" t="inlineStr">
        <is>
          <t>Thu, 07 Nov 2024 03:24:44 +0000</t>
        </is>
      </c>
      <c r="E201" t="inlineStr">
        <is>
          <t>C:\Users\SAMSUNG\Documents\EMAIL\물류팀 정상욱 팀장</t>
        </is>
      </c>
      <c r="F201" t="inlineStr">
        <is>
          <t>[]</t>
        </is>
      </c>
      <c r="G201" t="inlineStr">
        <is>
          <t>[]</t>
        </is>
      </c>
      <c r="H201" t="inlineStr">
        <is>
          <t>[]</t>
        </is>
      </c>
      <c r="I201" t="inlineStr">
        <is>
          <t>[]</t>
        </is>
      </c>
    </row>
    <row r="202">
      <c r="A202" t="inlineStr">
        <is>
          <t>C:\Users\SAMSUNG\Documents\EMAIL\물류팀 정상욱 팀장\[Urgent Request] - A-Frame RORO operation (Al Jaber Jetty Issue)-2024-12-04 오후 4_49_08.eml</t>
        </is>
      </c>
      <c r="B202" t="inlineStr">
        <is>
          <t>RE: BUSHRA UPDATE STATUS DEPARTURE - RORO Loading at LMS Base</t>
        </is>
      </c>
      <c r="C202" t="inlineStr">
        <is>
          <t>Lct Bushra &lt;lct.bushra@khalidfarajshipping.com&gt;</t>
        </is>
      </c>
      <c r="D202" t="inlineStr">
        <is>
          <t>Wed, 4 Dec 2024 12:12:05 +0000</t>
        </is>
      </c>
      <c r="E202" t="inlineStr">
        <is>
          <t>C:\Users\SAMSUNG\Documents\EMAIL\물류팀 정상욱 팀장</t>
        </is>
      </c>
      <c r="F202" t="inlineStr">
        <is>
          <t>[]</t>
        </is>
      </c>
      <c r="G202" t="inlineStr">
        <is>
          <t>[]</t>
        </is>
      </c>
      <c r="H202" t="inlineStr">
        <is>
          <t>[]</t>
        </is>
      </c>
      <c r="I202" t="inlineStr">
        <is>
          <t>[]</t>
        </is>
      </c>
    </row>
    <row r="203">
      <c r="A203" t="inlineStr">
        <is>
          <t>C:\Users\SAMSUNG\Documents\EMAIL\물류팀 정상욱 팀장\[검토요청] (IMPORTANT!!!!!) [HVDC] Transportation of DAS Transfomer-2025-01-21 오후 4_24_02.eml</t>
        </is>
      </c>
      <c r="B203">
        <f>?UTF-8?B?UkU6IFJFOiBbREFTXSBQQyDrtoDsnqwg7Jq07IahIOqzhA==?=</f>
        <v/>
      </c>
      <c r="C203">
        <f>?UTF-8?B?7KCV7IOB7Jqx?= &lt;su972.jeong@samsung.com&gt;</f>
        <v/>
      </c>
      <c r="D203" t="inlineStr">
        <is>
          <t>Wed, 15 Jan 2025 09:55:01 +0000</t>
        </is>
      </c>
      <c r="E203" t="inlineStr">
        <is>
          <t>C:\Users\SAMSUNG\Documents\EMAIL\물류팀 정상욱 팀장</t>
        </is>
      </c>
      <c r="F203" t="inlineStr">
        <is>
          <t>[]</t>
        </is>
      </c>
      <c r="G203" t="inlineStr">
        <is>
          <t>[]</t>
        </is>
      </c>
      <c r="H203" t="inlineStr">
        <is>
          <t>[]</t>
        </is>
      </c>
      <c r="I203" t="inlineStr">
        <is>
          <t>[]</t>
        </is>
      </c>
    </row>
    <row r="204">
      <c r="A204" t="inlineStr">
        <is>
          <t>C:\Users\SAMSUNG\Documents\EMAIL\물류팀 정상욱 팀장\[결재통보] [UAE, HVDC]  OFCO- Allianz Taya, 기성 집행의 건-2025-08-22 오전 11_23_12.eml</t>
        </is>
      </c>
      <c r="B204">
        <f>?UTF-8?B?W+qysOyerO2GteuztF0gW1VBRSwgSFZEQ10gT0ZDTywg?=</f>
        <v/>
      </c>
      <c r="C204">
        <f>?UTF-8?B?7KCV7IOB7Jqx?= &lt;su972.jeong@samsung.com&gt;</f>
        <v/>
      </c>
      <c r="D204" t="inlineStr">
        <is>
          <t>Thu, 29 May 2025 07:00:20 +0100</t>
        </is>
      </c>
      <c r="E204" t="inlineStr">
        <is>
          <t>C:\Users\SAMSUNG\Documents\EMAIL\물류팀 정상욱 팀장</t>
        </is>
      </c>
      <c r="F204" t="inlineStr">
        <is>
          <t>[]</t>
        </is>
      </c>
      <c r="G204" t="inlineStr">
        <is>
          <t>[]</t>
        </is>
      </c>
      <c r="H204" t="inlineStr">
        <is>
          <t>[]</t>
        </is>
      </c>
      <c r="I204" t="inlineStr">
        <is>
          <t>[]</t>
        </is>
      </c>
    </row>
    <row r="205">
      <c r="A205" t="inlineStr">
        <is>
          <t>C:\Users\SAMSUNG\Documents\EMAIL\물류팀 정상욱 팀장\[결재통보] [UAE, HVDC]  OFCO- Allianz Taya, 기성 집행의 건-2025-08-22 오후 2_51_19.eml</t>
        </is>
      </c>
      <c r="B205">
        <f>?UTF-8?B?W+qysOyerO2GteuztF0gW1VBRSwgSFZEQ10gT0ZDTywg?=</f>
        <v/>
      </c>
      <c r="C205">
        <f>?UTF-8?B?7KCV7IOB7Jqx?= &lt;su972.jeong@samsung.com&gt;</f>
        <v/>
      </c>
      <c r="D205" t="inlineStr">
        <is>
          <t>Thu, 29 May 2025 07:00:20 +0100</t>
        </is>
      </c>
      <c r="E205" t="inlineStr">
        <is>
          <t>C:\Users\SAMSUNG\Documents\EMAIL\물류팀 정상욱 팀장</t>
        </is>
      </c>
      <c r="F205" t="inlineStr">
        <is>
          <t>[]</t>
        </is>
      </c>
      <c r="G205" t="inlineStr">
        <is>
          <t>[]</t>
        </is>
      </c>
      <c r="H205" t="inlineStr">
        <is>
          <t>[]</t>
        </is>
      </c>
      <c r="I205" t="inlineStr">
        <is>
          <t>[]</t>
        </is>
      </c>
    </row>
    <row r="206">
      <c r="A206" t="inlineStr">
        <is>
          <t>C:\Users\SAMSUNG\Documents\EMAIL\물류팀 정상욱 팀장\[결재통보] [UAE, HVDC]  OFCO- Allianz Taya, 기성(2차) 집행의 건-2025-06-05 오전 7_30_30.eml</t>
        </is>
      </c>
      <c r="B206">
        <f>?UTF-8?B?W+qysOyerO2GteuztF0gW1VBRSxIVkRDXSBPRkNPLCBM?=</f>
        <v/>
      </c>
      <c r="C206">
        <f>?UTF-8?B?7KCV7IOB7Jqx?= &lt;su972.jeong@samsung.com&gt;</f>
        <v/>
      </c>
      <c r="D206" t="inlineStr">
        <is>
          <t>Thu, 07 Nov 2024 03:24:44 +0000</t>
        </is>
      </c>
      <c r="E206" t="inlineStr">
        <is>
          <t>C:\Users\SAMSUNG\Documents\EMAIL\물류팀 정상욱 팀장</t>
        </is>
      </c>
      <c r="F206" t="inlineStr">
        <is>
          <t>[]</t>
        </is>
      </c>
      <c r="G206" t="inlineStr">
        <is>
          <t>[]</t>
        </is>
      </c>
      <c r="H206" t="inlineStr">
        <is>
          <t>[]</t>
        </is>
      </c>
      <c r="I206" t="inlineStr">
        <is>
          <t>[]</t>
        </is>
      </c>
    </row>
    <row r="207">
      <c r="A207" t="inlineStr">
        <is>
          <t>C:\Users\SAMSUNG\Documents\EMAIL\물류팀 정상욱 팀장\[결재통보] [UAE, HVDC] ALS (27차) 야적장 임차 비용 집행의 件-2024-12-11 오후 5_01_12.eml</t>
        </is>
      </c>
      <c r="B207">
        <f>?UTF-8?B?W+qysOyerO2GteuztF0gW1VBRSxIVkRDXSBVUEMgUEPrtoA=?=</f>
        <v/>
      </c>
      <c r="C207">
        <f>?UTF-8?B?7KCV7IOB7Jqx?= &lt;su972.jeong@samsung.com&gt;</f>
        <v/>
      </c>
      <c r="D207" t="inlineStr">
        <is>
          <t>Thu, 31 Oct 2024 04:40:55 +0000</t>
        </is>
      </c>
      <c r="E207" t="inlineStr">
        <is>
          <t>C:\Users\SAMSUNG\Documents\EMAIL\물류팀 정상욱 팀장</t>
        </is>
      </c>
      <c r="F207" t="inlineStr">
        <is>
          <t>[]</t>
        </is>
      </c>
      <c r="G207" t="inlineStr">
        <is>
          <t>[]</t>
        </is>
      </c>
      <c r="H207" t="inlineStr">
        <is>
          <t>[]</t>
        </is>
      </c>
      <c r="I207" t="inlineStr">
        <is>
          <t>[]</t>
        </is>
      </c>
    </row>
    <row r="208">
      <c r="A208" t="inlineStr">
        <is>
          <t>C:\Users\SAMSUNG\Documents\EMAIL\물류팀 정상욱 팀장\[결재통보] [UAE, HVDC] ALS (27차) 야적장 임차 비용 집행의 件-2024-12-13 오전 6_41_44.eml</t>
        </is>
      </c>
      <c r="B208">
        <f>?UTF-8?B?W+qysOyerO2GteuztF0gW1VBRSxIVkRDXSBVUEMgUEPrtoA=?=</f>
        <v/>
      </c>
      <c r="C208">
        <f>?UTF-8?B?7KCV7IOB7Jqx?= &lt;su972.jeong@samsung.com&gt;</f>
        <v/>
      </c>
      <c r="D208" t="inlineStr">
        <is>
          <t>Thu, 31 Oct 2024 04:40:55 +0000</t>
        </is>
      </c>
      <c r="E208" t="inlineStr">
        <is>
          <t>C:\Users\SAMSUNG\Documents\EMAIL\물류팀 정상욱 팀장</t>
        </is>
      </c>
      <c r="F208" t="inlineStr">
        <is>
          <t>[]</t>
        </is>
      </c>
      <c r="G208" t="inlineStr">
        <is>
          <t>[]</t>
        </is>
      </c>
      <c r="H208" t="inlineStr">
        <is>
          <t>[]</t>
        </is>
      </c>
      <c r="I208" t="inlineStr">
        <is>
          <t>[]</t>
        </is>
      </c>
    </row>
    <row r="209">
      <c r="A209" t="inlineStr">
        <is>
          <t>C:\Users\SAMSUNG\Documents\EMAIL\물류팀 정상욱 팀장\[결재통보] [UAE, HVDC] ALS- Jopetwil 71 임차, 기성(2차) 집행의 건-2024-10-23 오전 10_01_51.eml</t>
        </is>
      </c>
      <c r="B209" t="inlineStr">
        <is>
          <t>[UAE HVDC] ALS, Jopetwil 71 Port due LPO Issue</t>
        </is>
      </c>
      <c r="C209">
        <f>?UTF-8?Q?=EC=A0=95=EC=83=81=EC=9A=B1/UAE_HVDC_?=</f>
        <v/>
      </c>
      <c r="D209" t="inlineStr">
        <is>
          <t>Wed, 2 Oct 2024 07:15:50 +0000 (GMT)</t>
        </is>
      </c>
      <c r="E209" t="inlineStr">
        <is>
          <t>C:\Users\SAMSUNG\Documents\EMAIL\물류팀 정상욱 팀장</t>
        </is>
      </c>
      <c r="F209" t="inlineStr">
        <is>
          <t>[]</t>
        </is>
      </c>
      <c r="G209" t="inlineStr">
        <is>
          <t>[]</t>
        </is>
      </c>
      <c r="H209" t="inlineStr">
        <is>
          <t>[]</t>
        </is>
      </c>
      <c r="I209" t="inlineStr">
        <is>
          <t>[]</t>
        </is>
      </c>
    </row>
    <row r="210">
      <c r="A210" t="inlineStr">
        <is>
          <t>C:\Users\SAMSUNG\Documents\EMAIL\물류팀 정상욱 팀장\[결재통보] [UAE, HVDC] ALS- Jopetwil 71 임차, 기성(2차) 집행의 건-2024-10-24 오전 7_55_51.eml</t>
        </is>
      </c>
      <c r="B210" t="inlineStr">
        <is>
          <t>[UAE HVDC] ALS, Jopetwil 71 Port due LPO Issue</t>
        </is>
      </c>
      <c r="C210">
        <f>?UTF-8?Q?=EC=A0=95=EC=83=81=EC=9A=B1/UAE_HVDC_?=</f>
        <v/>
      </c>
      <c r="D210" t="inlineStr">
        <is>
          <t>Wed, 2 Oct 2024 07:15:50 +0000 (GMT)</t>
        </is>
      </c>
      <c r="E210" t="inlineStr">
        <is>
          <t>C:\Users\SAMSUNG\Documents\EMAIL\물류팀 정상욱 팀장</t>
        </is>
      </c>
      <c r="F210" t="inlineStr">
        <is>
          <t>[]</t>
        </is>
      </c>
      <c r="G210" t="inlineStr">
        <is>
          <t>[]</t>
        </is>
      </c>
      <c r="H210" t="inlineStr">
        <is>
          <t>[]</t>
        </is>
      </c>
      <c r="I210" t="inlineStr">
        <is>
          <t>[]</t>
        </is>
      </c>
    </row>
    <row r="211">
      <c r="A211" t="inlineStr">
        <is>
          <t>C:\Users\SAMSUNG\Documents\EMAIL\물류팀 정상욱 팀장\[결재통보] [UAE, HVDC] 선박(LCT) 임차 및 운영, 2차 연장계약 진행의 件-2025-04-30 오전 11_31_08.eml</t>
        </is>
      </c>
      <c r="B211">
        <f>?UTF-8?Q?[UAE_HVDC]_AG?=</f>
        <v/>
      </c>
      <c r="C211">
        <f>?UTF-8?Q?=EB=AF=BC=EC=84=9D=EC=98=81/UAE_HVDC_?= =?UTF-8?Q?=EC=95=84=EB=B6=80=EB=8B=A4=EB=B9=84_P?= =?UTF-8?Q?MO/=EC=82=BC=EC=84=B1=EB=AC=BC=EC=82=B0?= &lt;sukyoung.min@samsung.com&gt;</f>
        <v/>
      </c>
      <c r="D211" t="inlineStr">
        <is>
          <t>Mon, 29 Jan 2024 06:00:13 +0000 (GMT)</t>
        </is>
      </c>
      <c r="E211" t="inlineStr">
        <is>
          <t>C:\Users\SAMSUNG\Documents\EMAIL\물류팀 정상욱 팀장</t>
        </is>
      </c>
      <c r="F211" t="inlineStr">
        <is>
          <t>[]</t>
        </is>
      </c>
      <c r="G211" t="inlineStr">
        <is>
          <t>[]</t>
        </is>
      </c>
      <c r="H211" t="inlineStr">
        <is>
          <t>[]</t>
        </is>
      </c>
      <c r="I211" t="inlineStr">
        <is>
          <t>[]</t>
        </is>
      </c>
    </row>
    <row r="212">
      <c r="A212" t="inlineStr">
        <is>
          <t>C:\Users\SAMSUNG\Documents\EMAIL\물류팀 정상욱 팀장\[결재통보] [UAE, HVDC] 선박(LCT) 임차 및 운영, 2차 연장계약 진행의 件-2025-05-01 오전 3_15_48.eml</t>
        </is>
      </c>
      <c r="B212">
        <f>?UTF-8?Q?[UAE_HVDC]_AG?=</f>
        <v/>
      </c>
      <c r="C212">
        <f>?UTF-8?Q?=EB=AF=BC=EC=84=9D=EC=98=81/UAE_HVDC_?= =?UTF-8?Q?=EC=95=84=EB=B6=80=EB=8B=A4=EB=B9=84_P?= =?UTF-8?Q?MO/=EC=82=BC=EC=84=B1=EB=AC=BC=EC=82=B0?= &lt;sukyoung.min@samsung.com&gt;</f>
        <v/>
      </c>
      <c r="D212" t="inlineStr">
        <is>
          <t>Mon, 29 Jan 2024 06:00:13 +0000 (GMT)</t>
        </is>
      </c>
      <c r="E212" t="inlineStr">
        <is>
          <t>C:\Users\SAMSUNG\Documents\EMAIL\물류팀 정상욱 팀장</t>
        </is>
      </c>
      <c r="F212" t="inlineStr">
        <is>
          <t>[]</t>
        </is>
      </c>
      <c r="G212" t="inlineStr">
        <is>
          <t>[]</t>
        </is>
      </c>
      <c r="H212" t="inlineStr">
        <is>
          <t>[]</t>
        </is>
      </c>
      <c r="I212" t="inlineStr">
        <is>
          <t>[]</t>
        </is>
      </c>
    </row>
    <row r="213">
      <c r="A213" t="inlineStr">
        <is>
          <t>C:\Users\SAMSUNG\Documents\EMAIL\물류팀 정상욱 팀장\[결재통보] [UAE, HVDC] 선박(LCT) 임차 및 운영, 연장계약 진행의 件-2024-12-16 오전 10_56_02.eml</t>
        </is>
      </c>
      <c r="B213">
        <f>?UTF-8?Q?[UAE_HVDC]_AG?=</f>
        <v/>
      </c>
      <c r="C213">
        <f>?UTF-8?Q?=EB=AF=BC=EC=84=9D=EC=98=81/UAE_HVDC_?= =?UTF-8?Q?=EC=95=84=EB=B6=80=EB=8B=A4=EB=B9=84_P?= =?UTF-8?Q?MO/=EC=82=BC=EC=84=B1=EB=AC=BC=EC=82=B0?= &lt;sukyoung.min@samsung.com&gt;</f>
        <v/>
      </c>
      <c r="D213" t="inlineStr">
        <is>
          <t>Mon, 29 Jan 2024 06:00:13 +0000 (GMT)</t>
        </is>
      </c>
      <c r="E213" t="inlineStr">
        <is>
          <t>C:\Users\SAMSUNG\Documents\EMAIL\물류팀 정상욱 팀장</t>
        </is>
      </c>
      <c r="F213" t="inlineStr">
        <is>
          <t>[]</t>
        </is>
      </c>
      <c r="G213" t="inlineStr">
        <is>
          <t>[]</t>
        </is>
      </c>
      <c r="H213" t="inlineStr">
        <is>
          <t>[]</t>
        </is>
      </c>
      <c r="I213" t="inlineStr">
        <is>
          <t>[]</t>
        </is>
      </c>
    </row>
    <row r="214">
      <c r="A214" t="inlineStr">
        <is>
          <t>C:\Users\SAMSUNG\Documents\EMAIL\물류팀 정상욱 팀장\[결재통보] [UAE, HVDC] 선박(LCT) 임차 및 운영, 연장계약 진행의 件-2024-12-18 오전 8_54_09.eml</t>
        </is>
      </c>
      <c r="B214">
        <f>?UTF-8?Q?[UAE_HVDC]_AG?=</f>
        <v/>
      </c>
      <c r="C214">
        <f>?UTF-8?Q?=EB=AF=BC=EC=84=9D=EC=98=81/UAE_HVDC_?= =?UTF-8?Q?=EC=95=84=EB=B6=80=EB=8B=A4=EB=B9=84_P?= =?UTF-8?Q?MO/=EC=82=BC=EC=84=B1=EB=AC=BC=EC=82=B0?= &lt;sukyoung.min@samsung.com&gt;</f>
        <v/>
      </c>
      <c r="D214" t="inlineStr">
        <is>
          <t>Mon, 29 Jan 2024 06:00:13 +0000 (GMT)</t>
        </is>
      </c>
      <c r="E214" t="inlineStr">
        <is>
          <t>C:\Users\SAMSUNG\Documents\EMAIL\물류팀 정상욱 팀장</t>
        </is>
      </c>
      <c r="F214" t="inlineStr">
        <is>
          <t>[]</t>
        </is>
      </c>
      <c r="G214" t="inlineStr">
        <is>
          <t>[]</t>
        </is>
      </c>
      <c r="H214" t="inlineStr">
        <is>
          <t>[]</t>
        </is>
      </c>
      <c r="I214" t="inlineStr">
        <is>
          <t>[]</t>
        </is>
      </c>
    </row>
    <row r="215">
      <c r="A215" t="inlineStr">
        <is>
          <t>C:\Users\SAMSUNG\Documents\EMAIL\물류팀 정상욱 팀장\[결재통보] [UAE,HVDC] UPC PC부재 보관용, 야적장 임차(ALS)의 件_(訂正)-2024-10-30 오후 2_54_52.eml</t>
        </is>
      </c>
      <c r="B215">
        <f>?UTF-8?B?W+qysOyerO2GteuztF0gW1VBRSxIVkRDXSBVUEMgUEPrtoA=?=</f>
        <v/>
      </c>
      <c r="C215">
        <f>?UTF-8?B?7KCV7IOB7Jqx?= &lt;su972.jeong@samsung.com&gt;</f>
        <v/>
      </c>
      <c r="D215" t="inlineStr">
        <is>
          <t>Sun, 29 Sep 2024 07:56:46 +0100</t>
        </is>
      </c>
      <c r="E215" t="inlineStr">
        <is>
          <t>C:\Users\SAMSUNG\Documents\EMAIL\물류팀 정상욱 팀장</t>
        </is>
      </c>
      <c r="F215" t="inlineStr">
        <is>
          <t>[]</t>
        </is>
      </c>
      <c r="G215" t="inlineStr">
        <is>
          <t>[]</t>
        </is>
      </c>
      <c r="H215" t="inlineStr">
        <is>
          <t>[]</t>
        </is>
      </c>
      <c r="I215" t="inlineStr">
        <is>
          <t>[]</t>
        </is>
      </c>
    </row>
    <row r="216">
      <c r="A216" t="inlineStr">
        <is>
          <t>C:\Users\SAMSUNG\Documents\EMAIL\물류팀 정상욱 팀장\[결재통보] [UAE,HVDC] UPC PC부재 보관용, 야적장 임차(ALS)의 件_(訂正)-2024-10-31 오전 8_40_59.eml</t>
        </is>
      </c>
      <c r="B216">
        <f>?UTF-8?B?W+qysOyerO2GteuztF0gW1VBRSxIVkRDXSBVUEMgUEPrtoA=?=</f>
        <v/>
      </c>
      <c r="C216">
        <f>?UTF-8?B?7KCV7IOB7Jqx?= &lt;su972.jeong@samsung.com&gt;</f>
        <v/>
      </c>
      <c r="D216" t="inlineStr">
        <is>
          <t>Sun, 29 Sep 2024 07:56:46 +0100</t>
        </is>
      </c>
      <c r="E216" t="inlineStr">
        <is>
          <t>C:\Users\SAMSUNG\Documents\EMAIL\물류팀 정상욱 팀장</t>
        </is>
      </c>
      <c r="F216" t="inlineStr">
        <is>
          <t>[]</t>
        </is>
      </c>
      <c r="G216" t="inlineStr">
        <is>
          <t>[]</t>
        </is>
      </c>
      <c r="H216" t="inlineStr">
        <is>
          <t>[]</t>
        </is>
      </c>
      <c r="I216" t="inlineStr">
        <is>
          <t>[]</t>
        </is>
      </c>
    </row>
    <row r="217">
      <c r="A217" t="inlineStr">
        <is>
          <t>C:\Users\SAMSUNG\Documents\EMAIL\물류팀 정상욱 팀장\[보고] ALS - 물량 변경 반영 - Provisional Price 조정  (Amendment No,6)-2025-09-10 오후 3_26_06.eml</t>
        </is>
      </c>
      <c r="B217" t="inlineStr">
        <is>
          <t>RE: ALS SCT MMT Meeting, AGI TRansformers // LCT options</t>
        </is>
      </c>
      <c r="C217" t="inlineStr">
        <is>
          <t>"Yulia Frolova" &lt;Yulia.Frolova@mammoet.com&gt;</t>
        </is>
      </c>
      <c r="D217" t="inlineStr">
        <is>
          <t>Tue, 9 Sep 2025 11:10:36 +0400</t>
        </is>
      </c>
      <c r="E217" t="inlineStr">
        <is>
          <t>C:\Users\SAMSUNG\Documents\EMAIL\물류팀 정상욱 팀장</t>
        </is>
      </c>
      <c r="F217" t="inlineStr">
        <is>
          <t>[]</t>
        </is>
      </c>
      <c r="G217" t="inlineStr">
        <is>
          <t>['AGI']</t>
        </is>
      </c>
      <c r="H217" t="inlineStr">
        <is>
          <t>[]</t>
        </is>
      </c>
      <c r="I217" t="inlineStr">
        <is>
          <t>[]</t>
        </is>
      </c>
    </row>
    <row r="218">
      <c r="A218" t="inlineStr">
        <is>
          <t>C:\Users\SAMSUNG\Documents\EMAIL\물류팀 정상욱 팀장\[중요] 부재중 업무 Checklist-2025-03-16 오후 3_25_22.eml</t>
        </is>
      </c>
      <c r="B218" t="inlineStr">
        <is>
          <t>[ALS] Required LCT_(Detail)- For your information</t>
        </is>
      </c>
      <c r="C218">
        <f>?UTF-8?B?7KCV7IOB7Jqx?= &lt;su972.jeong@samsung.com&gt;</f>
        <v/>
      </c>
      <c r="D218" t="inlineStr">
        <is>
          <t>Thu, 13 Mar 2025 06:30:49 +0000</t>
        </is>
      </c>
      <c r="E218" t="inlineStr">
        <is>
          <t>C:\Users\SAMSUNG\Documents\EMAIL\물류팀 정상욱 팀장</t>
        </is>
      </c>
      <c r="F218" t="inlineStr">
        <is>
          <t>[]</t>
        </is>
      </c>
      <c r="G218" t="inlineStr">
        <is>
          <t>[]</t>
        </is>
      </c>
      <c r="H218" t="inlineStr">
        <is>
          <t>[]</t>
        </is>
      </c>
      <c r="I218" t="inlineStr">
        <is>
          <t>[]</t>
        </is>
      </c>
    </row>
    <row r="219">
      <c r="A219" t="inlineStr">
        <is>
          <t>C:\Users\SAMSUNG\Documents\EMAIL\물류팀 정상욱 팀장\_IMPORTANT_ RE_ [HVDC-DAS] Delivery Instruction - HE Outdoor Box-2025-05-28 오후 4_40_07-1.eml</t>
        </is>
      </c>
      <c r="B219" t="inlineStr">
        <is>
          <t>RE: HE-0192 - CASE # CHECK</t>
        </is>
      </c>
      <c r="C219" t="inlineStr">
        <is>
          <t>Jay Manaloto - DSV &lt;jay.manaloto@dsv.com&gt;</t>
        </is>
      </c>
      <c r="D219" t="inlineStr">
        <is>
          <t>Mon, 26 May 2025 08:57:03 +0000</t>
        </is>
      </c>
      <c r="E219" t="inlineStr">
        <is>
          <t>C:\Users\SAMSUNG\Documents\EMAIL\물류팀 정상욱 팀장</t>
        </is>
      </c>
      <c r="F219" t="inlineStr">
        <is>
          <t>[]</t>
        </is>
      </c>
      <c r="G219" t="inlineStr">
        <is>
          <t>[]</t>
        </is>
      </c>
      <c r="H219" t="inlineStr">
        <is>
          <t>[]</t>
        </is>
      </c>
      <c r="I219" t="inlineStr">
        <is>
          <t>[]</t>
        </is>
      </c>
    </row>
    <row r="220">
      <c r="A220" t="inlineStr">
        <is>
          <t>C:\Users\SAMSUNG\Documents\EMAIL\물류팀 정상욱 팀장\_IMPORTANT_ RE_ [HVDC-DAS] Delivery Instruction - HE Outdoor Box-2025-05-28 오후 4_40_07.eml</t>
        </is>
      </c>
      <c r="B220" t="inlineStr">
        <is>
          <t>FW: [Delivery] / PRL-DAS-013-O1 / HVDC-ADOPT-HE-0187 / AIR BLAST</t>
        </is>
      </c>
      <c r="C220" t="inlineStr">
        <is>
          <t>Jay Manaloto - DSV &lt;jay.manaloto@dsv.com&gt;</t>
        </is>
      </c>
      <c r="D220" t="inlineStr">
        <is>
          <t>Mon, 26 May 2025 14:48:05 +0000</t>
        </is>
      </c>
      <c r="E220" t="inlineStr">
        <is>
          <t>C:\Users\SAMSUNG\Documents\EMAIL\물류팀 정상욱 팀장</t>
        </is>
      </c>
      <c r="F220" t="inlineStr">
        <is>
          <t>[{'value': 'HVDC-ADOPT-HE-0187', 'kind': 'HVDC_ADOPT', 'span': (34, 52)}]</t>
        </is>
      </c>
      <c r="G220" t="inlineStr">
        <is>
          <t>['DAS']</t>
        </is>
      </c>
      <c r="H220" t="inlineStr">
        <is>
          <t>[]</t>
        </is>
      </c>
      <c r="I220" t="inlineStr">
        <is>
          <t>[]</t>
        </is>
      </c>
    </row>
    <row r="221">
      <c r="A221" t="inlineStr">
        <is>
          <t>C:\Users\SAMSUNG\Documents\EMAIL\물류팀 정상욱 팀장\_PAYMENT_ - UAE, HVDC]  OFCO- Allianz Taya, 기성(2차) 집행의 건-2025-06-10 오후 12_26_51.eml</t>
        </is>
      </c>
      <c r="B221">
        <f>?UTF-8?B?W+qysOyerO2GteuztF0gW1VBRSxIVkRDXSBPRkNPLCBM?=</f>
        <v/>
      </c>
      <c r="C221">
        <f>?UTF-8?B?7KCV7IOB7Jqx?= &lt;su972.jeong@samsung.com&gt;</f>
        <v/>
      </c>
      <c r="D221" t="inlineStr">
        <is>
          <t>Thu, 07 Nov 2024 03:24:44 +0000</t>
        </is>
      </c>
      <c r="E221" t="inlineStr">
        <is>
          <t>C:\Users\SAMSUNG\Documents\EMAIL\물류팀 정상욱 팀장</t>
        </is>
      </c>
      <c r="F221" t="inlineStr">
        <is>
          <t>[]</t>
        </is>
      </c>
      <c r="G221" t="inlineStr">
        <is>
          <t>[]</t>
        </is>
      </c>
      <c r="H221" t="inlineStr">
        <is>
          <t>[]</t>
        </is>
      </c>
      <c r="I221" t="inlineStr">
        <is>
          <t>[]</t>
        </is>
      </c>
    </row>
    <row r="222">
      <c r="A222" t="inlineStr">
        <is>
          <t>C:\Users\SAMSUNG\Documents\EMAIL\물류팀 정상욱 팀장\부재중 업무 - Checklist-2025-09-15 오전 9_59_34-1.eml</t>
        </is>
      </c>
      <c r="B222" t="inlineStr">
        <is>
          <t>[DAS] HE Box - Clarification (ASAP)</t>
        </is>
      </c>
      <c r="C222">
        <f>?UTF-8?B?7KCV7IOB7Jqx?= &lt;su972.jeong@samsung.com&gt;</f>
        <v/>
      </c>
      <c r="D222" t="inlineStr">
        <is>
          <t>Mon, 15 Sep 2025 06:16:14 +0100</t>
        </is>
      </c>
      <c r="E222" t="inlineStr">
        <is>
          <t>C:\Users\SAMSUNG\Documents\EMAIL\물류팀 정상욱 팀장</t>
        </is>
      </c>
      <c r="F222" t="inlineStr">
        <is>
          <t>[]</t>
        </is>
      </c>
      <c r="G222" t="inlineStr">
        <is>
          <t>['DAS']</t>
        </is>
      </c>
      <c r="H222" t="inlineStr">
        <is>
          <t>[]</t>
        </is>
      </c>
      <c r="I222" t="inlineStr">
        <is>
          <t>[]</t>
        </is>
      </c>
    </row>
    <row r="223">
      <c r="A223" t="inlineStr">
        <is>
          <t>C:\Users\SAMSUNG\Documents\EMAIL\물류팀 정상욱 팀장\부재중 업무 - Checklist-2025-09-15 오전 9_59_34-2.eml</t>
        </is>
      </c>
      <c r="B223" t="inlineStr">
        <is>
          <t>[DAS] HE Box Delivery</t>
        </is>
      </c>
      <c r="C223">
        <f>?UTF-8?B?7KCV7IOB7Jqx?= &lt;su972.jeong@samsung.com&gt;</f>
        <v/>
      </c>
      <c r="D223" t="inlineStr">
        <is>
          <t>Mon, 15 Sep 2025 06:11:32 +0100</t>
        </is>
      </c>
      <c r="E223" t="inlineStr">
        <is>
          <t>C:\Users\SAMSUNG\Documents\EMAIL\물류팀 정상욱 팀장</t>
        </is>
      </c>
      <c r="F223" t="inlineStr">
        <is>
          <t>[]</t>
        </is>
      </c>
      <c r="G223" t="inlineStr">
        <is>
          <t>['DAS']</t>
        </is>
      </c>
      <c r="H223" t="inlineStr">
        <is>
          <t>[]</t>
        </is>
      </c>
      <c r="I223" t="inlineStr">
        <is>
          <t>[]</t>
        </is>
      </c>
    </row>
    <row r="224">
      <c r="A224" t="inlineStr">
        <is>
          <t>C:\Users\SAMSUNG\Documents\EMAIL\물류팀 정상욱 팀장\부재중 업무 - Checklist-2025-09-15 오전 9_59_34.eml</t>
        </is>
      </c>
      <c r="B224" t="inlineStr">
        <is>
          <t>[AGI] Box Delivery Plan</t>
        </is>
      </c>
      <c r="C224">
        <f>?UTF-8?B?7KCV7IOB7Jqx?= &lt;su972.jeong@samsung.com&gt;</f>
        <v/>
      </c>
      <c r="D224" t="inlineStr">
        <is>
          <t>Mon, 15 Sep 2025 06:40:59 +0100</t>
        </is>
      </c>
      <c r="E224" t="inlineStr">
        <is>
          <t>C:\Users\SAMSUNG\Documents\EMAIL\물류팀 정상욱 팀장</t>
        </is>
      </c>
      <c r="F224" t="inlineStr">
        <is>
          <t>[]</t>
        </is>
      </c>
      <c r="G224" t="inlineStr">
        <is>
          <t>['AGI']</t>
        </is>
      </c>
      <c r="H224" t="inlineStr">
        <is>
          <t>[]</t>
        </is>
      </c>
      <c r="I224" t="inlineStr">
        <is>
          <t>[]</t>
        </is>
      </c>
    </row>
    <row r="225">
      <c r="A225" t="inlineStr">
        <is>
          <t>C:\Users\SAMSUNG\Documents\EMAIL\물류팀 정상욱 팀장\업무 # 10 - Additional Check point-2024-08-23 오전 10_26_54-1.eml</t>
        </is>
      </c>
      <c r="B225" t="inlineStr">
        <is>
          <t>RE: RE: (3) [13A, 28][UAE-HVDC] Productivity - Civil, Architecture</t>
        </is>
      </c>
      <c r="C225" t="inlineStr">
        <is>
          <t>"Chad" &lt;ofeo.oh@samsung.com&gt;</t>
        </is>
      </c>
      <c r="D225" t="inlineStr">
        <is>
          <t>Fri, 23 Aug 2024 10:12:46 +0400</t>
        </is>
      </c>
      <c r="E225" t="inlineStr">
        <is>
          <t>C:\Users\SAMSUNG\Documents\EMAIL\물류팀 정상욱 팀장</t>
        </is>
      </c>
      <c r="F225" t="inlineStr">
        <is>
          <t>[]</t>
        </is>
      </c>
      <c r="G225" t="inlineStr">
        <is>
          <t>[]</t>
        </is>
      </c>
      <c r="H225" t="inlineStr">
        <is>
          <t>[]</t>
        </is>
      </c>
      <c r="I225" t="inlineStr">
        <is>
          <t>[]</t>
        </is>
      </c>
    </row>
    <row r="226">
      <c r="A226" t="inlineStr">
        <is>
          <t>C:\Users\SAMSUNG\Documents\EMAIL\물류팀 정상욱 팀장\업무 # 10 - Additional Check point-2024-08-23 오전 10_26_54.eml</t>
        </is>
      </c>
      <c r="B226" t="inlineStr">
        <is>
          <t>RE: [HVDC] ALS - Request for Quotation "Outdoor Yard"</t>
        </is>
      </c>
      <c r="C226">
        <f>?utf-8?B?6rmA6rWt7J28?= &lt;kukil.kim@samsung.com&gt;</f>
        <v/>
      </c>
      <c r="D226" t="inlineStr">
        <is>
          <t>Tue, 20 Aug 2024 09:25:26 +0400</t>
        </is>
      </c>
      <c r="E226" t="inlineStr">
        <is>
          <t>C:\Users\SAMSUNG\Documents\EMAIL\물류팀 정상욱 팀장</t>
        </is>
      </c>
      <c r="F226" t="inlineStr">
        <is>
          <t>[]</t>
        </is>
      </c>
      <c r="G226" t="inlineStr">
        <is>
          <t>[]</t>
        </is>
      </c>
      <c r="H226" t="inlineStr">
        <is>
          <t>[]</t>
        </is>
      </c>
      <c r="I226" t="inlineStr">
        <is>
          <t>[]</t>
        </is>
      </c>
    </row>
    <row r="227">
      <c r="A227" t="inlineStr">
        <is>
          <t>C:\Users\SAMSUNG\Documents\EMAIL\물류팀 정상욱 팀장\업무 # 8 - [HVDC]  물량장 운영 현황.-2024-08-23 오전 9_55_06.eml</t>
        </is>
      </c>
      <c r="B227">
        <f>?UTF-8?B?UkU6ICjtmZXsnbjsmpTssq0pIFswMV1IaXRhY2hpIFZh?=</f>
        <v/>
      </c>
      <c r="C227">
        <f>?UTF-8?B?7KCV7YOc7JuQ?= &lt;teawon.jeong@samsung.com&gt;</f>
        <v/>
      </c>
      <c r="D227" t="inlineStr">
        <is>
          <t>Thu, 22 Aug 2024 13:27:24 +0400</t>
        </is>
      </c>
      <c r="E227" t="inlineStr">
        <is>
          <t>C:\Users\SAMSUNG\Documents\EMAIL\물류팀 정상욱 팀장</t>
        </is>
      </c>
      <c r="F227" t="inlineStr">
        <is>
          <t>[]</t>
        </is>
      </c>
      <c r="G227" t="inlineStr">
        <is>
          <t>[]</t>
        </is>
      </c>
      <c r="H227" t="inlineStr">
        <is>
          <t>[]</t>
        </is>
      </c>
      <c r="I227" t="inlineStr">
        <is>
          <t>[]</t>
        </is>
      </c>
    </row>
    <row r="228">
      <c r="A228" t="inlineStr">
        <is>
          <t>C:\Users\SAMSUNG\Documents\EMAIL\물류팀 정상욱 팀장\업무 #11.  보험 이슈 관련-2024-08-23 오전 10_45_09-1.eml</t>
        </is>
      </c>
      <c r="B228">
        <f>?utf-8?B?UkUoMTcpOiBMaWdodG5pbmcg67O07ZeYIENvdmVyYWdlIOuzgOqyveycvA==?=</f>
        <v/>
      </c>
      <c r="C228" t="inlineStr">
        <is>
          <t>"Lee, Hyun Jeung" &lt;julia.lee@marsh.com&gt;</t>
        </is>
      </c>
      <c r="D228" t="inlineStr">
        <is>
          <t>Wed, 21 Aug 2024 07:07:50 +0000</t>
        </is>
      </c>
      <c r="E228" t="inlineStr">
        <is>
          <t>C:\Users\SAMSUNG\Documents\EMAIL\물류팀 정상욱 팀장</t>
        </is>
      </c>
      <c r="F228" t="inlineStr">
        <is>
          <t>[]</t>
        </is>
      </c>
      <c r="G228" t="inlineStr">
        <is>
          <t>[]</t>
        </is>
      </c>
      <c r="H228" t="inlineStr">
        <is>
          <t>[]</t>
        </is>
      </c>
      <c r="I228" t="inlineStr">
        <is>
          <t>[]</t>
        </is>
      </c>
    </row>
    <row r="229">
      <c r="A229" t="inlineStr">
        <is>
          <t>C:\Users\SAMSUNG\Documents\EMAIL\물류팀 정상욱 팀장\업무 #11.  보험 이슈 관련-2024-08-23 오전 10_45_09.eml</t>
        </is>
      </c>
      <c r="B229">
        <f>?UTF-8?B?UkU6ICjqsoDthqAg7JqU7LKtKSBIRSDsnpDsnqwgLSBM?=</f>
        <v/>
      </c>
      <c r="C229" t="inlineStr">
        <is>
          <t>Changryun BAEK &lt;cr.baek@samsung.com&gt;</t>
        </is>
      </c>
      <c r="D229" t="inlineStr">
        <is>
          <t>Mon, 19 Aug 2024 13:29:20 +0400</t>
        </is>
      </c>
      <c r="E229" t="inlineStr">
        <is>
          <t>C:\Users\SAMSUNG\Documents\EMAIL\물류팀 정상욱 팀장</t>
        </is>
      </c>
      <c r="F229" t="inlineStr">
        <is>
          <t>[]</t>
        </is>
      </c>
      <c r="G229" t="inlineStr">
        <is>
          <t>[]</t>
        </is>
      </c>
      <c r="H229" t="inlineStr">
        <is>
          <t>[]</t>
        </is>
      </c>
      <c r="I229" t="inlineStr">
        <is>
          <t>[]</t>
        </is>
      </c>
    </row>
    <row r="230">
      <c r="A230" t="inlineStr">
        <is>
          <t>C:\Users\SAMSUNG\Documents\EMAIL\물류팀 정상욱 팀장\업무 #12 - FMC - Inventory 관리-2024-08-23 오전 11_26_28.eml</t>
        </is>
      </c>
      <c r="B230">
        <f>?UTF-8?Q?[UAE,_HVDC]_'24=EB=85=84_=EC=83=81=EB=B0=98?=</f>
        <v/>
      </c>
      <c r="C230">
        <f>?UTF-8?Q?=EC=A0=95=EC=83=81=EC=9A=B1/UAE_HVDC_?=</f>
        <v/>
      </c>
      <c r="D230" t="inlineStr">
        <is>
          <t>Sun, 21 Jul 2024 10:51:33 +0000 (GMT)</t>
        </is>
      </c>
      <c r="E230" t="inlineStr">
        <is>
          <t>C:\Users\SAMSUNG\Documents\EMAIL\물류팀 정상욱 팀장</t>
        </is>
      </c>
      <c r="F230" t="inlineStr">
        <is>
          <t>[]</t>
        </is>
      </c>
      <c r="G230" t="inlineStr">
        <is>
          <t>[]</t>
        </is>
      </c>
      <c r="H230" t="inlineStr">
        <is>
          <t>[]</t>
        </is>
      </c>
      <c r="I230" t="inlineStr">
        <is>
          <t>[]</t>
        </is>
      </c>
    </row>
    <row r="231">
      <c r="A231" t="inlineStr">
        <is>
          <t>C:\Users\SAMSUNG\Documents\EMAIL\물류팀 정상욱 팀장\업무 #3-2 -  Shipping Document (HE 자재) - DAP-2024-08-22 오전 10_54_43-1.eml</t>
        </is>
      </c>
      <c r="B231">
        <f>?UTF-8?B?UkU6KDYpIFswMV1IaXRhY2hpIFZhbHZlIOu2gO2SiCDspJE=?=</f>
        <v/>
      </c>
      <c r="C231">
        <f>?UTF-8?B?7Ius66qF7ISt?= &lt;m.s.shim@samsung.com&gt;</f>
        <v/>
      </c>
      <c r="D231" t="inlineStr">
        <is>
          <t>Thu, 08 Aug 2024 12:30:21 +0900</t>
        </is>
      </c>
      <c r="E231" t="inlineStr">
        <is>
          <t>C:\Users\SAMSUNG\Documents\EMAIL\물류팀 정상욱 팀장</t>
        </is>
      </c>
      <c r="F231" t="inlineStr">
        <is>
          <t>[]</t>
        </is>
      </c>
      <c r="G231" t="inlineStr">
        <is>
          <t>[]</t>
        </is>
      </c>
      <c r="H231" t="inlineStr">
        <is>
          <t>[]</t>
        </is>
      </c>
      <c r="I231" t="inlineStr">
        <is>
          <t>[]</t>
        </is>
      </c>
    </row>
    <row r="232">
      <c r="A232" t="inlineStr">
        <is>
          <t>C:\Users\SAMSUNG\Documents\EMAIL\물류팀 정상욱 팀장\업무 #3-2 -  Shipping Document (HE 자재) - DAP-2024-08-22 오전 10_54_43.eml</t>
        </is>
      </c>
      <c r="B232">
        <f>?UTF-8?B?Rlc6KDcpIFJlcXVlc3QgdG8gcmVpbmZvcmNlIHRoZSBj?=</f>
        <v/>
      </c>
      <c r="C232">
        <f>?UTF-8?B?7Ius66qF7ISt?= &lt;m.s.shim@samsung.com&gt;</f>
        <v/>
      </c>
      <c r="D232" t="inlineStr">
        <is>
          <t>Thu, 15 Aug 2024 20:05:46 +0900</t>
        </is>
      </c>
      <c r="E232" t="inlineStr">
        <is>
          <t>C:\Users\SAMSUNG\Documents\EMAIL\물류팀 정상욱 팀장</t>
        </is>
      </c>
      <c r="F232" t="inlineStr">
        <is>
          <t>[]</t>
        </is>
      </c>
      <c r="G232" t="inlineStr">
        <is>
          <t>[]</t>
        </is>
      </c>
      <c r="H232" t="inlineStr">
        <is>
          <t>[]</t>
        </is>
      </c>
      <c r="I232" t="inlineStr">
        <is>
          <t>[]</t>
        </is>
      </c>
    </row>
    <row r="233">
      <c r="A233" t="inlineStr">
        <is>
          <t>C:\Users\SAMSUNG\Documents\EMAIL\물류팀 정상욱 팀장\업무 #4-2 - Custom Clearance-2024-08-22 오후 5_18_41.eml</t>
        </is>
      </c>
      <c r="B233" t="inlineStr">
        <is>
          <t>RE: RE: [HVDC-SCT] - HVDC- ADOPT-SIM-0006 // DG Cargo CTR // DAS</t>
        </is>
      </c>
      <c r="C233" t="inlineStr">
        <is>
          <t>"Arvin Caadan" &lt;arvin.caadan@samsung.com&gt;</t>
        </is>
      </c>
      <c r="D233" t="inlineStr">
        <is>
          <t>Thu, 22 Aug 2024 16:05:26 +0400</t>
        </is>
      </c>
      <c r="E233" t="inlineStr">
        <is>
          <t>C:\Users\SAMSUNG\Documents\EMAIL\물류팀 정상욱 팀장</t>
        </is>
      </c>
      <c r="F233" t="inlineStr">
        <is>
          <t>[]</t>
        </is>
      </c>
      <c r="G233" t="inlineStr">
        <is>
          <t>['DAS']</t>
        </is>
      </c>
      <c r="H233" t="inlineStr">
        <is>
          <t>[]</t>
        </is>
      </c>
      <c r="I233" t="inlineStr">
        <is>
          <t>[]</t>
        </is>
      </c>
    </row>
    <row r="234">
      <c r="A234" t="inlineStr">
        <is>
          <t>C:\Users\SAMSUNG\Documents\EMAIL\물류팀 정상욱 팀장\업무 #6 - [HVDC]  Vessel status (20240821)-2024-08-23 오전 9_27_51-1.eml</t>
        </is>
      </c>
      <c r="B234" t="inlineStr">
        <is>
          <t>RE: SCT bulk supply</t>
        </is>
      </c>
      <c r="C234" t="inlineStr">
        <is>
          <t>"Hi JUNG" &lt;hijung@samsung.com&gt;</t>
        </is>
      </c>
      <c r="D234" t="inlineStr">
        <is>
          <t>Wed, 21 Aug 2024 10:20:04 +0400</t>
        </is>
      </c>
      <c r="E234" t="inlineStr">
        <is>
          <t>C:\Users\SAMSUNG\Documents\EMAIL\물류팀 정상욱 팀장</t>
        </is>
      </c>
      <c r="F234" t="inlineStr">
        <is>
          <t>[]</t>
        </is>
      </c>
      <c r="G234" t="inlineStr">
        <is>
          <t>[]</t>
        </is>
      </c>
      <c r="H234" t="inlineStr">
        <is>
          <t>[]</t>
        </is>
      </c>
      <c r="I234" t="inlineStr">
        <is>
          <t>[]</t>
        </is>
      </c>
    </row>
    <row r="235">
      <c r="A235" t="inlineStr">
        <is>
          <t>C:\Users\SAMSUNG\Documents\EMAIL\물류팀 정상욱 팀장\업무 #6 - [HVDC]  Vessel status (20240821)-2024-08-23 오전 9_27_51-2.eml</t>
        </is>
      </c>
      <c r="B235" t="inlineStr">
        <is>
          <t>RE: CY ATLANTIC - SPB 10000 DWT</t>
        </is>
      </c>
      <c r="C235" t="inlineStr">
        <is>
          <t>"Hi JUNG" &lt;hijung@samsung.com&gt;</t>
        </is>
      </c>
      <c r="D235" t="inlineStr">
        <is>
          <t>Thu, 22 Aug 2024 08:35:09 +0400</t>
        </is>
      </c>
      <c r="E235" t="inlineStr">
        <is>
          <t>C:\Users\SAMSUNG\Documents\EMAIL\물류팀 정상욱 팀장</t>
        </is>
      </c>
      <c r="F235" t="inlineStr">
        <is>
          <t>[]</t>
        </is>
      </c>
      <c r="G235" t="inlineStr">
        <is>
          <t>[]</t>
        </is>
      </c>
      <c r="H235" t="inlineStr">
        <is>
          <t>[]</t>
        </is>
      </c>
      <c r="I235" t="inlineStr">
        <is>
          <t>[]</t>
        </is>
      </c>
    </row>
    <row r="236">
      <c r="A236" t="inlineStr">
        <is>
          <t>C:\Users\SAMSUNG\Documents\EMAIL\물류팀 정상욱 팀장\업무 #6 - [HVDC]  Vessel status (20240821)-2024-08-23 오전 9_27_51.eml</t>
        </is>
      </c>
      <c r="B236" t="inlineStr">
        <is>
          <t>RE: [Pjt. Lightning] Barge+Tug (K10030+KOOLE31)</t>
        </is>
      </c>
      <c r="C236" t="inlineStr">
        <is>
          <t>"Hi JUNG" &lt;hijung@samsung.com&gt;</t>
        </is>
      </c>
      <c r="D236" t="inlineStr">
        <is>
          <t>Mon, 12 Aug 2024 09:11:35 +0400</t>
        </is>
      </c>
      <c r="E236" t="inlineStr">
        <is>
          <t>C:\Users\SAMSUNG\Documents\EMAIL\물류팀 정상욱 팀장</t>
        </is>
      </c>
      <c r="F236" t="inlineStr">
        <is>
          <t>[]</t>
        </is>
      </c>
      <c r="G236" t="inlineStr">
        <is>
          <t>[]</t>
        </is>
      </c>
      <c r="H236" t="inlineStr">
        <is>
          <t>[]</t>
        </is>
      </c>
      <c r="I236" t="inlineStr">
        <is>
          <t>[]</t>
        </is>
      </c>
    </row>
    <row r="237">
      <c r="A237" t="inlineStr">
        <is>
          <t>C:\Users\SAMSUNG\Documents\EMAIL\물류팀 정상욱 팀장\업무 #9 -  AGI - Aggregate (Jopetwil 71) OP-2024-08-23 오전 10_12_05-1.eml</t>
        </is>
      </c>
      <c r="B237" t="inlineStr">
        <is>
          <t>[HVDC-GRM-OFCO]- AGI-  LCT Jopetwil 71 - Aggregate 10mm (600Ton) /</t>
        </is>
      </c>
      <c r="C237">
        <f>?UTF-8?B?7KCV7IOB7Jqx?= &lt;su972.jeong@samsung.com&gt;</f>
        <v/>
      </c>
      <c r="D237" t="inlineStr">
        <is>
          <t>Wed, 21 Aug 2024 10:49:33 +0100</t>
        </is>
      </c>
      <c r="E237" t="inlineStr">
        <is>
          <t>C:\Users\SAMSUNG\Documents\EMAIL\물류팀 정상욱 팀장</t>
        </is>
      </c>
      <c r="F237" t="inlineStr">
        <is>
          <t>[]</t>
        </is>
      </c>
      <c r="G237" t="inlineStr">
        <is>
          <t>['AGI']</t>
        </is>
      </c>
      <c r="H237" t="inlineStr">
        <is>
          <t>[]</t>
        </is>
      </c>
      <c r="I237" t="inlineStr">
        <is>
          <t>[]</t>
        </is>
      </c>
    </row>
    <row r="238">
      <c r="A238" t="inlineStr">
        <is>
          <t>C:\Users\SAMSUNG\Documents\EMAIL\물류팀 정상욱 팀장\업무 #9 -  AGI - Aggregate (Jopetwil 71) OP-2024-08-23 오전 10_12_05.eml</t>
        </is>
      </c>
      <c r="B238" t="inlineStr">
        <is>
          <t>[HVDC-Jopetwil-71]  (Trip-9) Sailaway Survey - MW4 Target Jetty</t>
        </is>
      </c>
      <c r="C238">
        <f>?UTF-8?B?7KCV7IOB7Jqx?= &lt;su972.jeong@samsung.com&gt;</f>
        <v/>
      </c>
      <c r="D238" t="inlineStr">
        <is>
          <t>Wed, 21 Aug 2024 10:54:58 +0100</t>
        </is>
      </c>
      <c r="E238" t="inlineStr">
        <is>
          <t>C:\Users\SAMSUNG\Documents\EMAIL\물류팀 정상욱 팀장</t>
        </is>
      </c>
      <c r="F238" t="inlineStr">
        <is>
          <t>[]</t>
        </is>
      </c>
      <c r="G238" t="inlineStr">
        <is>
          <t>[]</t>
        </is>
      </c>
      <c r="H238" t="inlineStr">
        <is>
          <t>[]</t>
        </is>
      </c>
      <c r="I238" t="inlineStr">
        <is>
          <t>[]</t>
        </is>
      </c>
    </row>
    <row r="239">
      <c r="A239" t="inlineStr">
        <is>
          <t>C:\Users\SAMSUNG\Documents\EMAIL\물류팀 정상욱 팀장님\물류님 정상욱 팀장-(Checking) Payment schedule RE Invoice Submission AD_0008283 PRJ118586 - MWS for Condition Survey and Sailaway of LCT 'Jopetwil 71' for PO SCT-19LT-PJC-LPO-292.eml</t>
        </is>
      </c>
      <c r="B239">
        <f>?UTF-8?B?W+qysOyerO2GteuztF0gVUFFIEhWRENdIEdsb2JhbG1h?=</f>
        <v/>
      </c>
      <c r="C239">
        <f>?UTF-8?B?6rmA6rWt7J28?= &lt;kukil.kim@samsung.com&gt;</f>
        <v/>
      </c>
      <c r="D239" t="inlineStr">
        <is>
          <t>Thu, 12 Sep 2024 17:28:14 +0400</t>
        </is>
      </c>
      <c r="E239" t="inlineStr">
        <is>
          <t>C:\Users\SAMSUNG\Documents\EMAIL\물류팀 정상욱 팀장님</t>
        </is>
      </c>
      <c r="F239" t="inlineStr">
        <is>
          <t>[]</t>
        </is>
      </c>
      <c r="G239" t="inlineStr">
        <is>
          <t>[]</t>
        </is>
      </c>
      <c r="H239" t="inlineStr">
        <is>
          <t>[]</t>
        </is>
      </c>
      <c r="I239" t="inlineStr">
        <is>
          <t>[]</t>
        </is>
      </c>
    </row>
    <row r="240">
      <c r="A240" t="inlineStr">
        <is>
          <t>C:\Users\SAMSUNG\Documents\EMAIL\물류팀 정상욱 팀장님\물류님 정상욱 팀장-(SCT-ALS)  BUSHRA [Assistance Required for PTW Application for Transformer Transport] Transformer Transport Zayed Port to DAS Island HVDC Site  LCT Bushra.eml</t>
        </is>
      </c>
      <c r="B240" t="inlineStr">
        <is>
          <t>[External] RE: Transformer Transport Zayed Port to DAS Island HVDC</t>
        </is>
      </c>
      <c r="C240" t="inlineStr">
        <is>
          <t>Jasper Park &lt;geonseo.park@samsung.com&gt;</t>
        </is>
      </c>
      <c r="D240" t="inlineStr">
        <is>
          <t>Tue, 15 Oct 2024 10:31:01 +0000</t>
        </is>
      </c>
      <c r="E240" t="inlineStr">
        <is>
          <t>C:\Users\SAMSUNG\Documents\EMAIL\물류팀 정상욱 팀장님</t>
        </is>
      </c>
      <c r="F240" t="inlineStr">
        <is>
          <t>[]</t>
        </is>
      </c>
      <c r="G240" t="inlineStr">
        <is>
          <t>['DAS']</t>
        </is>
      </c>
      <c r="H240" t="inlineStr">
        <is>
          <t>[]</t>
        </is>
      </c>
      <c r="I240" t="inlineStr">
        <is>
          <t>[]</t>
        </is>
      </c>
    </row>
    <row r="241">
      <c r="A241" t="inlineStr">
        <is>
          <t>C:\Users\SAMSUNG\Documents\EMAIL\물류팀 정상욱 팀장님\물류님 정상욱 팀장-(Sign 요청)- RE [EXTERNAL]RE RE Agency agreement.eml</t>
        </is>
      </c>
      <c r="B241">
        <f>?UTF-8?B?W+qysOyerO2GteuztF0gW1VBRSwgSFZEQ10g7ISg67CV?=</f>
        <v/>
      </c>
      <c r="C241">
        <f>?UTF-8?B?7KCV7IOB7Jqx?= &lt;su972.jeong@samsung.com&gt;</f>
        <v/>
      </c>
      <c r="D241" t="inlineStr">
        <is>
          <t>Thu, 01 May 2025 00:15:48 +0100</t>
        </is>
      </c>
      <c r="E241" t="inlineStr">
        <is>
          <t>C:\Users\SAMSUNG\Documents\EMAIL\물류팀 정상욱 팀장님</t>
        </is>
      </c>
      <c r="F241" t="inlineStr">
        <is>
          <t>[]</t>
        </is>
      </c>
      <c r="G241" t="inlineStr">
        <is>
          <t>[]</t>
        </is>
      </c>
      <c r="H241" t="inlineStr">
        <is>
          <t>[]</t>
        </is>
      </c>
      <c r="I241" t="inlineStr">
        <is>
          <t>[]</t>
        </is>
      </c>
    </row>
    <row r="242">
      <c r="A242" t="inlineStr">
        <is>
          <t>C:\Users\SAMSUNG\Documents\EMAIL\물류팀 정상욱 팀장님\물류님 정상욱 팀장-(Sign 요청)_RE [HVDC-ALS] JOPETWIL 71 - Delivery Notification.eml</t>
        </is>
      </c>
      <c r="B242">
        <f>?UTF-8?B?W+qysOyerO2GteuztF0gW1VBRSwgSFZEQ10g7ISg67CV?=</f>
        <v/>
      </c>
      <c r="C242">
        <f>?UTF-8?B?7KCV7IOB7Jqx?= &lt;su972.jeong@samsung.com&gt;</f>
        <v/>
      </c>
      <c r="D242" t="inlineStr">
        <is>
          <t>Thu, 18 Jul 2024 05:07:30 +0100</t>
        </is>
      </c>
      <c r="E242" t="inlineStr">
        <is>
          <t>C:\Users\SAMSUNG\Documents\EMAIL\물류팀 정상욱 팀장님</t>
        </is>
      </c>
      <c r="F242" t="inlineStr">
        <is>
          <t>[]</t>
        </is>
      </c>
      <c r="G242" t="inlineStr">
        <is>
          <t>[]</t>
        </is>
      </c>
      <c r="H242" t="inlineStr">
        <is>
          <t>[]</t>
        </is>
      </c>
      <c r="I242" t="inlineStr">
        <is>
          <t>[]</t>
        </is>
      </c>
    </row>
    <row r="243">
      <c r="A243" t="inlineStr">
        <is>
          <t>C:\Users\SAMSUNG\Documents\EMAIL\물류팀 정상욱 팀장님\물류님 정상욱 팀장-(검토 요청) - [Jopetwil 71]  2차 연장 계약 진행의 건.eml</t>
        </is>
      </c>
      <c r="B243">
        <f>?UTF-8?Q?[UAE_HVDC]_AG?=</f>
        <v/>
      </c>
      <c r="C243">
        <f>?UTF-8?Q?=EB=AF=BC=EC=84=9D=EC=98=81/UAE_HVDC_?= =?UTF-8?Q?=EC=95=84=EB=B6=80=EB=8B=A4=EB=B9=84_P?= =?UTF-8?Q?MO/=EC=82=BC=EC=84=B1=EB=AC=BC=EC=82=B0?= &lt;sukyoung.min@samsung.com&gt;</f>
        <v/>
      </c>
      <c r="D243" t="inlineStr">
        <is>
          <t>Mon, 29 Jan 2024 06:00:13 +0000 (GMT)</t>
        </is>
      </c>
      <c r="E243" t="inlineStr">
        <is>
          <t>C:\Users\SAMSUNG\Documents\EMAIL\물류팀 정상욱 팀장님</t>
        </is>
      </c>
      <c r="F243" t="inlineStr">
        <is>
          <t>[]</t>
        </is>
      </c>
      <c r="G243" t="inlineStr">
        <is>
          <t>[]</t>
        </is>
      </c>
      <c r="H243" t="inlineStr">
        <is>
          <t>[]</t>
        </is>
      </c>
      <c r="I243" t="inlineStr">
        <is>
          <t>[]</t>
        </is>
      </c>
    </row>
    <row r="244">
      <c r="A244" t="inlineStr">
        <is>
          <t>C:\Users\SAMSUNG\Documents\EMAIL\물류팀 정상욱 팀장님\물류님 정상욱 팀장-(공유)- [UAE,HVDC] UPC PC부재 보관용, 야적장 임차(ALS)의 件.eml</t>
        </is>
      </c>
      <c r="B244" t="inlineStr">
        <is>
          <t>RE: [HVDC] ALS - Request for Quotation</t>
        </is>
      </c>
      <c r="C244" t="inlineStr">
        <is>
          <t>"Musabah Khalfan Al Remeithi (ADNOC Logistics &amp; Services)"</t>
        </is>
      </c>
      <c r="D244" t="inlineStr">
        <is>
          <t>Fri, 27 Sep 2024 12:35:50 +0000</t>
        </is>
      </c>
      <c r="E244" t="inlineStr">
        <is>
          <t>C:\Users\SAMSUNG\Documents\EMAIL\물류팀 정상욱 팀장님</t>
        </is>
      </c>
      <c r="F244" t="inlineStr">
        <is>
          <t>[]</t>
        </is>
      </c>
      <c r="G244" t="inlineStr">
        <is>
          <t>[]</t>
        </is>
      </c>
      <c r="H244" t="inlineStr">
        <is>
          <t>[]</t>
        </is>
      </c>
      <c r="I244" t="inlineStr">
        <is>
          <t>[]</t>
        </is>
      </c>
    </row>
    <row r="245">
      <c r="A245" t="inlineStr">
        <is>
          <t>C:\Users\SAMSUNG\Documents\EMAIL\물류팀 정상욱 팀장님\물류님 정상욱 팀장-(보고) Jopitwil 71 - Stability Booklet [골재 Max 800MT 선적].eml</t>
        </is>
      </c>
      <c r="B245" t="inlineStr">
        <is>
          <t>RE: Jopitwil 71 - Stability Booklet</t>
        </is>
      </c>
      <c r="C245" t="inlineStr">
        <is>
          <t>"Igor Kalachev (ADNOC Logistics &amp; Services)" &lt;ikalachev@adnoc.ae&gt;</t>
        </is>
      </c>
      <c r="D245" t="inlineStr">
        <is>
          <t>Tue, 17 Dec 2024 05:33:57 +0000</t>
        </is>
      </c>
      <c r="E245" t="inlineStr">
        <is>
          <t>C:\Users\SAMSUNG\Documents\EMAIL\물류팀 정상욱 팀장님</t>
        </is>
      </c>
      <c r="F245" t="inlineStr">
        <is>
          <t>[]</t>
        </is>
      </c>
      <c r="G245" t="inlineStr">
        <is>
          <t>[]</t>
        </is>
      </c>
      <c r="H245" t="inlineStr">
        <is>
          <t>[]</t>
        </is>
      </c>
      <c r="I245" t="inlineStr">
        <is>
          <t>[]</t>
        </is>
      </c>
    </row>
    <row r="246">
      <c r="A246" t="inlineStr">
        <is>
          <t>C:\Users\SAMSUNG\Documents\EMAIL\물류팀 정상욱 팀장님\물류님 정상욱 팀장-(참조) - [UAE, HVDC] 선박(LCT) 임차 및 운영, 연장계약 진행의 件.eml</t>
        </is>
      </c>
      <c r="B246">
        <f>?UTF-8?Q?[UAE_HVDC]_AG?=</f>
        <v/>
      </c>
      <c r="C246">
        <f>?UTF-8?Q?=EB=AF=BC=EC=84=9D=EC=98=81/UAE_HVDC_?= =?UTF-8?Q?=EC=95=84=EB=B6=80=EB=8B=A4=EB=B9=84_P?= =?UTF-8?Q?MO/=EC=82=BC=EC=84=B1=EB=AC=BC=EC=82=B0?= &lt;sukyoung.min@samsung.com&gt;</f>
        <v/>
      </c>
      <c r="D246" t="inlineStr">
        <is>
          <t>Mon, 29 Jan 2024 06:00:13 +0000 (GMT)</t>
        </is>
      </c>
      <c r="E246" t="inlineStr">
        <is>
          <t>C:\Users\SAMSUNG\Documents\EMAIL\물류팀 정상욱 팀장님</t>
        </is>
      </c>
      <c r="F246" t="inlineStr">
        <is>
          <t>[]</t>
        </is>
      </c>
      <c r="G246" t="inlineStr">
        <is>
          <t>[]</t>
        </is>
      </c>
      <c r="H246" t="inlineStr">
        <is>
          <t>[]</t>
        </is>
      </c>
      <c r="I246" t="inlineStr">
        <is>
          <t>[]</t>
        </is>
      </c>
    </row>
    <row r="247">
      <c r="A247" t="inlineStr">
        <is>
          <t>C:\Users\SAMSUNG\Documents\EMAIL\물류팀 정상욱 팀장님\물류님 정상욱 팀장-(참조) [Pjt. Lightning] Meeting Memo for High Management Meeting (ADOPT-SCT) on 1st of November 2024 (updated)-1.eml</t>
        </is>
      </c>
      <c r="B247" t="inlineStr">
        <is>
          <t>RE: [Pending] ALS - Check List</t>
        </is>
      </c>
      <c r="C247" t="inlineStr">
        <is>
          <t>"Igor Kalachev (ADNOC Logistics &amp; Services)" &lt;ikalachev@adnoc.ae&gt;</t>
        </is>
      </c>
      <c r="D247" t="inlineStr">
        <is>
          <t>Wed, 23 Oct 2024 10:08:45 +0000</t>
        </is>
      </c>
      <c r="E247" t="inlineStr">
        <is>
          <t>C:\Users\SAMSUNG\Documents\EMAIL\물류팀 정상욱 팀장님</t>
        </is>
      </c>
      <c r="F247" t="inlineStr">
        <is>
          <t>[]</t>
        </is>
      </c>
      <c r="G247" t="inlineStr">
        <is>
          <t>[]</t>
        </is>
      </c>
      <c r="H247" t="inlineStr">
        <is>
          <t>[]</t>
        </is>
      </c>
      <c r="I247" t="inlineStr">
        <is>
          <t>[]</t>
        </is>
      </c>
    </row>
    <row r="248">
      <c r="A248" t="inlineStr">
        <is>
          <t>C:\Users\SAMSUNG\Documents\EMAIL\물류팀 정상욱 팀장님\물류님 정상욱 팀장-(참조) [Pjt. Lightning] Meeting Memo for High Management Meeting (ADOPT-SCT) on 1st of November 2024 (updated).eml</t>
        </is>
      </c>
      <c r="B248" t="inlineStr">
        <is>
          <t>RE: [Pending] ALS - Check List-(Update)</t>
        </is>
      </c>
      <c r="C248" t="inlineStr">
        <is>
          <t>"Igor Kalachev (ADNOC Logistics &amp; Services)" &lt;ikalachev@adnoc.ae&gt;</t>
        </is>
      </c>
      <c r="D248" t="inlineStr">
        <is>
          <t>Tue, 5 Nov 2024 05:14:53 +0000</t>
        </is>
      </c>
      <c r="E248" t="inlineStr">
        <is>
          <t>C:\Users\SAMSUNG\Documents\EMAIL\물류팀 정상욱 팀장님</t>
        </is>
      </c>
      <c r="F248" t="inlineStr">
        <is>
          <t>[]</t>
        </is>
      </c>
      <c r="G248" t="inlineStr">
        <is>
          <t>[]</t>
        </is>
      </c>
      <c r="H248" t="inlineStr">
        <is>
          <t>[]</t>
        </is>
      </c>
      <c r="I248" t="inlineStr">
        <is>
          <t>[]</t>
        </is>
      </c>
    </row>
    <row r="249">
      <c r="A249" t="inlineStr">
        <is>
          <t>C:\Users\SAMSUNG\Documents\EMAIL\물류팀 정상욱 팀장님\물류님 정상욱 팀장-(확인요청)  HVDC-DASAGI]  UPC - [A-Frame Utilization Plan and Request for Cooperation.eml</t>
        </is>
      </c>
      <c r="B249" t="inlineStr">
        <is>
          <t>221021       -     [HVDC][UPC] Project Lightning  )      -    [AGI]</t>
        </is>
      </c>
      <c r="C249" t="inlineStr">
        <is>
          <t>"Purna Gurung" &lt;pmsecretary@upcdubai.com&gt;</t>
        </is>
      </c>
      <c r="D249" t="inlineStr">
        <is>
          <t>Mon, 27 Jan 2025 11:53:52 +0400</t>
        </is>
      </c>
      <c r="E249" t="inlineStr">
        <is>
          <t>C:\Users\SAMSUNG\Documents\EMAIL\물류팀 정상욱 팀장님</t>
        </is>
      </c>
      <c r="F249" t="inlineStr">
        <is>
          <t>[]</t>
        </is>
      </c>
      <c r="G249" t="inlineStr">
        <is>
          <t>['AGI']</t>
        </is>
      </c>
      <c r="H249" t="inlineStr">
        <is>
          <t>[]</t>
        </is>
      </c>
      <c r="I249" t="inlineStr">
        <is>
          <t>[]</t>
        </is>
      </c>
    </row>
    <row r="250">
      <c r="A250" t="inlineStr">
        <is>
          <t>C:\Users\SAMSUNG\Documents\EMAIL\물류팀 정상욱 팀장님\물류님 정상욱 팀장-(확인요청) [01]Hitachi Valve 부품 중 Valve Capacitor 교체 검토 의견- 발주처 레터 초안-1.eml</t>
        </is>
      </c>
      <c r="B250">
        <f>?UTF-8?B?W0hWRENdICBJbmRvb3IvT3V0ZG9vciDrs7TqtIAg7ZiE?=</f>
        <v/>
      </c>
      <c r="C250">
        <f>?UTF-8?B?7KCV7IOB7Jqx?= &lt;su972.jeong@samsung.com&gt;</f>
        <v/>
      </c>
      <c r="D250" t="inlineStr">
        <is>
          <t>Wed, 21 Aug 2024 07:48:59 +0100</t>
        </is>
      </c>
      <c r="E250" t="inlineStr">
        <is>
          <t>C:\Users\SAMSUNG\Documents\EMAIL\물류팀 정상욱 팀장님</t>
        </is>
      </c>
      <c r="F250" t="inlineStr">
        <is>
          <t>[]</t>
        </is>
      </c>
      <c r="G250" t="inlineStr">
        <is>
          <t>[]</t>
        </is>
      </c>
      <c r="H250" t="inlineStr">
        <is>
          <t>[]</t>
        </is>
      </c>
      <c r="I250" t="inlineStr">
        <is>
          <t>[]</t>
        </is>
      </c>
    </row>
    <row r="251">
      <c r="A251" t="inlineStr">
        <is>
          <t>C:\Users\SAMSUNG\Documents\EMAIL\물류팀 정상욱 팀장님\물류님 정상욱 팀장-(확인요청) [01]Hitachi Valve 부품 중 Valve Capacitor 교체 검토 의견- 발주처 레터 초안.eml</t>
        </is>
      </c>
      <c r="B251">
        <f>?UTF-8?B?W0hWRENdICBJbmRvb3IvT3V0ZG9vciDrs7TqtIAg7ZiE?=</f>
        <v/>
      </c>
      <c r="C251">
        <f>?UTF-8?B?7KCV7IOB7Jqx?= &lt;su972.jeong@samsung.com&gt;</f>
        <v/>
      </c>
      <c r="D251" t="inlineStr">
        <is>
          <t>Wed, 21 Aug 2024 07:48:59 +0100</t>
        </is>
      </c>
      <c r="E251" t="inlineStr">
        <is>
          <t>C:\Users\SAMSUNG\Documents\EMAIL\물류팀 정상욱 팀장님</t>
        </is>
      </c>
      <c r="F251" t="inlineStr">
        <is>
          <t>[]</t>
        </is>
      </c>
      <c r="G251" t="inlineStr">
        <is>
          <t>[]</t>
        </is>
      </c>
      <c r="H251" t="inlineStr">
        <is>
          <t>[]</t>
        </is>
      </c>
      <c r="I251" t="inlineStr">
        <is>
          <t>[]</t>
        </is>
      </c>
    </row>
    <row r="252">
      <c r="A252" t="inlineStr">
        <is>
          <t>C:\Users\SAMSUNG\Documents\EMAIL\물류팀 정상욱 팀장님\물류님 정상욱 팀장-DSV- Warehouse (8차).eml</t>
        </is>
      </c>
      <c r="B252">
        <f>?UTF-8?B?W+qysOyerO2GteuztF0gVUFFIEhWRENfKERTVilf7LC9?=</f>
        <v/>
      </c>
      <c r="C252">
        <f>?UTF-8?B?7KCV7IOB7Jqx?= &lt;su972.jeong@samsung.com&gt;</f>
        <v/>
      </c>
      <c r="D252" t="inlineStr">
        <is>
          <t>Tue, 24 Sep 2024 14:21:55 +0100</t>
        </is>
      </c>
      <c r="E252" t="inlineStr">
        <is>
          <t>C:\Users\SAMSUNG\Documents\EMAIL\물류팀 정상욱 팀장님</t>
        </is>
      </c>
      <c r="F252" t="inlineStr">
        <is>
          <t>[]</t>
        </is>
      </c>
      <c r="G252" t="inlineStr">
        <is>
          <t>[]</t>
        </is>
      </c>
      <c r="H252" t="inlineStr">
        <is>
          <t>[]</t>
        </is>
      </c>
      <c r="I252" t="inlineStr">
        <is>
          <t>[]</t>
        </is>
      </c>
    </row>
    <row r="253">
      <c r="A253" t="inlineStr">
        <is>
          <t>C:\Users\SAMSUNG\Documents\EMAIL\물류팀 정상욱 팀장님\물류님 정상욱 팀장-FOB - CO 발행 건 관련.eml</t>
        </is>
      </c>
      <c r="B253">
        <f>?UTF-8?B?W0NFUlRdIOyduOymneyEnCDqtIDrpqzshJzruYTsiqQg?=</f>
        <v/>
      </c>
      <c r="C253" t="inlineStr">
        <is>
          <t>Jungwon Park &lt;garden1.park@samsung.com&gt;</t>
        </is>
      </c>
      <c r="D253" t="inlineStr">
        <is>
          <t>Wed, 14 Feb 2024 08:31:08 +0900</t>
        </is>
      </c>
      <c r="E253" t="inlineStr">
        <is>
          <t>C:\Users\SAMSUNG\Documents\EMAIL\물류팀 정상욱 팀장님</t>
        </is>
      </c>
      <c r="F253" t="inlineStr">
        <is>
          <t>[]</t>
        </is>
      </c>
      <c r="G253" t="inlineStr">
        <is>
          <t>[]</t>
        </is>
      </c>
      <c r="H253" t="inlineStr">
        <is>
          <t>[]</t>
        </is>
      </c>
      <c r="I253" t="inlineStr">
        <is>
          <t>[]</t>
        </is>
      </c>
    </row>
    <row r="254">
      <c r="A254" t="inlineStr">
        <is>
          <t>C:\Users\SAMSUNG\Documents\EMAIL\물류팀 정상욱 팀장님\물류님 정상욱 팀장-FW DAS CW Pipe &amp; Sup't 자재 운송 일정 요청 건.eml</t>
        </is>
      </c>
      <c r="B254">
        <f>?ks_c_5601-1987?B?REFTIENXIFBpcGUgJiBTdXAndCDA2sDnIL/uvNsgwM/BpA==?=</f>
        <v/>
      </c>
      <c r="C254">
        <f>?ks_c_5601-1987?B?waTDor/s?= &lt;jcw6012@samsung.com&gt;</f>
        <v/>
      </c>
      <c r="D254" t="inlineStr">
        <is>
          <t>Tue, 10 Jun 2025 17:42:13 +0400</t>
        </is>
      </c>
      <c r="E254" t="inlineStr">
        <is>
          <t>C:\Users\SAMSUNG\Documents\EMAIL\물류팀 정상욱 팀장님</t>
        </is>
      </c>
      <c r="F254" t="inlineStr">
        <is>
          <t>[]</t>
        </is>
      </c>
      <c r="G254" t="inlineStr">
        <is>
          <t>[]</t>
        </is>
      </c>
      <c r="H254" t="inlineStr">
        <is>
          <t>[]</t>
        </is>
      </c>
      <c r="I254" t="inlineStr">
        <is>
          <t>[]</t>
        </is>
      </c>
    </row>
    <row r="255">
      <c r="A255" t="inlineStr">
        <is>
          <t>C:\Users\SAMSUNG\Documents\EMAIL\물류팀 정상욱 팀장님\물류님 정상욱 팀장-FW RE Airlifting for DAS Busduct and Support.txt</t>
        </is>
      </c>
      <c r="B255" t="inlineStr"/>
      <c r="C255" t="inlineStr"/>
      <c r="D255" t="inlineStr"/>
      <c r="E255" t="inlineStr">
        <is>
          <t>C:\Users\SAMSUNG\Documents\EMAIL\물류팀 정상욱 팀장님</t>
        </is>
      </c>
      <c r="F255" t="inlineStr">
        <is>
          <t>[]</t>
        </is>
      </c>
      <c r="G255" t="inlineStr">
        <is>
          <t>[]</t>
        </is>
      </c>
      <c r="H255" t="inlineStr">
        <is>
          <t>[]</t>
        </is>
      </c>
      <c r="I255" t="inlineStr">
        <is>
          <t>[]</t>
        </is>
      </c>
    </row>
    <row r="256">
      <c r="A256" t="inlineStr">
        <is>
          <t>C:\Users\SAMSUNG\Documents\EMAIL\물류팀 정상욱 팀장님\물류님 정상욱 팀장-IMPORTANT RE [HVDC-DAS] Delivery Instruction - HE Outdoor Box-1.eml</t>
        </is>
      </c>
      <c r="B256" t="inlineStr">
        <is>
          <t>RE: HE-0192 - CASE # CHECK</t>
        </is>
      </c>
      <c r="C256" t="inlineStr">
        <is>
          <t>Jay Manaloto - DSV &lt;jay.manaloto@dsv.com&gt;</t>
        </is>
      </c>
      <c r="D256" t="inlineStr">
        <is>
          <t>Mon, 26 May 2025 08:57:03 +0000</t>
        </is>
      </c>
      <c r="E256" t="inlineStr">
        <is>
          <t>C:\Users\SAMSUNG\Documents\EMAIL\물류팀 정상욱 팀장님</t>
        </is>
      </c>
      <c r="F256" t="inlineStr">
        <is>
          <t>[]</t>
        </is>
      </c>
      <c r="G256" t="inlineStr">
        <is>
          <t>[]</t>
        </is>
      </c>
      <c r="H256" t="inlineStr">
        <is>
          <t>[]</t>
        </is>
      </c>
      <c r="I256" t="inlineStr">
        <is>
          <t>[]</t>
        </is>
      </c>
    </row>
    <row r="257">
      <c r="A257" t="inlineStr">
        <is>
          <t>C:\Users\SAMSUNG\Documents\EMAIL\물류팀 정상욱 팀장님\물류님 정상욱 팀장-IMPORTANT RE [HVDC-DAS] Delivery Instruction - HE Outdoor Box.eml</t>
        </is>
      </c>
      <c r="B257" t="inlineStr">
        <is>
          <t>FW: [Delivery] / PRL-DAS-013-O1 / HVDC-ADOPT-HE-0187 / AIR BLAST</t>
        </is>
      </c>
      <c r="C257" t="inlineStr">
        <is>
          <t>Jay Manaloto - DSV &lt;jay.manaloto@dsv.com&gt;</t>
        </is>
      </c>
      <c r="D257" t="inlineStr">
        <is>
          <t>Mon, 26 May 2025 14:48:05 +0000</t>
        </is>
      </c>
      <c r="E257" t="inlineStr">
        <is>
          <t>C:\Users\SAMSUNG\Documents\EMAIL\물류팀 정상욱 팀장님</t>
        </is>
      </c>
      <c r="F257" t="inlineStr">
        <is>
          <t>[{'value': 'HVDC-ADOPT-HE-0187', 'kind': 'HVDC_ADOPT', 'span': (34, 52)}]</t>
        </is>
      </c>
      <c r="G257" t="inlineStr">
        <is>
          <t>['DAS']</t>
        </is>
      </c>
      <c r="H257" t="inlineStr">
        <is>
          <t>[]</t>
        </is>
      </c>
      <c r="I257" t="inlineStr">
        <is>
          <t>[]</t>
        </is>
      </c>
    </row>
    <row r="258">
      <c r="A258" t="inlineStr">
        <is>
          <t>C:\Users\SAMSUNG\Documents\EMAIL\물류팀 정상욱 팀장님\물류님 정상욱 팀장-In &amp; Out Update.eml</t>
        </is>
      </c>
      <c r="B258" t="inlineStr">
        <is>
          <t>MOSB] In &amp; Out status (2025.01.16)</t>
        </is>
      </c>
      <c r="C258">
        <f>?UTF-8?B?6rmA6rWt7J28?= &lt;kukil.kim@samsung.com&gt;</f>
        <v/>
      </c>
      <c r="D258" t="inlineStr">
        <is>
          <t>Thu, 16 Jan 2025 08:35:06 +0400</t>
        </is>
      </c>
      <c r="E258" t="inlineStr">
        <is>
          <t>C:\Users\SAMSUNG\Documents\EMAIL\물류팀 정상욱 팀장님</t>
        </is>
      </c>
      <c r="F258" t="inlineStr">
        <is>
          <t>[]</t>
        </is>
      </c>
      <c r="G258" t="inlineStr">
        <is>
          <t>[]</t>
        </is>
      </c>
      <c r="H258" t="inlineStr">
        <is>
          <t>[]</t>
        </is>
      </c>
      <c r="I258" t="inlineStr">
        <is>
          <t>[]</t>
        </is>
      </c>
    </row>
    <row r="259">
      <c r="A259" t="inlineStr">
        <is>
          <t>C:\Users\SAMSUNG\Documents\EMAIL\물류팀 정상욱 팀장님\물류님 정상욱 팀장-LPO-338 Flat Rack Container 6ea.eml</t>
        </is>
      </c>
      <c r="B259" t="inlineStr">
        <is>
          <t>[Approved] [UAE HVDC][MB][LPO-337]Purchase Ref 40FT FR Units with</t>
        </is>
      </c>
      <c r="C259" t="inlineStr">
        <is>
          <t>Syed Zulqarnain Haider &lt;syed.haider@samsung.com&gt;</t>
        </is>
      </c>
      <c r="D259" t="inlineStr">
        <is>
          <t>Thu, 29 Aug 2024 09:55:30 +0400</t>
        </is>
      </c>
      <c r="E259" t="inlineStr">
        <is>
          <t>C:\Users\SAMSUNG\Documents\EMAIL\물류팀 정상욱 팀장님</t>
        </is>
      </c>
      <c r="F259" t="inlineStr">
        <is>
          <t>[]</t>
        </is>
      </c>
      <c r="G259" t="inlineStr">
        <is>
          <t>[]</t>
        </is>
      </c>
      <c r="H259" t="inlineStr">
        <is>
          <t>[]</t>
        </is>
      </c>
      <c r="I259" t="inlineStr">
        <is>
          <t>[]</t>
        </is>
      </c>
    </row>
    <row r="260">
      <c r="A260" t="inlineStr">
        <is>
          <t>C:\Users\SAMSUNG\Documents\EMAIL\물류팀 정상욱 팀장님\물류님 정상욱 팀장-PAYMENT - UAE, HVDC]  OFCO- Allianz Taya, 기성(2차) 집행의 건.eml</t>
        </is>
      </c>
      <c r="B260">
        <f>?UTF-8?B?W+qysOyerO2GteuztF0gW1VBRSxIVkRDXSBPRkNPLCBM?=</f>
        <v/>
      </c>
      <c r="C260">
        <f>?UTF-8?B?7KCV7IOB7Jqx?= &lt;su972.jeong@samsung.com&gt;</f>
        <v/>
      </c>
      <c r="D260" t="inlineStr">
        <is>
          <t>Thu, 07 Nov 2024 03:24:44 +0000</t>
        </is>
      </c>
      <c r="E260" t="inlineStr">
        <is>
          <t>C:\Users\SAMSUNG\Documents\EMAIL\물류팀 정상욱 팀장님</t>
        </is>
      </c>
      <c r="F260" t="inlineStr">
        <is>
          <t>[]</t>
        </is>
      </c>
      <c r="G260" t="inlineStr">
        <is>
          <t>[]</t>
        </is>
      </c>
      <c r="H260" t="inlineStr">
        <is>
          <t>[]</t>
        </is>
      </c>
      <c r="I260" t="inlineStr">
        <is>
          <t>[]</t>
        </is>
      </c>
    </row>
    <row r="261">
      <c r="A261" t="inlineStr">
        <is>
          <t>C:\Users\SAMSUNG\Documents\EMAIL\물류팀 정상욱 팀장님\물류님 정상욱 팀장-RE (Checking) [HVDC-AGI] HVDC-AGI-ALS-BL-160_LCT JEWAHER-1_06.09.2024_3RD SHIPMENT  AGI DEPARTURE NOTIFICATION.eml</t>
        </is>
      </c>
      <c r="B261" t="inlineStr">
        <is>
          <t>[HVDC-AGI] HVDC-AGI-ALS-BL-169_LCT JEWAHER-1_13.09.2024 / AGI</t>
        </is>
      </c>
      <c r="C261" t="inlineStr">
        <is>
          <t>"Khem Lal Shrestha" &lt;khemlal.82@samsung.com&gt;</t>
        </is>
      </c>
      <c r="D261" t="inlineStr">
        <is>
          <t>Sat, 14 Sep 2024 06:51:39 +0400</t>
        </is>
      </c>
      <c r="E261" t="inlineStr">
        <is>
          <t>C:\Users\SAMSUNG\Documents\EMAIL\물류팀 정상욱 팀장님</t>
        </is>
      </c>
      <c r="F261" t="inlineStr">
        <is>
          <t>[{'value': 'HVDC-AGI-ALS-BL-169', 'kind': 'HVDC_GENERIC', 'span': (11, 30)}]</t>
        </is>
      </c>
      <c r="G261" t="inlineStr">
        <is>
          <t>['AGI']</t>
        </is>
      </c>
      <c r="H261" t="inlineStr">
        <is>
          <t>[]</t>
        </is>
      </c>
      <c r="I261" t="inlineStr">
        <is>
          <t>[]</t>
        </is>
      </c>
    </row>
    <row r="262">
      <c r="A262" t="inlineStr">
        <is>
          <t>C:\Users\SAMSUNG\Documents\EMAIL\물류팀 정상욱 팀장님\물류님 정상욱 팀장-RE (URGENT) FW MEDUUX289264  GOT36800185, GOT36800192, GOT36800186, GOT36800194, GOT36800193, GOT36800187, GOT36800188  HE-0216, 0217, 0220, 0219, 0218, 0221, 0222  02 x 40HC.eml</t>
        </is>
      </c>
      <c r="B262" t="inlineStr">
        <is>
          <t>RE: RE: [Docu.Review] PRL-SHU-026-O (HE-0220) Side shield brackets</t>
        </is>
      </c>
      <c r="C262">
        <f>?ks_c_5601-1987?B?waS787/t?= &lt;su972.jeong@samsung.com&gt;</f>
        <v/>
      </c>
      <c r="D262" t="inlineStr">
        <is>
          <t>Thu, 24 Oct 2024 06:35:55 +0000</t>
        </is>
      </c>
      <c r="E262" t="inlineStr">
        <is>
          <t>C:\Users\SAMSUNG\Documents\EMAIL\물류팀 정상욱 팀장님</t>
        </is>
      </c>
      <c r="F262" t="inlineStr">
        <is>
          <t>[]</t>
        </is>
      </c>
      <c r="G262" t="inlineStr">
        <is>
          <t>['SHU']</t>
        </is>
      </c>
      <c r="H262" t="inlineStr">
        <is>
          <t>[]</t>
        </is>
      </c>
      <c r="I262" t="inlineStr">
        <is>
          <t>[]</t>
        </is>
      </c>
    </row>
    <row r="263">
      <c r="A263" t="inlineStr">
        <is>
          <t>C:\Users\SAMSUNG\Documents\EMAIL\물류팀 정상욱 팀장님\물류님 정상욱 팀장-RE (공유)- [UAE,HVDC] UPC PC부재 보관용, 야적장 임차(ALS)의 件.eml</t>
        </is>
      </c>
      <c r="B263" t="inlineStr">
        <is>
          <t>RE: [HVDC] ALS - Request for Quotation</t>
        </is>
      </c>
      <c r="C263" t="inlineStr">
        <is>
          <t>"Musabah Khalfan Al Remeithi (ADNOC Logistics &amp; Services)"</t>
        </is>
      </c>
      <c r="D263" t="inlineStr">
        <is>
          <t>Fri, 27 Sep 2024 12:35:50 +0000</t>
        </is>
      </c>
      <c r="E263" t="inlineStr">
        <is>
          <t>C:\Users\SAMSUNG\Documents\EMAIL\물류팀 정상욱 팀장님</t>
        </is>
      </c>
      <c r="F263" t="inlineStr">
        <is>
          <t>[]</t>
        </is>
      </c>
      <c r="G263" t="inlineStr">
        <is>
          <t>[]</t>
        </is>
      </c>
      <c r="H263" t="inlineStr">
        <is>
          <t>[]</t>
        </is>
      </c>
      <c r="I263" t="inlineStr">
        <is>
          <t>[]</t>
        </is>
      </c>
    </row>
    <row r="264">
      <c r="A264" t="inlineStr">
        <is>
          <t>C:\Users\SAMSUNG\Documents\EMAIL\물류팀 정상욱 팀장님\물류님 정상욱 팀장-RE (확인요청) [01]Hitachi Valve 부품 중 Valve Capacitor 교체 검토 의견- 발주처 레터 초안.eml</t>
        </is>
      </c>
      <c r="B264">
        <f>?UTF-8?B?W0hWRENdICBJbmRvb3IvT3V0ZG9vciDrs7TqtIAg7ZiE?=</f>
        <v/>
      </c>
      <c r="C264">
        <f>?UTF-8?B?7KCV7IOB7Jqx?= &lt;su972.jeong@samsung.com&gt;</f>
        <v/>
      </c>
      <c r="D264" t="inlineStr">
        <is>
          <t>Wed, 21 Aug 2024 07:48:59 +0100</t>
        </is>
      </c>
      <c r="E264" t="inlineStr">
        <is>
          <t>C:\Users\SAMSUNG\Documents\EMAIL\물류팀 정상욱 팀장님</t>
        </is>
      </c>
      <c r="F264" t="inlineStr">
        <is>
          <t>[]</t>
        </is>
      </c>
      <c r="G264" t="inlineStr">
        <is>
          <t>[]</t>
        </is>
      </c>
      <c r="H264" t="inlineStr">
        <is>
          <t>[]</t>
        </is>
      </c>
      <c r="I264" t="inlineStr">
        <is>
          <t>[]</t>
        </is>
      </c>
    </row>
    <row r="265">
      <c r="A265" t="inlineStr">
        <is>
          <t>C:\Users\SAMSUNG\Documents\EMAIL\물류팀 정상욱 팀장님\물류님 정상욱 팀장-RE ALS Invoice 98255556 (Jopetwil 71 Charter Hire dated November 2024).eml</t>
        </is>
      </c>
      <c r="B265" t="inlineStr">
        <is>
          <t>RE: E-invoice Submission For JOPETWIL 71</t>
        </is>
      </c>
      <c r="C265" t="inlineStr">
        <is>
          <t>"Jason Abella" &lt;j.abella@samsung.com&gt;</t>
        </is>
      </c>
      <c r="D265" t="inlineStr">
        <is>
          <t>Thu, 19 Dec 2024 08:47:43 +0400</t>
        </is>
      </c>
      <c r="E265" t="inlineStr">
        <is>
          <t>C:\Users\SAMSUNG\Documents\EMAIL\물류팀 정상욱 팀장님</t>
        </is>
      </c>
      <c r="F265" t="inlineStr">
        <is>
          <t>[]</t>
        </is>
      </c>
      <c r="G265" t="inlineStr">
        <is>
          <t>[]</t>
        </is>
      </c>
      <c r="H265" t="inlineStr">
        <is>
          <t>[]</t>
        </is>
      </c>
      <c r="I265" t="inlineStr">
        <is>
          <t>[]</t>
        </is>
      </c>
    </row>
    <row r="266">
      <c r="A266" t="inlineStr">
        <is>
          <t>C:\Users\SAMSUNG\Documents\EMAIL\물류팀 정상욱 팀장님\물류님 정상욱 팀장-RE Container Damage Photos BMOU6177910 &amp; FCIU8365026 HVDC-ADOPT -SIM-0042 - ADNOC Lightning - PS029 Al Ghallan 132kV GIB GHDC -SDXB00004702.eml</t>
        </is>
      </c>
      <c r="B266" t="inlineStr">
        <is>
          <t>Floor board damage :- FCIU8365026 // DSV Solutions PJSC //</t>
        </is>
      </c>
      <c r="C266" t="inlineStr">
        <is>
          <t>Allied Operations &lt;ops@aocsae.com&gt;</t>
        </is>
      </c>
      <c r="D266" t="inlineStr">
        <is>
          <t>Tue, 4 Mar 2025 13:37:09 +0000</t>
        </is>
      </c>
      <c r="E266" t="inlineStr">
        <is>
          <t>C:\Users\SAMSUNG\Documents\EMAIL\물류팀 정상욱 팀장님</t>
        </is>
      </c>
      <c r="F266" t="inlineStr">
        <is>
          <t>[]</t>
        </is>
      </c>
      <c r="G266" t="inlineStr">
        <is>
          <t>[]</t>
        </is>
      </c>
      <c r="H266" t="inlineStr">
        <is>
          <t>[]</t>
        </is>
      </c>
      <c r="I266" t="inlineStr">
        <is>
          <t>[]</t>
        </is>
      </c>
    </row>
    <row r="267">
      <c r="A267" t="inlineStr">
        <is>
          <t>C:\Users\SAMSUNG\Documents\EMAIL\물류팀 정상욱 팀장님\물류님 정상욱 팀장-RE Containers Mobilization through SCT shipment.eml</t>
        </is>
      </c>
      <c r="B267" t="inlineStr">
        <is>
          <t>Containers Mobilization through SCT shipment</t>
        </is>
      </c>
      <c r="C267" t="inlineStr">
        <is>
          <t>"Das-logistics" &lt;Daslogistics@granite.ae&gt;</t>
        </is>
      </c>
      <c r="D267" t="inlineStr">
        <is>
          <t>Thu, 19 Sep 2024 11:58:05 +0400</t>
        </is>
      </c>
      <c r="E267" t="inlineStr">
        <is>
          <t>C:\Users\SAMSUNG\Documents\EMAIL\물류팀 정상욱 팀장님</t>
        </is>
      </c>
      <c r="F267" t="inlineStr">
        <is>
          <t>[]</t>
        </is>
      </c>
      <c r="G267" t="inlineStr">
        <is>
          <t>[]</t>
        </is>
      </c>
      <c r="H267" t="inlineStr">
        <is>
          <t>[]</t>
        </is>
      </c>
      <c r="I267" t="inlineStr">
        <is>
          <t>[]</t>
        </is>
      </c>
    </row>
    <row r="268">
      <c r="A268" t="inlineStr">
        <is>
          <t>C:\Users\SAMSUNG\Documents\EMAIL\물류팀 정상욱 팀장님\물류님 정상욱 팀장-RE FW 221021- DAS Island stock @ Factory.eml</t>
        </is>
      </c>
      <c r="B268" t="inlineStr">
        <is>
          <t>RE: 221021 - Delivery for the balance Wall Panels for DAS</t>
        </is>
      </c>
      <c r="C268">
        <f>?UTF-8?B?7KCV7IOB7Jqx?= &lt;su972.jeong@samsung.com&gt;</f>
        <v/>
      </c>
      <c r="D268" t="inlineStr">
        <is>
          <t>Mon, 21 Apr 2025 14:24:58 +0100</t>
        </is>
      </c>
      <c r="E268" t="inlineStr">
        <is>
          <t>C:\Users\SAMSUNG\Documents\EMAIL\물류팀 정상욱 팀장님</t>
        </is>
      </c>
      <c r="F268" t="inlineStr">
        <is>
          <t>[]</t>
        </is>
      </c>
      <c r="G268" t="inlineStr">
        <is>
          <t>['DAS']</t>
        </is>
      </c>
      <c r="H268" t="inlineStr">
        <is>
          <t>[]</t>
        </is>
      </c>
      <c r="I268" t="inlineStr">
        <is>
          <t>[]</t>
        </is>
      </c>
    </row>
    <row r="269">
      <c r="A269" t="inlineStr">
        <is>
          <t>C:\Users\SAMSUNG\Documents\EMAIL\물류팀 정상욱 팀장님\물류님 정상욱 팀장-RE FW E-invoice Submission_(97294574, 97294575).eml</t>
        </is>
      </c>
      <c r="B269" t="inlineStr">
        <is>
          <t>[Approved] [UAE HVDC][MB][LPO-1042] 3rd Payment Request for Rental</t>
        </is>
      </c>
      <c r="C269" t="inlineStr">
        <is>
          <t>Nithin Vaniyan &lt;v.nithin@samsung.com&gt;</t>
        </is>
      </c>
      <c r="D269" t="inlineStr">
        <is>
          <t>Mon, 04 Aug 2025 15:18:19 +0400</t>
        </is>
      </c>
      <c r="E269" t="inlineStr">
        <is>
          <t>C:\Users\SAMSUNG\Documents\EMAIL\물류팀 정상욱 팀장님</t>
        </is>
      </c>
      <c r="F269" t="inlineStr">
        <is>
          <t>[]</t>
        </is>
      </c>
      <c r="G269" t="inlineStr">
        <is>
          <t>[]</t>
        </is>
      </c>
      <c r="H269" t="inlineStr">
        <is>
          <t>[]</t>
        </is>
      </c>
      <c r="I269" t="inlineStr">
        <is>
          <t>[]</t>
        </is>
      </c>
    </row>
    <row r="270">
      <c r="A270" t="inlineStr">
        <is>
          <t>C:\Users\SAMSUNG\Documents\EMAIL\물류팀 정상욱 팀장님\물류님 정상욱 팀장-RE FW RE RE [MOSB] 운전기사 추가 배치 요청의 건 .eml</t>
        </is>
      </c>
      <c r="B270">
        <f>?UTF-8?B?W0FHSV0gRXF1aXBtZW50IO2IrOyehSDtmITtmak=?=</f>
        <v/>
      </c>
      <c r="C270">
        <f>?UTF-8?B?7J6l7Jqp7IiY?= &lt;yco.jang@samsung.com&gt;</f>
        <v/>
      </c>
      <c r="D270" t="inlineStr">
        <is>
          <t>Mon, 30 Jun 2025 17:47:07 +0400</t>
        </is>
      </c>
      <c r="E270" t="inlineStr">
        <is>
          <t>C:\Users\SAMSUNG\Documents\EMAIL\물류팀 정상욱 팀장님</t>
        </is>
      </c>
      <c r="F270" t="inlineStr">
        <is>
          <t>[]</t>
        </is>
      </c>
      <c r="G270" t="inlineStr">
        <is>
          <t>[]</t>
        </is>
      </c>
      <c r="H270" t="inlineStr">
        <is>
          <t>[]</t>
        </is>
      </c>
      <c r="I270" t="inlineStr">
        <is>
          <t>[]</t>
        </is>
      </c>
    </row>
    <row r="271">
      <c r="A271" t="inlineStr">
        <is>
          <t>C:\Users\SAMSUNG\Documents\EMAIL\물류팀 정상욱 팀장님\물류님 정상욱 팀장-RE FW RE [결재통보] [UAE, HVDC] ALS- Jopetwil 71 임차, 기성(7차) 집행의 건.eml</t>
        </is>
      </c>
      <c r="B271">
        <f>?UTF-8?Q?[UAE,_HVDC]_=EC=84=A0=EB=B0=95(LCT)?=</f>
        <v/>
      </c>
      <c r="C271">
        <f>?UTF-8?Q?=EC=A0=95=EC=83=81=EC=9A=B1/UAE_HVDC_?= =?UTF-8?Q?=28Onshore=29/=EC=82=BC=EC=84=B1=EB=AC=BC=EC=82=B0?= &lt;su972.jeong@samsung.com&gt;</f>
        <v/>
      </c>
      <c r="D271" t="inlineStr">
        <is>
          <t>Mon, 16 Dec 2024 06:56:01 +0000 (GMT)</t>
        </is>
      </c>
      <c r="E271" t="inlineStr">
        <is>
          <t>C:\Users\SAMSUNG\Documents\EMAIL\물류팀 정상욱 팀장님</t>
        </is>
      </c>
      <c r="F271" t="inlineStr">
        <is>
          <t>[]</t>
        </is>
      </c>
      <c r="G271" t="inlineStr">
        <is>
          <t>[]</t>
        </is>
      </c>
      <c r="H271" t="inlineStr">
        <is>
          <t>[]</t>
        </is>
      </c>
      <c r="I271" t="inlineStr">
        <is>
          <t>[]</t>
        </is>
      </c>
    </row>
    <row r="272">
      <c r="A272" t="inlineStr">
        <is>
          <t>C:\Users\SAMSUNG\Documents\EMAIL\물류팀 정상욱 팀장님\물류님 정상욱 팀장-RE HVDC] Logistics - Container Purchase Status.eml</t>
        </is>
      </c>
      <c r="B272">
        <f>?UTF-8?B?W+qysOyerO2GteuztF0gW1VBRSBIVkRDXSDtlbTsg4HsmrQ=?=</f>
        <v/>
      </c>
      <c r="C272">
        <f>?UTF-8?B?7KCV7IOB7Jqx?= &lt;su972.jeong@samsung.com&gt;</f>
        <v/>
      </c>
      <c r="D272" t="inlineStr">
        <is>
          <t>Fri, 21 Apr 2023 06:18:57 +0100</t>
        </is>
      </c>
      <c r="E272" t="inlineStr">
        <is>
          <t>C:\Users\SAMSUNG\Documents\EMAIL\물류팀 정상욱 팀장님</t>
        </is>
      </c>
      <c r="F272" t="inlineStr">
        <is>
          <t>[]</t>
        </is>
      </c>
      <c r="G272" t="inlineStr">
        <is>
          <t>[]</t>
        </is>
      </c>
      <c r="H272" t="inlineStr">
        <is>
          <t>[]</t>
        </is>
      </c>
      <c r="I272" t="inlineStr">
        <is>
          <t>[]</t>
        </is>
      </c>
    </row>
    <row r="273">
      <c r="A273" t="inlineStr">
        <is>
          <t>C:\Users\SAMSUNG\Documents\EMAIL\물류팀 정상욱 팀장님\물류님 정상욱 팀장-RE Jopetwil 연장 관련 3건 계약 서명본 요청.eml</t>
        </is>
      </c>
      <c r="B273">
        <f>?UTF-8?B?W+qysOyerO2GteuztF0gW1VBRSwgSFZEQ10g7ISg67CV?=</f>
        <v/>
      </c>
      <c r="C273">
        <f>?UTF-8?B?7KCV7IOB7Jqx?= &lt;su972.jeong@samsung.com&gt;</f>
        <v/>
      </c>
      <c r="D273" t="inlineStr">
        <is>
          <t>Wed, 18 Dec 2024 04:54:07 +0000</t>
        </is>
      </c>
      <c r="E273" t="inlineStr">
        <is>
          <t>C:\Users\SAMSUNG\Documents\EMAIL\물류팀 정상욱 팀장님</t>
        </is>
      </c>
      <c r="F273" t="inlineStr">
        <is>
          <t>[]</t>
        </is>
      </c>
      <c r="G273" t="inlineStr">
        <is>
          <t>[]</t>
        </is>
      </c>
      <c r="H273" t="inlineStr">
        <is>
          <t>[]</t>
        </is>
      </c>
      <c r="I273" t="inlineStr">
        <is>
          <t>[]</t>
        </is>
      </c>
    </row>
    <row r="274">
      <c r="A274" t="inlineStr">
        <is>
          <t>C:\Users\SAMSUNG\Documents\EMAIL\물류팀 정상욱 팀장님\물류님 정상욱 팀장-RE JPW-71 - Aggregate Loading &amp; Padeye Status.eml</t>
        </is>
      </c>
      <c r="B274" t="inlineStr">
        <is>
          <t>FW: [Pending] ALS - Check List-(Update)</t>
        </is>
      </c>
      <c r="C274" t="inlineStr">
        <is>
          <t>"Igor Kalachev (ADNOC Logistics &amp; Services)" &lt;ikalachev@adnoc.ae&gt;</t>
        </is>
      </c>
      <c r="D274" t="inlineStr">
        <is>
          <t>Wed, 13 Nov 2024 04:58:53 +0000</t>
        </is>
      </c>
      <c r="E274" t="inlineStr">
        <is>
          <t>C:\Users\SAMSUNG\Documents\EMAIL\물류팀 정상욱 팀장님</t>
        </is>
      </c>
      <c r="F274" t="inlineStr">
        <is>
          <t>[]</t>
        </is>
      </c>
      <c r="G274" t="inlineStr">
        <is>
          <t>[]</t>
        </is>
      </c>
      <c r="H274" t="inlineStr">
        <is>
          <t>[]</t>
        </is>
      </c>
      <c r="I274" t="inlineStr">
        <is>
          <t>[]</t>
        </is>
      </c>
    </row>
    <row r="275">
      <c r="A275" t="inlineStr">
        <is>
          <t>C:\Users\SAMSUNG\Documents\EMAIL\물류팀 정상욱 팀장님\물류님 정상욱 팀장-RE NEED APPROVAL   [HVDC-ADOPT-SCT-0088] FINAL SHIPPING NOTICE 5000801116  Lighting Fixture  Spain (항공 3차)반석사  AIR.eml</t>
        </is>
      </c>
      <c r="B275" t="inlineStr">
        <is>
          <t>RE: AIRPORT STORAGE // SAMSUNG //AWB  No. : 607-38341520 /</t>
        </is>
      </c>
      <c r="C275" t="inlineStr">
        <is>
          <t>Minhaj Waseem Khan - DSV &lt;minhaj.waseemkhan@dsv.com&gt;</t>
        </is>
      </c>
      <c r="D275" t="inlineStr">
        <is>
          <t>Tue, 13 May 2025 14:50:45 +0000</t>
        </is>
      </c>
      <c r="E275" t="inlineStr">
        <is>
          <t>C:\Users\SAMSUNG\Documents\EMAIL\물류팀 정상욱 팀장님</t>
        </is>
      </c>
      <c r="F275" t="inlineStr">
        <is>
          <t>[]</t>
        </is>
      </c>
      <c r="G275" t="inlineStr">
        <is>
          <t>[]</t>
        </is>
      </c>
      <c r="H275" t="inlineStr">
        <is>
          <t>[]</t>
        </is>
      </c>
      <c r="I275" t="inlineStr">
        <is>
          <t>[]</t>
        </is>
      </c>
    </row>
    <row r="276">
      <c r="A276" t="inlineStr">
        <is>
          <t>C:\Users\SAMSUNG\Documents\EMAIL\물류팀 정상욱 팀장님\물류님 정상욱 팀장-RE Offshore ISO Tank 임대 관련 견적 공유의 건-1.eml</t>
        </is>
      </c>
      <c r="B276" t="inlineStr">
        <is>
          <t>RE: [HVDC] SCT Logistics - EXSIF - 20ft ISO Tank Inquiry</t>
        </is>
      </c>
      <c r="C276" t="inlineStr">
        <is>
          <t>"Daniel Bleymann" &lt;daniel.bleymann@exsif.com&gt;</t>
        </is>
      </c>
      <c r="D276" t="inlineStr">
        <is>
          <t>Wed, 14 May 2025 16:46:32 +0400</t>
        </is>
      </c>
      <c r="E276" t="inlineStr">
        <is>
          <t>C:\Users\SAMSUNG\Documents\EMAIL\물류팀 정상욱 팀장님</t>
        </is>
      </c>
      <c r="F276" t="inlineStr">
        <is>
          <t>[]</t>
        </is>
      </c>
      <c r="G276" t="inlineStr">
        <is>
          <t>[]</t>
        </is>
      </c>
      <c r="H276" t="inlineStr">
        <is>
          <t>[]</t>
        </is>
      </c>
      <c r="I276" t="inlineStr">
        <is>
          <t>[]</t>
        </is>
      </c>
    </row>
    <row r="277">
      <c r="A277" t="inlineStr">
        <is>
          <t>C:\Users\SAMSUNG\Documents\EMAIL\물류팀 정상욱 팀장님\물류님 정상욱 팀장-RE Offshore ISO Tank 임대 관련 견적 공유의 건.eml</t>
        </is>
      </c>
      <c r="B277" t="inlineStr">
        <is>
          <t>RE: [HVDC] SCT Logistics - Joint Tank Services - 20ft ISO Tank</t>
        </is>
      </c>
      <c r="C277" t="inlineStr">
        <is>
          <t>"Analiza M. Baria - JTS DXB Depot" &lt;Ana@jts.ae&gt;</t>
        </is>
      </c>
      <c r="D277" t="inlineStr">
        <is>
          <t>Fri, 23 May 2025 10:46:39 +0400</t>
        </is>
      </c>
      <c r="E277" t="inlineStr">
        <is>
          <t>C:\Users\SAMSUNG\Documents\EMAIL\물류팀 정상욱 팀장님</t>
        </is>
      </c>
      <c r="F277" t="inlineStr">
        <is>
          <t>[]</t>
        </is>
      </c>
      <c r="G277" t="inlineStr">
        <is>
          <t>[]</t>
        </is>
      </c>
      <c r="H277" t="inlineStr">
        <is>
          <t>[]</t>
        </is>
      </c>
      <c r="I277" t="inlineStr">
        <is>
          <t>[]</t>
        </is>
      </c>
    </row>
    <row r="278">
      <c r="A278" t="inlineStr">
        <is>
          <t>C:\Users\SAMSUNG\Documents\EMAIL\물류팀 정상욱 팀장님\물류님 정상욱 팀장-RE RE (2) (Reminder)  HVDC-DASAGI]  UPC - [A-Frame Utilization Plan and Request for Cooperation.eml</t>
        </is>
      </c>
      <c r="B278" t="inlineStr">
        <is>
          <t>221021/2210213 - Arrangements for Wall Panels Storage at MOSB</t>
        </is>
      </c>
      <c r="C278" t="inlineStr">
        <is>
          <t>"Odai Mazin Mustafa" &lt;oas@upcauh.com&gt;</t>
        </is>
      </c>
      <c r="D278" t="inlineStr">
        <is>
          <t>Fri, 31 Jan 2025 10:19:38 +0400</t>
        </is>
      </c>
      <c r="E278" t="inlineStr">
        <is>
          <t>C:\Users\SAMSUNG\Documents\EMAIL\물류팀 정상욱 팀장님</t>
        </is>
      </c>
      <c r="F278" t="inlineStr">
        <is>
          <t>[]</t>
        </is>
      </c>
      <c r="G278" t="inlineStr">
        <is>
          <t>[]</t>
        </is>
      </c>
      <c r="H278" t="inlineStr">
        <is>
          <t>[]</t>
        </is>
      </c>
      <c r="I278" t="inlineStr">
        <is>
          <t>[]</t>
        </is>
      </c>
    </row>
    <row r="279">
      <c r="A279" t="inlineStr">
        <is>
          <t>C:\Users\SAMSUNG\Documents\EMAIL\물류팀 정상욱 팀장님\물류님 정상욱 팀장-RE RE (Checking)  [HVDC-DAS] HE Box (Indoor) - 18th Shipment.eml</t>
        </is>
      </c>
      <c r="B279" t="inlineStr">
        <is>
          <t>RE: RE: [HVDC-DAS] HE Box (Outdoor - Delivery Plan (LCT Tamara)</t>
        </is>
      </c>
      <c r="C279" t="inlineStr">
        <is>
          <t>Jay Manaloto - DSV &lt;jay.manaloto@dsv.com&gt;</t>
        </is>
      </c>
      <c r="D279" t="inlineStr">
        <is>
          <t>Wed, 9 Jul 2025 11:04:54 +0000</t>
        </is>
      </c>
      <c r="E279" t="inlineStr">
        <is>
          <t>C:\Users\SAMSUNG\Documents\EMAIL\물류팀 정상욱 팀장님</t>
        </is>
      </c>
      <c r="F279" t="inlineStr">
        <is>
          <t>[]</t>
        </is>
      </c>
      <c r="G279" t="inlineStr">
        <is>
          <t>['DAS']</t>
        </is>
      </c>
      <c r="H279" t="inlineStr">
        <is>
          <t>[]</t>
        </is>
      </c>
      <c r="I279" t="inlineStr">
        <is>
          <t>[]</t>
        </is>
      </c>
    </row>
    <row r="280">
      <c r="A280" t="inlineStr">
        <is>
          <t>C:\Users\SAMSUNG\Documents\EMAIL\물류팀 정상욱 팀장님\물류님 정상욱 팀장-RE RE 15111578 - Samsung HVDC  Mina Zayed Port gate passes - Extension Part 1.eml</t>
        </is>
      </c>
      <c r="B280" t="inlineStr">
        <is>
          <t>RE: 15111578 - Samsung HVDC // Mina Zayed Gate Pass - Extension</t>
        </is>
      </c>
      <c r="C280" t="inlineStr">
        <is>
          <t>"Ala Dashan" &lt;a.dashan@samsung.com&gt;</t>
        </is>
      </c>
      <c r="D280" t="inlineStr">
        <is>
          <t>Tue, 29 Oct 2024 13:32:19 +0400</t>
        </is>
      </c>
      <c r="E280" t="inlineStr">
        <is>
          <t>C:\Users\SAMSUNG\Documents\EMAIL\물류팀 정상욱 팀장님</t>
        </is>
      </c>
      <c r="F280" t="inlineStr">
        <is>
          <t>[]</t>
        </is>
      </c>
      <c r="G280" t="inlineStr">
        <is>
          <t>[]</t>
        </is>
      </c>
      <c r="H280" t="inlineStr">
        <is>
          <t>[]</t>
        </is>
      </c>
      <c r="I280" t="inlineStr">
        <is>
          <t>[]</t>
        </is>
      </c>
    </row>
    <row r="281">
      <c r="A281" t="inlineStr">
        <is>
          <t>C:\Users\SAMSUNG\Documents\EMAIL\물류팀 정상욱 팀장님\물류님 정상욱 팀장-RE RE AGI- HCS Status.eml</t>
        </is>
      </c>
      <c r="B281" t="inlineStr">
        <is>
          <t>HVDC-AGI -UPC-FREE PORT-0151 / 1 LOADS (22-AUG-2025)</t>
        </is>
      </c>
      <c r="C281" t="inlineStr">
        <is>
          <t>"Kamal Dahal" &lt;kdl@upcdubai.com&gt;</t>
        </is>
      </c>
      <c r="D281" t="inlineStr">
        <is>
          <t>Tue, 19 Aug 2025 15:54:01 +0400</t>
        </is>
      </c>
      <c r="E281" t="inlineStr">
        <is>
          <t>C:\Users\SAMSUNG\Documents\EMAIL\물류팀 정상욱 팀장님</t>
        </is>
      </c>
      <c r="F281" t="inlineStr">
        <is>
          <t>[]</t>
        </is>
      </c>
      <c r="G281" t="inlineStr">
        <is>
          <t>['AGI']</t>
        </is>
      </c>
      <c r="H281" t="inlineStr">
        <is>
          <t>[]</t>
        </is>
      </c>
      <c r="I281" t="inlineStr">
        <is>
          <t>[]</t>
        </is>
      </c>
    </row>
    <row r="282">
      <c r="A282" t="inlineStr">
        <is>
          <t>C:\Users\SAMSUNG\Documents\EMAIL\물류팀 정상욱 팀장님\물류님 정상욱 팀장-RE RE DO EXT CHARGES - CONFIRMATION -  HVDC-ADOPT-ZEN-0004  PO 52675 + PO 52404 P900800 Yangzhou Lontrin - SCH 160 LONTRIN Pipes - CHINA.eml</t>
        </is>
      </c>
      <c r="B282" t="inlineStr">
        <is>
          <t>RE: HVDC-ADOPT-ZEN-0004  PO 52675 + PO 52404 P900800 Yangzhou</t>
        </is>
      </c>
      <c r="C282" t="inlineStr">
        <is>
          <t>Varghese P Sam | World Class freight LLC &lt;Varghesesam@wcfdubai.ae&gt;</t>
        </is>
      </c>
      <c r="D282" t="inlineStr">
        <is>
          <t>Tue, 14 Jan 2025 10:00:56 +0000</t>
        </is>
      </c>
      <c r="E282" t="inlineStr">
        <is>
          <t>C:\Users\SAMSUNG\Documents\EMAIL\물류팀 정상욱 팀장님</t>
        </is>
      </c>
      <c r="F282" t="inlineStr">
        <is>
          <t>[{'value': 'HVDC-ADOPT-ZEN-0004', 'kind': 'HVDC_ADOPT', 'span': (4, 23)}]</t>
        </is>
      </c>
      <c r="G282" t="inlineStr">
        <is>
          <t>[]</t>
        </is>
      </c>
      <c r="H282" t="inlineStr">
        <is>
          <t>['PO-52675', 'PO-52404']</t>
        </is>
      </c>
      <c r="I282" t="inlineStr">
        <is>
          <t>[]</t>
        </is>
      </c>
    </row>
    <row r="283">
      <c r="A283" t="inlineStr">
        <is>
          <t>C:\Users\SAMSUNG\Documents\EMAIL\물류팀 정상욱 팀장님\물류님 정상욱 팀장-RE RE DSV] HVDC-DSV-HE-MOSB-188  27pkgs x HE Box Delivery to MOSB for DAS-1.eml</t>
        </is>
      </c>
      <c r="B283" t="inlineStr">
        <is>
          <t>RE: [HVDC-DAS] HVDC-DSV-HE-MOSB-187 - HE Indoor Box Delivery to</t>
        </is>
      </c>
      <c r="C283" t="inlineStr">
        <is>
          <t>Ken Lopez &lt;ken.lopez@samsung.com&gt;</t>
        </is>
      </c>
      <c r="D283" t="inlineStr">
        <is>
          <t>Fri, 1 Aug 2025 12:43:45 +0000</t>
        </is>
      </c>
      <c r="E283" t="inlineStr">
        <is>
          <t>C:\Users\SAMSUNG\Documents\EMAIL\물류팀 정상욱 팀장님</t>
        </is>
      </c>
      <c r="F283" t="inlineStr">
        <is>
          <t>[{'value': 'HVDC-DSV-HE-MOSB-187', 'kind': 'HVDC_GENERIC', 'span': (15, 35)}]</t>
        </is>
      </c>
      <c r="G283" t="inlineStr">
        <is>
          <t>['DAS']</t>
        </is>
      </c>
      <c r="H283" t="inlineStr">
        <is>
          <t>[]</t>
        </is>
      </c>
      <c r="I283" t="inlineStr">
        <is>
          <t>[]</t>
        </is>
      </c>
    </row>
    <row r="284">
      <c r="A284" t="inlineStr">
        <is>
          <t>C:\Users\SAMSUNG\Documents\EMAIL\물류팀 정상욱 팀장님\물류님 정상욱 팀장-RE RE DSV] HVDC-DSV-HE-MOSB-188  27pkgs x HE Box Delivery to MOSB for DAS.eml</t>
        </is>
      </c>
      <c r="B284" t="inlineStr">
        <is>
          <t>Re: [HVDC-DAS] HE Boxes - Material Delivery Request (DSV to MOSB)</t>
        </is>
      </c>
      <c r="C284" t="inlineStr">
        <is>
          <t>Jay Manaloto - DSV &lt;jay.manaloto@dsv.com&gt;</t>
        </is>
      </c>
      <c r="D284" t="inlineStr">
        <is>
          <t>Wed, 23 Jul 2025 08:46:42 +0000</t>
        </is>
      </c>
      <c r="E284" t="inlineStr">
        <is>
          <t>C:\Users\SAMSUNG\Documents\EMAIL\물류팀 정상욱 팀장님</t>
        </is>
      </c>
      <c r="F284" t="inlineStr">
        <is>
          <t>[]</t>
        </is>
      </c>
      <c r="G284" t="inlineStr">
        <is>
          <t>['DAS']</t>
        </is>
      </c>
      <c r="H284" t="inlineStr">
        <is>
          <t>[]</t>
        </is>
      </c>
      <c r="I284" t="inlineStr">
        <is>
          <t>[]</t>
        </is>
      </c>
    </row>
    <row r="285">
      <c r="A285" t="inlineStr">
        <is>
          <t>C:\Users\SAMSUNG\Documents\EMAIL\물류팀 정상욱 팀장님\물류님 정상욱 팀장-RE RE E-invoice Submission 97293112 &amp; 97293113_ April 23, 2025.eml</t>
        </is>
      </c>
      <c r="B285" t="inlineStr">
        <is>
          <t>RE: Invoice cancellation - 97293113 - SO# 116027457 - Samsung C&amp;T</t>
        </is>
      </c>
      <c r="C285" t="inlineStr">
        <is>
          <t>"Subair K (ADNOC - Finance)" &lt;subair.k@adnoc.ae&gt;</t>
        </is>
      </c>
      <c r="D285" t="inlineStr">
        <is>
          <t>Mon, 12 May 2025 08:28:46 +0000</t>
        </is>
      </c>
      <c r="E285" t="inlineStr">
        <is>
          <t>C:\Users\SAMSUNG\Documents\EMAIL\물류팀 정상욱 팀장님</t>
        </is>
      </c>
      <c r="F285" t="inlineStr">
        <is>
          <t>[]</t>
        </is>
      </c>
      <c r="G285" t="inlineStr">
        <is>
          <t>[]</t>
        </is>
      </c>
      <c r="H285" t="inlineStr">
        <is>
          <t>[]</t>
        </is>
      </c>
      <c r="I285" t="inlineStr">
        <is>
          <t>[]</t>
        </is>
      </c>
    </row>
    <row r="286">
      <c r="A286" t="inlineStr">
        <is>
          <t>C:\Users\SAMSUNG\Documents\EMAIL\물류팀 정상욱 팀장님\물류님 정상욱 팀장-RE RE EDG queries..eml</t>
        </is>
      </c>
      <c r="B286" t="inlineStr">
        <is>
          <t>FW: [HVDC]  F2F Meeting at EDG Factory</t>
        </is>
      </c>
      <c r="C286" t="inlineStr">
        <is>
          <t>"Haitham Madaneya" &lt;haitham.ma@samsung.com&gt;</t>
        </is>
      </c>
      <c r="D286" t="inlineStr">
        <is>
          <t>Tue, 22 Jul 2025 10:17:33 +0400</t>
        </is>
      </c>
      <c r="E286" t="inlineStr">
        <is>
          <t>C:\Users\SAMSUNG\Documents\EMAIL\물류팀 정상욱 팀장님</t>
        </is>
      </c>
      <c r="F286" t="inlineStr">
        <is>
          <t>[]</t>
        </is>
      </c>
      <c r="G286" t="inlineStr">
        <is>
          <t>[]</t>
        </is>
      </c>
      <c r="H286" t="inlineStr">
        <is>
          <t>[]</t>
        </is>
      </c>
      <c r="I286" t="inlineStr">
        <is>
          <t>[]</t>
        </is>
      </c>
    </row>
    <row r="287">
      <c r="A287" t="inlineStr">
        <is>
          <t>C:\Users\SAMSUNG\Documents\EMAIL\물류팀 정상욱 팀장님\물류님 정상욱 팀장-RE RE FW [HVDC-DAS] FortCare Technical_SCT-19LT-PJC-LPO-738R1_Diesel Tanks with ADNOC Offshore Standards LIMS-1.eml</t>
        </is>
      </c>
      <c r="B287" t="inlineStr">
        <is>
          <t>Re: [HVDC] - DAS - Diesel Tank Skid Certificate Review</t>
        </is>
      </c>
      <c r="C287" t="inlineStr">
        <is>
          <t>"Dileep Reddy \(ADNOC Logistics &amp; Services\)" &lt;dileepr@adnoc.ae&gt;</t>
        </is>
      </c>
      <c r="D287" t="inlineStr">
        <is>
          <t>Wed, 21 May 2025 09:29:24 +0400</t>
        </is>
      </c>
      <c r="E287" t="inlineStr">
        <is>
          <t>C:\Users\SAMSUNG\Documents\EMAIL\물류팀 정상욱 팀장님</t>
        </is>
      </c>
      <c r="F287" t="inlineStr">
        <is>
          <t>[]</t>
        </is>
      </c>
      <c r="G287" t="inlineStr">
        <is>
          <t>['DAS']</t>
        </is>
      </c>
      <c r="H287" t="inlineStr">
        <is>
          <t>[]</t>
        </is>
      </c>
      <c r="I287" t="inlineStr">
        <is>
          <t>[]</t>
        </is>
      </c>
    </row>
    <row r="288">
      <c r="A288" t="inlineStr">
        <is>
          <t>C:\Users\SAMSUNG\Documents\EMAIL\물류팀 정상욱 팀장님\물류님 정상욱 팀장-RE RE FW [HVDC-DAS] FortCare Technical_SCT-19LT-PJC-LPO-738R1_Diesel Tanks with ADNOC Offshore Standards LIMS.eml</t>
        </is>
      </c>
      <c r="B288" t="inlineStr">
        <is>
          <t>Re: [HVDC] - DAS - Diesel Tank Skid Certificate Review</t>
        </is>
      </c>
      <c r="C288" t="inlineStr">
        <is>
          <t>"Dileep Reddy \(ADNOC Logistics &amp; Services\)" &lt;dileepr@adnoc.ae&gt;</t>
        </is>
      </c>
      <c r="D288" t="inlineStr">
        <is>
          <t>Wed, 21 May 2025 09:29:24 +0400</t>
        </is>
      </c>
      <c r="E288" t="inlineStr">
        <is>
          <t>C:\Users\SAMSUNG\Documents\EMAIL\물류팀 정상욱 팀장님</t>
        </is>
      </c>
      <c r="F288" t="inlineStr">
        <is>
          <t>[]</t>
        </is>
      </c>
      <c r="G288" t="inlineStr">
        <is>
          <t>['DAS']</t>
        </is>
      </c>
      <c r="H288" t="inlineStr">
        <is>
          <t>[]</t>
        </is>
      </c>
      <c r="I288" t="inlineStr">
        <is>
          <t>[]</t>
        </is>
      </c>
    </row>
    <row r="289">
      <c r="A289" t="inlineStr">
        <is>
          <t>C:\Users\SAMSUNG\Documents\EMAIL\물류팀 정상욱 팀장님\물류님 정상욱 팀장-RE RE Handover Certificate - Outdoor Yard (VP-24  4000SQM).eml</t>
        </is>
      </c>
      <c r="B289" t="inlineStr">
        <is>
          <t>RE: [HVDC] ALS - Request for Quotation</t>
        </is>
      </c>
      <c r="C289" t="inlineStr">
        <is>
          <t>"Darwish Al Shehhi (ADNOC Logistics &amp; Services)" &lt;darwishs@adnoc.ae&gt;</t>
        </is>
      </c>
      <c r="D289" t="inlineStr">
        <is>
          <t>Wed, 9 Oct 2024 05:37:22 +0000</t>
        </is>
      </c>
      <c r="E289" t="inlineStr">
        <is>
          <t>C:\Users\SAMSUNG\Documents\EMAIL\물류팀 정상욱 팀장님</t>
        </is>
      </c>
      <c r="F289" t="inlineStr">
        <is>
          <t>[]</t>
        </is>
      </c>
      <c r="G289" t="inlineStr">
        <is>
          <t>[]</t>
        </is>
      </c>
      <c r="H289" t="inlineStr">
        <is>
          <t>[]</t>
        </is>
      </c>
      <c r="I289" t="inlineStr">
        <is>
          <t>[]</t>
        </is>
      </c>
    </row>
    <row r="290">
      <c r="A290" t="inlineStr">
        <is>
          <t>C:\Users\SAMSUNG\Documents\EMAIL\물류팀 정상욱 팀장님\물류님 정상욱 팀장-RE RE JOB # SAMF0012435  SAMSUNG CL - PENDING FOR DRAFT &amp; BILLING (APRIL-25).eml</t>
        </is>
      </c>
      <c r="B290" t="inlineStr">
        <is>
          <t>RE: RE: Vendor Code Creation : GLOBAL SOURCING SOLUTIONS GT LLC //</t>
        </is>
      </c>
      <c r="C290" t="inlineStr">
        <is>
          <t>"su972.jeong@samsung.com" &lt;su972.jeong@samsung.com&gt;</t>
        </is>
      </c>
      <c r="D290" t="inlineStr">
        <is>
          <t>Tue, 29 Apr 2025 10:52:26 +0000</t>
        </is>
      </c>
      <c r="E290" t="inlineStr">
        <is>
          <t>C:\Users\SAMSUNG\Documents\EMAIL\물류팀 정상욱 팀장님</t>
        </is>
      </c>
      <c r="F290" t="inlineStr">
        <is>
          <t>[]</t>
        </is>
      </c>
      <c r="G290" t="inlineStr">
        <is>
          <t>[]</t>
        </is>
      </c>
      <c r="H290" t="inlineStr">
        <is>
          <t>[]</t>
        </is>
      </c>
      <c r="I290" t="inlineStr">
        <is>
          <t>[]</t>
        </is>
      </c>
    </row>
    <row r="291">
      <c r="A291" t="inlineStr">
        <is>
          <t>C:\Users\SAMSUNG\Documents\EMAIL\물류팀 정상욱 팀장님\물류님 정상욱 팀장-RE RE Payment for TAMM Portal - Waste Removal.eml</t>
        </is>
      </c>
      <c r="B291" t="inlineStr">
        <is>
          <t>RE: [HVDC] - AGI / DAS - ALPHAMED - Overall Collection of CCU</t>
        </is>
      </c>
      <c r="C291" t="inlineStr">
        <is>
          <t>"Shahbaz Khan Rahim Khan Mohammed \(AKI\)" &lt;shahbaz.m@akigroup.com&gt;</t>
        </is>
      </c>
      <c r="D291" t="inlineStr">
        <is>
          <t>Mon, 8 Sep 2025 18:41:22 +0400</t>
        </is>
      </c>
      <c r="E291" t="inlineStr">
        <is>
          <t>C:\Users\SAMSUNG\Documents\EMAIL\물류팀 정상욱 팀장님</t>
        </is>
      </c>
      <c r="F291" t="inlineStr">
        <is>
          <t>[]</t>
        </is>
      </c>
      <c r="G291" t="inlineStr">
        <is>
          <t>['AGI', 'DAS']</t>
        </is>
      </c>
      <c r="H291" t="inlineStr">
        <is>
          <t>[]</t>
        </is>
      </c>
      <c r="I291" t="inlineStr">
        <is>
          <t>[]</t>
        </is>
      </c>
    </row>
    <row r="292">
      <c r="A292" t="inlineStr">
        <is>
          <t>C:\Users\SAMSUNG\Documents\EMAIL\물류팀 정상욱 팀장님\물류님 정상욱 팀장-RE RE RE (2) Request for 130 Tons Crane to SCT Laydown &amp; VP-24 02 August 2025 @ 0800H to 1230H.eml</t>
        </is>
      </c>
      <c r="B292">
        <f>?utf-8?Q?=5B=EA=B2=B0=EC=9E=AC=ED=86=B5=EB=B3=B4=5D_=5BUAE_HVDC=5D_ALS?=</f>
        <v/>
      </c>
      <c r="C292">
        <f>?utf-8?B?6rmA6rWt7J28?= &lt;kukil.kim@samsung.com&gt;</f>
        <v/>
      </c>
      <c r="D292" t="inlineStr">
        <is>
          <t>Tue, 5 Aug 2025 07:51:40 +0400</t>
        </is>
      </c>
      <c r="E292" t="inlineStr">
        <is>
          <t>C:\Users\SAMSUNG\Documents\EMAIL\물류팀 정상욱 팀장님</t>
        </is>
      </c>
      <c r="F292" t="inlineStr">
        <is>
          <t>[]</t>
        </is>
      </c>
      <c r="G292" t="inlineStr">
        <is>
          <t>[]</t>
        </is>
      </c>
      <c r="H292" t="inlineStr">
        <is>
          <t>[]</t>
        </is>
      </c>
      <c r="I292" t="inlineStr">
        <is>
          <t>[]</t>
        </is>
      </c>
    </row>
    <row r="293">
      <c r="A293" t="inlineStr">
        <is>
          <t>C:\Users\SAMSUNG\Documents\EMAIL\물류팀 정상욱 팀장님\물류님 정상욱 팀장-RE RE RE 3 Months Notification for Dry Dock of Jopetwil 71 Upcoming on May 2025.eml</t>
        </is>
      </c>
      <c r="B293" t="inlineStr">
        <is>
          <t>PRE-ARRIVAL NOTIFICATION to MUSAFFAH PORT</t>
        </is>
      </c>
      <c r="C293" t="inlineStr">
        <is>
          <t>"JOPETWIL 71 (Jopetwil - Marine)" &lt;JOPETWIL71@jopetwil.com&gt;</t>
        </is>
      </c>
      <c r="D293" t="inlineStr">
        <is>
          <t>Mon, 19 May 2025 06:12:49 +0000</t>
        </is>
      </c>
      <c r="E293" t="inlineStr">
        <is>
          <t>C:\Users\SAMSUNG\Documents\EMAIL\물류팀 정상욱 팀장님</t>
        </is>
      </c>
      <c r="F293" t="inlineStr">
        <is>
          <t>[]</t>
        </is>
      </c>
      <c r="G293" t="inlineStr">
        <is>
          <t>[]</t>
        </is>
      </c>
      <c r="H293" t="inlineStr">
        <is>
          <t>[]</t>
        </is>
      </c>
      <c r="I293" t="inlineStr">
        <is>
          <t>[]</t>
        </is>
      </c>
    </row>
    <row r="294">
      <c r="A294" t="inlineStr">
        <is>
          <t>C:\Users\SAMSUNG\Documents\EMAIL\물류팀 정상욱 팀장님\물류님 정상욱 팀장-RE RE RE Basket Rental 관련 확인 요청.eml</t>
        </is>
      </c>
      <c r="B294">
        <f>?utf-8?B?UkU6IEhWRENdIFJlZ2FyZGluZyB0aGUgcmVudGFsIGM=?=</f>
        <v/>
      </c>
      <c r="C294">
        <f>?utf-8?B?6rmA6rWt7J28?= &lt;kukil.kim@samsung.com&gt;</f>
        <v/>
      </c>
      <c r="D294" t="inlineStr">
        <is>
          <t>Fri, 19 May 2023 13:25:13 +0400</t>
        </is>
      </c>
      <c r="E294" t="inlineStr">
        <is>
          <t>C:\Users\SAMSUNG\Documents\EMAIL\물류팀 정상욱 팀장님</t>
        </is>
      </c>
      <c r="F294" t="inlineStr">
        <is>
          <t>[]</t>
        </is>
      </c>
      <c r="G294" t="inlineStr">
        <is>
          <t>[]</t>
        </is>
      </c>
      <c r="H294" t="inlineStr">
        <is>
          <t>[]</t>
        </is>
      </c>
      <c r="I294" t="inlineStr">
        <is>
          <t>[]</t>
        </is>
      </c>
    </row>
    <row r="295">
      <c r="A295" t="inlineStr">
        <is>
          <t>C:\Users\SAMSUNG\Documents\EMAIL\물류팀 정상욱 팀장님\물류님 정상욱 팀장-RE RE RE Container Damage Photos BMOU6177910 &amp; FCIU8365026 HVDC-ADOPT -SIM-0042 - ADNOC Lightning - PS029 Al Ghallan 132kV GIB GHDC -SDXB00004702.eml</t>
        </is>
      </c>
      <c r="B295" t="inlineStr">
        <is>
          <t>Fw: Floor board damage :- CAIU8359180 // DSV Solutions PJSC //</t>
        </is>
      </c>
      <c r="C295" t="inlineStr">
        <is>
          <t>Mihyun Lee - DSV &lt;mihyun.lee@dsv.com&gt;</t>
        </is>
      </c>
      <c r="D295" t="inlineStr">
        <is>
          <t>Tue, 4 Mar 2025 12:55:01 +0000</t>
        </is>
      </c>
      <c r="E295" t="inlineStr">
        <is>
          <t>C:\Users\SAMSUNG\Documents\EMAIL\물류팀 정상욱 팀장님</t>
        </is>
      </c>
      <c r="F295" t="inlineStr">
        <is>
          <t>[]</t>
        </is>
      </c>
      <c r="G295" t="inlineStr">
        <is>
          <t>[]</t>
        </is>
      </c>
      <c r="H295" t="inlineStr">
        <is>
          <t>[]</t>
        </is>
      </c>
      <c r="I295" t="inlineStr">
        <is>
          <t>[]</t>
        </is>
      </c>
    </row>
    <row r="296">
      <c r="A296" t="inlineStr">
        <is>
          <t>C:\Users\SAMSUNG\Documents\EMAIL\물류팀 정상욱 팀장님\물류님 정상욱 팀장-RE RE RE RE RE SAMSUNG C&amp;T (Draft Invoice) - CL Storage  January 2025  SAMF0010931.eml</t>
        </is>
      </c>
      <c r="B296" t="inlineStr">
        <is>
          <t>RE: RE: RE: SAMSUNG C&amp;T / HVDC / Lighting / Draft Invoice / CL</t>
        </is>
      </c>
      <c r="C296" t="inlineStr">
        <is>
          <t>"minkyu.cha@samsung.com" &lt;minkyu.cha@samsung.com&gt;</t>
        </is>
      </c>
      <c r="D296" t="inlineStr">
        <is>
          <t>Sun, 23 Feb 2025 07:25:59 +0000</t>
        </is>
      </c>
      <c r="E296" t="inlineStr">
        <is>
          <t>C:\Users\SAMSUNG\Documents\EMAIL\물류팀 정상욱 팀장님</t>
        </is>
      </c>
      <c r="F296" t="inlineStr">
        <is>
          <t>[]</t>
        </is>
      </c>
      <c r="G296" t="inlineStr">
        <is>
          <t>[]</t>
        </is>
      </c>
      <c r="H296" t="inlineStr">
        <is>
          <t>[]</t>
        </is>
      </c>
      <c r="I296" t="inlineStr">
        <is>
          <t>[]</t>
        </is>
      </c>
    </row>
    <row r="297">
      <c r="A297" t="inlineStr">
        <is>
          <t>C:\Users\SAMSUNG\Documents\EMAIL\물류팀 정상욱 팀장님\물류님 정상욱 팀장-RE RE RE RE RE [EXTERNAL]RE RE OFCO-INV-0625-066_Samsung C&amp;T.eml</t>
        </is>
      </c>
      <c r="B297" t="inlineStr">
        <is>
          <t>OFCO-INV-0625-066_Samsung C&amp;T</t>
        </is>
      </c>
      <c r="C297" t="inlineStr">
        <is>
          <t>Accounts Receivable &lt;ar@ofco-int.com&gt;</t>
        </is>
      </c>
      <c r="D297" t="inlineStr">
        <is>
          <t>Tue, 17 Jun 2025 11:47:26 +0000</t>
        </is>
      </c>
      <c r="E297" t="inlineStr">
        <is>
          <t>C:\Users\SAMSUNG\Documents\EMAIL\물류팀 정상욱 팀장님</t>
        </is>
      </c>
      <c r="F297" t="inlineStr">
        <is>
          <t>[]</t>
        </is>
      </c>
      <c r="G297" t="inlineStr">
        <is>
          <t>[]</t>
        </is>
      </c>
      <c r="H297" t="inlineStr">
        <is>
          <t>[]</t>
        </is>
      </c>
      <c r="I297" t="inlineStr">
        <is>
          <t>[]</t>
        </is>
      </c>
    </row>
    <row r="298">
      <c r="A298" t="inlineStr">
        <is>
          <t>C:\Users\SAMSUNG\Documents\EMAIL\물류팀 정상욱 팀장님\물류님 정상욱 팀장-RE RE RE RE SAMSUNG C&amp;T (Draft Invoice) - CL Storage  January 2025  SAMF0010931-1.eml</t>
        </is>
      </c>
      <c r="B298" t="inlineStr">
        <is>
          <t>RE: RE: RE: SAMSUNG C&amp;T / HVDC / Lighting / Draft Invoice / CL</t>
        </is>
      </c>
      <c r="C298" t="inlineStr">
        <is>
          <t>John Romeo Etis - DSV &lt;john.verastigue.etis@dsv.com&gt;</t>
        </is>
      </c>
      <c r="D298" t="inlineStr">
        <is>
          <t>Tue, 25 Feb 2025 06:06:12 +0000</t>
        </is>
      </c>
      <c r="E298" t="inlineStr">
        <is>
          <t>C:\Users\SAMSUNG\Documents\EMAIL\물류팀 정상욱 팀장님</t>
        </is>
      </c>
      <c r="F298" t="inlineStr">
        <is>
          <t>[]</t>
        </is>
      </c>
      <c r="G298" t="inlineStr">
        <is>
          <t>[]</t>
        </is>
      </c>
      <c r="H298" t="inlineStr">
        <is>
          <t>[]</t>
        </is>
      </c>
      <c r="I298" t="inlineStr">
        <is>
          <t>[]</t>
        </is>
      </c>
    </row>
    <row r="299">
      <c r="A299" t="inlineStr">
        <is>
          <t>C:\Users\SAMSUNG\Documents\EMAIL\물류팀 정상욱 팀장님\물류님 정상욱 팀장-RE RE RE RE SAMSUNG C&amp;T (Draft Invoice) - CL Storage  January 2025  SAMF0010931.eml</t>
        </is>
      </c>
      <c r="B299" t="inlineStr">
        <is>
          <t>RE: RE: RE: SAMSUNG C&amp;T / HVDC / Lighting / Draft Invoice / CL</t>
        </is>
      </c>
      <c r="C299" t="inlineStr">
        <is>
          <t>Jung Hyun Lee - DSV &lt;junghyun.lee@dsv.com&gt;</t>
        </is>
      </c>
      <c r="D299" t="inlineStr">
        <is>
          <t>Fri, 21 Feb 2025 12:23:13 +0000</t>
        </is>
      </c>
      <c r="E299" t="inlineStr">
        <is>
          <t>C:\Users\SAMSUNG\Documents\EMAIL\물류팀 정상욱 팀장님</t>
        </is>
      </c>
      <c r="F299" t="inlineStr">
        <is>
          <t>[]</t>
        </is>
      </c>
      <c r="G299" t="inlineStr">
        <is>
          <t>[]</t>
        </is>
      </c>
      <c r="H299" t="inlineStr">
        <is>
          <t>[]</t>
        </is>
      </c>
      <c r="I299" t="inlineStr">
        <is>
          <t>[]</t>
        </is>
      </c>
    </row>
    <row r="300">
      <c r="A300" t="inlineStr">
        <is>
          <t>C:\Users\SAMSUNG\Documents\EMAIL\물류팀 정상욱 팀장님\물류님 정상욱 팀장-RE RE RE RE [EXTERNAL]RE RE OFCO-INV-0625-066_Samsung C&amp;T.eml</t>
        </is>
      </c>
      <c r="B300" t="inlineStr">
        <is>
          <t>OFCO-INV-0625-066_Samsung C&amp;T</t>
        </is>
      </c>
      <c r="C300" t="inlineStr">
        <is>
          <t>Accounts Receivable &lt;ar@ofco-int.com&gt;</t>
        </is>
      </c>
      <c r="D300" t="inlineStr">
        <is>
          <t>Tue, 17 Jun 2025 11:47:26 +0000</t>
        </is>
      </c>
      <c r="E300" t="inlineStr">
        <is>
          <t>C:\Users\SAMSUNG\Documents\EMAIL\물류팀 정상욱 팀장님</t>
        </is>
      </c>
      <c r="F300" t="inlineStr">
        <is>
          <t>[]</t>
        </is>
      </c>
      <c r="G300" t="inlineStr">
        <is>
          <t>[]</t>
        </is>
      </c>
      <c r="H300" t="inlineStr">
        <is>
          <t>[]</t>
        </is>
      </c>
      <c r="I300" t="inlineStr">
        <is>
          <t>[]</t>
        </is>
      </c>
    </row>
    <row r="301">
      <c r="A301" t="inlineStr">
        <is>
          <t>C:\Users\SAMSUNG\Documents\EMAIL\물류팀 정상욱 팀장님\물류님 정상욱 팀장-RE RE RE RE [HVDC-SHU] Indoor material - Delivery (HE-327 Plan) - HVDC-DSV-HE-SHU-199.eml</t>
        </is>
      </c>
      <c r="B301" t="inlineStr">
        <is>
          <t>RE: HLS/SJ/05/25/0181 -[HVDC_Hauler Logistic Services ] REQUESTING</t>
        </is>
      </c>
      <c r="C301" t="inlineStr">
        <is>
          <t>"anzil@haulermena.com" &lt;anzil@haulermena.com&gt;</t>
        </is>
      </c>
      <c r="D301" t="inlineStr">
        <is>
          <t>Sat, 23 Aug 2025 11:35:11 +0000</t>
        </is>
      </c>
      <c r="E301" t="inlineStr">
        <is>
          <t>C:\Users\SAMSUNG\Documents\EMAIL\물류팀 정상욱 팀장님</t>
        </is>
      </c>
      <c r="F301" t="inlineStr">
        <is>
          <t>[]</t>
        </is>
      </c>
      <c r="G301" t="inlineStr">
        <is>
          <t>[]</t>
        </is>
      </c>
      <c r="H301" t="inlineStr">
        <is>
          <t>[]</t>
        </is>
      </c>
      <c r="I301" t="inlineStr">
        <is>
          <t>[]</t>
        </is>
      </c>
    </row>
    <row r="302">
      <c r="A302" t="inlineStr">
        <is>
          <t>C:\Users\SAMSUNG\Documents\EMAIL\물류팀 정상욱 팀장님\물류님 정상욱 팀장-RE RE RE SAMSUNG C&amp;T (Draft Invoice) - CL Storage  January 2025  SAMF0010931.eml</t>
        </is>
      </c>
      <c r="B302" t="inlineStr">
        <is>
          <t>RE: RE: RE: SAMSUNG C&amp;T / HVDC / Lighting / Draft Invoice / CL</t>
        </is>
      </c>
      <c r="C302" t="inlineStr">
        <is>
          <t>John Romeo Etis - DSV &lt;john.verastigue.etis@dsv.com&gt;</t>
        </is>
      </c>
      <c r="D302" t="inlineStr">
        <is>
          <t>Tue, 25 Feb 2025 06:06:12 +0000</t>
        </is>
      </c>
      <c r="E302" t="inlineStr">
        <is>
          <t>C:\Users\SAMSUNG\Documents\EMAIL\물류팀 정상욱 팀장님</t>
        </is>
      </c>
      <c r="F302" t="inlineStr">
        <is>
          <t>[]</t>
        </is>
      </c>
      <c r="G302" t="inlineStr">
        <is>
          <t>[]</t>
        </is>
      </c>
      <c r="H302" t="inlineStr">
        <is>
          <t>[]</t>
        </is>
      </c>
      <c r="I302" t="inlineStr">
        <is>
          <t>[]</t>
        </is>
      </c>
    </row>
    <row r="303">
      <c r="A303" t="inlineStr">
        <is>
          <t>C:\Users\SAMSUNG\Documents\EMAIL\물류팀 정상욱 팀장님\물류님 정상욱 팀장-RE RE RE [HVDC] - Transportation of 3x Containers to SHU and MIR - (HVDC-DSV-F3-SHU-MIR-053).eml</t>
        </is>
      </c>
      <c r="B303" t="inlineStr">
        <is>
          <t>RE: RE: [HVDC] - Transportation of 3x Containers to SHU and MIR -</t>
        </is>
      </c>
      <c r="C303" t="inlineStr">
        <is>
          <t>Nichole Babes C Cometa &lt;n.cometa@samsung.com&gt;</t>
        </is>
      </c>
      <c r="D303" t="inlineStr">
        <is>
          <t>Tue, 12 Nov 2024 04:08:36 +0000</t>
        </is>
      </c>
      <c r="E303" t="inlineStr">
        <is>
          <t>C:\Users\SAMSUNG\Documents\EMAIL\물류팀 정상욱 팀장님</t>
        </is>
      </c>
      <c r="F303" t="inlineStr">
        <is>
          <t>[]</t>
        </is>
      </c>
      <c r="G303" t="inlineStr">
        <is>
          <t>['SHU']</t>
        </is>
      </c>
      <c r="H303" t="inlineStr">
        <is>
          <t>[]</t>
        </is>
      </c>
      <c r="I303" t="inlineStr">
        <is>
          <t>[]</t>
        </is>
      </c>
    </row>
    <row r="304">
      <c r="A304" t="inlineStr">
        <is>
          <t>C:\Users\SAMSUNG\Documents\EMAIL\물류팀 정상욱 팀장님\물류님 정상욱 팀장-RE RE RE [HVDC]-DAS -UPC-Esnaad-Precast STEEL PANEL PIN RACK-HVDC-DAS-UPC-MOSB-0174 (07-NOV-24).eml</t>
        </is>
      </c>
      <c r="B304" t="inlineStr">
        <is>
          <t>RE(3): 221021 - Urgent Request to Expedite Rotation of A-Frame</t>
        </is>
      </c>
      <c r="C304" t="inlineStr">
        <is>
          <t>"Mahesh" &lt;mka@upcdubai.com&gt;</t>
        </is>
      </c>
      <c r="D304" t="inlineStr">
        <is>
          <t>Tue, 5 Nov 2024 12:51:29 +0400</t>
        </is>
      </c>
      <c r="E304" t="inlineStr">
        <is>
          <t>C:\Users\SAMSUNG\Documents\EMAIL\물류팀 정상욱 팀장님</t>
        </is>
      </c>
      <c r="F304" t="inlineStr">
        <is>
          <t>[]</t>
        </is>
      </c>
      <c r="G304" t="inlineStr">
        <is>
          <t>[]</t>
        </is>
      </c>
      <c r="H304" t="inlineStr">
        <is>
          <t>[]</t>
        </is>
      </c>
      <c r="I304" t="inlineStr">
        <is>
          <t>[]</t>
        </is>
      </c>
    </row>
    <row r="305">
      <c r="A305" t="inlineStr">
        <is>
          <t>C:\Users\SAMSUNG\Documents\EMAIL\물류팀 정상욱 팀장님\물류님 정상욱 팀장-RE RE SAMSUNG  DHL COST  TAX INVOICE DSV SOLUTIONS P.J.S.C Warehouse charges for the month of Feb-7 to March-7.eml</t>
        </is>
      </c>
      <c r="B305" t="inlineStr">
        <is>
          <t>RE: Vendor Code Creation : GLOBAL SOURCING SOLUTIONS GT LLC //</t>
        </is>
      </c>
      <c r="C305" t="inlineStr">
        <is>
          <t>Minhaj Waseem Khan - DSV &lt;minhaj.waseemkhan@dsv.com&gt;</t>
        </is>
      </c>
      <c r="D305" t="inlineStr">
        <is>
          <t>Tue, 29 Apr 2025 10:22:47 +0000</t>
        </is>
      </c>
      <c r="E305" t="inlineStr">
        <is>
          <t>C:\Users\SAMSUNG\Documents\EMAIL\물류팀 정상욱 팀장님</t>
        </is>
      </c>
      <c r="F305" t="inlineStr">
        <is>
          <t>[]</t>
        </is>
      </c>
      <c r="G305" t="inlineStr">
        <is>
          <t>[]</t>
        </is>
      </c>
      <c r="H305" t="inlineStr">
        <is>
          <t>[]</t>
        </is>
      </c>
      <c r="I305" t="inlineStr">
        <is>
          <t>[]</t>
        </is>
      </c>
    </row>
    <row r="306">
      <c r="A306" t="inlineStr">
        <is>
          <t>C:\Users\SAMSUNG\Documents\EMAIL\물류팀 정상욱 팀장님\물류님 정상욱 팀장-RE RE SAMSUNG AWBL # 157-07435061] [HVDC-ADOPT-PPL-0017] Shipment of 2nos of Replacement GESM joints from LIVORNO-1.eml</t>
        </is>
      </c>
      <c r="B306" t="inlineStr">
        <is>
          <t>RE: [Custom] [HVDC-ADOPT-PPL-0017] Shipment of 2nos of Replacement</t>
        </is>
      </c>
      <c r="C306" t="inlineStr">
        <is>
          <t>Minhaj Waseem Khan - DSV &lt;minhaj.waseemkhan@dsv.com&gt;</t>
        </is>
      </c>
      <c r="D306" t="inlineStr">
        <is>
          <t>Fri, 30 May 2025 10:36:15 +0000</t>
        </is>
      </c>
      <c r="E306" t="inlineStr">
        <is>
          <t>C:\Users\SAMSUNG\Documents\EMAIL\물류팀 정상욱 팀장님</t>
        </is>
      </c>
      <c r="F306" t="inlineStr">
        <is>
          <t>[{'value': 'HVDC-ADOPT-PPL-0017', 'kind': 'HVDC_ADOPT', 'span': (14, 33)}]</t>
        </is>
      </c>
      <c r="G306" t="inlineStr">
        <is>
          <t>[]</t>
        </is>
      </c>
      <c r="H306" t="inlineStr">
        <is>
          <t>[]</t>
        </is>
      </c>
      <c r="I306" t="inlineStr">
        <is>
          <t>[]</t>
        </is>
      </c>
    </row>
    <row r="307">
      <c r="A307" t="inlineStr">
        <is>
          <t>C:\Users\SAMSUNG\Documents\EMAIL\물류팀 정상욱 팀장님\물류님 정상욱 팀장-RE RE SAMSUNG AWBL # 157-07435061] [HVDC-ADOPT-PPL-0017] Shipment of 2nos of Replacement GESM joints from LIVORNO.eml</t>
        </is>
      </c>
      <c r="B307" t="inlineStr">
        <is>
          <t>TRANSPORT OFFER - FB // SAMSUNG AWBL # 157-07435061]</t>
        </is>
      </c>
      <c r="C307" t="inlineStr">
        <is>
          <t>Minhaj Waseem Khan - DSV &lt;minhaj.waseemkhan@dsv.com&gt;</t>
        </is>
      </c>
      <c r="D307" t="inlineStr">
        <is>
          <t>Fri, 30 May 2025 09:38:20 +0000</t>
        </is>
      </c>
      <c r="E307" t="inlineStr">
        <is>
          <t>C:\Users\SAMSUNG\Documents\EMAIL\물류팀 정상욱 팀장님</t>
        </is>
      </c>
      <c r="F307" t="inlineStr">
        <is>
          <t>[]</t>
        </is>
      </c>
      <c r="G307" t="inlineStr">
        <is>
          <t>[]</t>
        </is>
      </c>
      <c r="H307" t="inlineStr">
        <is>
          <t>[]</t>
        </is>
      </c>
      <c r="I307" t="inlineStr">
        <is>
          <t>[]</t>
        </is>
      </c>
    </row>
    <row r="308">
      <c r="A308" t="inlineStr">
        <is>
          <t>C:\Users\SAMSUNG\Documents\EMAIL\물류팀 정상욱 팀장님\물류님 정상욱 팀장-RE RE SAMSUNG C&amp;T CORPORATION.OVERDUE PAYMENTS.-1.eml</t>
        </is>
      </c>
      <c r="B308" t="inlineStr">
        <is>
          <t>E-invoice Submission</t>
        </is>
      </c>
      <c r="C308" t="inlineStr">
        <is>
          <t>"Subair K (ADNOC - Finance)" &lt;subair.k@adnoc.ae&gt;</t>
        </is>
      </c>
      <c r="D308" t="inlineStr">
        <is>
          <t>Fri, 25 Oct 2024 06:39:19 +0000</t>
        </is>
      </c>
      <c r="E308" t="inlineStr">
        <is>
          <t>C:\Users\SAMSUNG\Documents\EMAIL\물류팀 정상욱 팀장님</t>
        </is>
      </c>
      <c r="F308" t="inlineStr">
        <is>
          <t>[]</t>
        </is>
      </c>
      <c r="G308" t="inlineStr">
        <is>
          <t>[]</t>
        </is>
      </c>
      <c r="H308" t="inlineStr">
        <is>
          <t>[]</t>
        </is>
      </c>
      <c r="I308" t="inlineStr">
        <is>
          <t>[]</t>
        </is>
      </c>
    </row>
    <row r="309">
      <c r="A309" t="inlineStr">
        <is>
          <t>C:\Users\SAMSUNG\Documents\EMAIL\물류팀 정상욱 팀장님\물류님 정상욱 팀장-RE RE SAMSUNG C&amp;T CORPORATION.OVERDUE PAYMENTS.-2.eml</t>
        </is>
      </c>
      <c r="B309" t="inlineStr">
        <is>
          <t>E-invoice Submission SAMSUNG C&amp;T CORPORATION</t>
        </is>
      </c>
      <c r="C309" t="inlineStr">
        <is>
          <t>"Mekhaizen Mohamed Al Mansouri (ADNOC - Finance)"</t>
        </is>
      </c>
      <c r="D309" t="inlineStr">
        <is>
          <t>Thu, 6 Mar 2025 07:26:51 +0000</t>
        </is>
      </c>
      <c r="E309" t="inlineStr">
        <is>
          <t>C:\Users\SAMSUNG\Documents\EMAIL\물류팀 정상욱 팀장님</t>
        </is>
      </c>
      <c r="F309" t="inlineStr">
        <is>
          <t>[]</t>
        </is>
      </c>
      <c r="G309" t="inlineStr">
        <is>
          <t>[]</t>
        </is>
      </c>
      <c r="H309" t="inlineStr">
        <is>
          <t>[]</t>
        </is>
      </c>
      <c r="I309" t="inlineStr">
        <is>
          <t>[]</t>
        </is>
      </c>
    </row>
    <row r="310">
      <c r="A310" t="inlineStr">
        <is>
          <t>C:\Users\SAMSUNG\Documents\EMAIL\물류팀 정상욱 팀장님\물류님 정상욱 팀장-RE RE SAMSUNG C&amp;T CORPORATION.OVERDUE PAYMENTS..eml</t>
        </is>
      </c>
      <c r="B310" t="inlineStr">
        <is>
          <t>RE: E-invoice Submission For JOPETWIL 71</t>
        </is>
      </c>
      <c r="C310">
        <f>?UTF-8?B?7KCV7IOB7Jqx?= &lt;su972.jeong@samsung.com&gt;</f>
        <v/>
      </c>
      <c r="D310" t="inlineStr">
        <is>
          <t>Fri, 14 Feb 2025 10:00:51 +0000</t>
        </is>
      </c>
      <c r="E310" t="inlineStr">
        <is>
          <t>C:\Users\SAMSUNG\Documents\EMAIL\물류팀 정상욱 팀장님</t>
        </is>
      </c>
      <c r="F310" t="inlineStr">
        <is>
          <t>[]</t>
        </is>
      </c>
      <c r="G310" t="inlineStr">
        <is>
          <t>[]</t>
        </is>
      </c>
      <c r="H310" t="inlineStr">
        <is>
          <t>[]</t>
        </is>
      </c>
      <c r="I310" t="inlineStr">
        <is>
          <t>[]</t>
        </is>
      </c>
    </row>
    <row r="311">
      <c r="A311" t="inlineStr">
        <is>
          <t>C:\Users\SAMSUNG\Documents\EMAIL\물류팀 정상욱 팀장님\물류님 정상욱 팀장-RE RE Samsung C&amp;T] ALS - Shipment Plan for 307 Wooden Boxes to DAS – Request for Confirmation.eml</t>
        </is>
      </c>
      <c r="B311">
        <f>?utf-8?Q?RE:_Samsung_C&amp;T=5D_ALS_-_Shipment_?=</f>
        <v/>
      </c>
      <c r="C311">
        <f>?utf-8?B?6rmA6rWt7J28?= &lt;kukil.kim@samsung.com&gt;</f>
        <v/>
      </c>
      <c r="D311" t="inlineStr">
        <is>
          <t>Tue, 8 Apr 2025 16:47:08 +0400</t>
        </is>
      </c>
      <c r="E311" t="inlineStr">
        <is>
          <t>C:\Users\SAMSUNG\Documents\EMAIL\물류팀 정상욱 팀장님</t>
        </is>
      </c>
      <c r="F311" t="inlineStr">
        <is>
          <t>[]</t>
        </is>
      </c>
      <c r="G311" t="inlineStr">
        <is>
          <t>[]</t>
        </is>
      </c>
      <c r="H311" t="inlineStr">
        <is>
          <t>[]</t>
        </is>
      </c>
      <c r="I311" t="inlineStr">
        <is>
          <t>[]</t>
        </is>
      </c>
    </row>
    <row r="312">
      <c r="A312" t="inlineStr">
        <is>
          <t>C:\Users\SAMSUNG\Documents\EMAIL\물류팀 정상욱 팀장님\물류님 정상욱 팀장-RE RE TR1 BEAM.eml</t>
        </is>
      </c>
      <c r="B312" t="inlineStr">
        <is>
          <t>RE: TR1 BEAM</t>
        </is>
      </c>
      <c r="C312" t="inlineStr">
        <is>
          <t>"Ameet" &lt;atc@upcdubai.com&gt;</t>
        </is>
      </c>
      <c r="D312" t="inlineStr">
        <is>
          <t>Fri, 18 Apr 2025 13:47:24 +0400</t>
        </is>
      </c>
      <c r="E312" t="inlineStr">
        <is>
          <t>C:\Users\SAMSUNG\Documents\EMAIL\물류팀 정상욱 팀장님</t>
        </is>
      </c>
      <c r="F312" t="inlineStr">
        <is>
          <t>[]</t>
        </is>
      </c>
      <c r="G312" t="inlineStr">
        <is>
          <t>[]</t>
        </is>
      </c>
      <c r="H312" t="inlineStr">
        <is>
          <t>[]</t>
        </is>
      </c>
      <c r="I312" t="inlineStr">
        <is>
          <t>[]</t>
        </is>
      </c>
    </row>
    <row r="313">
      <c r="A313" t="inlineStr">
        <is>
          <t>C:\Users\SAMSUNG\Documents\EMAIL\물류팀 정상욱 팀장님\물류님 정상욱 팀장-RE RE Vendor Code Creation  GLOBAL SOURCING SOLUTIONS GT LLC  Warehouse charges for the month of Feb-7 to March-31 (52 days).eml</t>
        </is>
      </c>
      <c r="B313" t="inlineStr">
        <is>
          <t>[DSV-DHL] Indoor storage space requirement -reg</t>
        </is>
      </c>
      <c r="C313">
        <f>?utf-8?B?7KCV7IOB7Jqx?= &lt;su972.jeong@samsung.com&gt;</f>
        <v/>
      </c>
      <c r="D313" t="inlineStr">
        <is>
          <t>Wed, 5 Mar 2025 03:57:35 +0000</t>
        </is>
      </c>
      <c r="E313" t="inlineStr">
        <is>
          <t>C:\Users\SAMSUNG\Documents\EMAIL\물류팀 정상욱 팀장님</t>
        </is>
      </c>
      <c r="F313" t="inlineStr">
        <is>
          <t>[]</t>
        </is>
      </c>
      <c r="G313" t="inlineStr">
        <is>
          <t>[]</t>
        </is>
      </c>
      <c r="H313" t="inlineStr">
        <is>
          <t>[]</t>
        </is>
      </c>
      <c r="I313" t="inlineStr">
        <is>
          <t>[]</t>
        </is>
      </c>
    </row>
    <row r="314">
      <c r="A314" t="inlineStr">
        <is>
          <t>C:\Users\SAMSUNG\Documents\EMAIL\물류팀 정상욱 팀장님\물류님 정상욱 팀장-RE Re [EXTERNAL][HVDC-AGI] RFQ - AGI Round Trip Base-1.eml</t>
        </is>
      </c>
      <c r="B314" t="inlineStr">
        <is>
          <t>[HVDC-OFCO] AGI- Allianz Taya (HVDC-AGI-OFCO-0001) _9th June.2025</t>
        </is>
      </c>
      <c r="C314">
        <f>?UTF-8?B?7KCV7IOB7Jqx?= &lt;su972.jeong@samsung.com&gt;</f>
        <v/>
      </c>
      <c r="D314" t="inlineStr">
        <is>
          <t>Sun, 08 Jun 2025 08:09:13 +0100</t>
        </is>
      </c>
      <c r="E314" t="inlineStr">
        <is>
          <t>C:\Users\SAMSUNG\Documents\EMAIL\물류팀 정상욱 팀장님</t>
        </is>
      </c>
      <c r="F314" t="inlineStr">
        <is>
          <t>[{'value': 'HVDC-AGI-OFCO-0001', 'kind': 'HVDC_GENERIC', 'span': (31, 49)}]</t>
        </is>
      </c>
      <c r="G314" t="inlineStr">
        <is>
          <t>['AGI']</t>
        </is>
      </c>
      <c r="H314" t="inlineStr">
        <is>
          <t>[]</t>
        </is>
      </c>
      <c r="I314" t="inlineStr">
        <is>
          <t>[]</t>
        </is>
      </c>
    </row>
    <row r="315">
      <c r="A315" t="inlineStr">
        <is>
          <t>C:\Users\SAMSUNG\Documents\EMAIL\물류팀 정상욱 팀장님\물류님 정상욱 팀장-RE RE [EXTERNAL][HVDC-AGI] RFQ - AGI Round Trip Base.eml</t>
        </is>
      </c>
      <c r="B315" t="inlineStr">
        <is>
          <t>RE: RE(5): [EXTERNAL][HVDC-AGI] RFQ - AGI Round Trip Base</t>
        </is>
      </c>
      <c r="C315" t="inlineStr">
        <is>
          <t>Agency | OFCO &lt;agency@ofco-int.com&gt;</t>
        </is>
      </c>
      <c r="D315" t="inlineStr">
        <is>
          <t>Tue, 3 Jun 2025 19:22:39 +0000</t>
        </is>
      </c>
      <c r="E315" t="inlineStr">
        <is>
          <t>C:\Users\SAMSUNG\Documents\EMAIL\물류팀 정상욱 팀장님</t>
        </is>
      </c>
      <c r="F315" t="inlineStr">
        <is>
          <t>[]</t>
        </is>
      </c>
      <c r="G315" t="inlineStr">
        <is>
          <t>['AGI']</t>
        </is>
      </c>
      <c r="H315" t="inlineStr">
        <is>
          <t>[]</t>
        </is>
      </c>
      <c r="I315" t="inlineStr">
        <is>
          <t>[]</t>
        </is>
      </c>
    </row>
    <row r="316">
      <c r="A316" t="inlineStr">
        <is>
          <t>C:\Users\SAMSUNG\Documents\EMAIL\물류팀 정상욱 팀장님\물류님 정상욱 팀장-RE RE [HVDC- DAS] Delivery Acceleration (Additional LCT).eml</t>
        </is>
      </c>
      <c r="B316" t="inlineStr">
        <is>
          <t>Re: SAMSUNG PLAN MATERIALS PACKING LIST FOR LCT BIMA SEMBILAN</t>
        </is>
      </c>
      <c r="C316" t="inlineStr">
        <is>
          <t>"Jassim Ibrahim Al Balooshi \(ADNOC Logistics &amp; Services\)"</t>
        </is>
      </c>
      <c r="D316" t="inlineStr">
        <is>
          <t>Thu, 10 Oct 2024 12:22:39 +0400</t>
        </is>
      </c>
      <c r="E316" t="inlineStr">
        <is>
          <t>C:\Users\SAMSUNG\Documents\EMAIL\물류팀 정상욱 팀장님</t>
        </is>
      </c>
      <c r="F316" t="inlineStr">
        <is>
          <t>[]</t>
        </is>
      </c>
      <c r="G316" t="inlineStr">
        <is>
          <t>[]</t>
        </is>
      </c>
      <c r="H316" t="inlineStr">
        <is>
          <t>[]</t>
        </is>
      </c>
      <c r="I316" t="inlineStr">
        <is>
          <t>[]</t>
        </is>
      </c>
    </row>
    <row r="317">
      <c r="A317" t="inlineStr">
        <is>
          <t>C:\Users\SAMSUNG\Documents\EMAIL\물류팀 정상욱 팀장님\물류님 정상욱 팀장-RE RE [HVDC- DAS] Request for replacement of LCT Yeam.eml</t>
        </is>
      </c>
      <c r="B317" t="inlineStr">
        <is>
          <t>SAMSUNG PLAN MATERIALS PACKING LIST FOR LCT YEAM 05-Dec-2024</t>
        </is>
      </c>
      <c r="C317">
        <f>?UTF-8?B?7KCV7IOB7Jqx?= &lt;su972.jeong@samsung.com&gt;</f>
        <v/>
      </c>
      <c r="D317" t="inlineStr">
        <is>
          <t>Wed, 04 Dec 2024 07:02:02 +0000</t>
        </is>
      </c>
      <c r="E317" t="inlineStr">
        <is>
          <t>C:\Users\SAMSUNG\Documents\EMAIL\물류팀 정상욱 팀장님</t>
        </is>
      </c>
      <c r="F317" t="inlineStr">
        <is>
          <t>[]</t>
        </is>
      </c>
      <c r="G317" t="inlineStr">
        <is>
          <t>[]</t>
        </is>
      </c>
      <c r="H317" t="inlineStr">
        <is>
          <t>[]</t>
        </is>
      </c>
      <c r="I317" t="inlineStr">
        <is>
          <t>[]</t>
        </is>
      </c>
    </row>
    <row r="318">
      <c r="A318" t="inlineStr">
        <is>
          <t>C:\Users\SAMSUNG\Documents\EMAIL\물류팀 정상욱 팀장님\물류님 정상욱 팀장-RE RE [HVDC-MIR] Delivery Instruction - HE Indoor Box.eml</t>
        </is>
      </c>
      <c r="B318" t="inlineStr">
        <is>
          <t>RE: [CUSTOMS] PRL-ZAK-017-O2, PRL-MIR-031-O2 (HE-0323,</t>
        </is>
      </c>
      <c r="C318" t="inlineStr">
        <is>
          <t>Ashel Ranasinghe / CJ ICM / AE &lt;ashel.ranasinghe@cj-icm.com&gt;</t>
        </is>
      </c>
      <c r="D318" t="inlineStr">
        <is>
          <t>Tue, 27 May 2025 07:24:22 +0000</t>
        </is>
      </c>
      <c r="E318" t="inlineStr">
        <is>
          <t>C:\Users\SAMSUNG\Documents\EMAIL\물류팀 정상욱 팀장님</t>
        </is>
      </c>
      <c r="F318" t="inlineStr">
        <is>
          <t>[]</t>
        </is>
      </c>
      <c r="G318" t="inlineStr">
        <is>
          <t>['ZAK']</t>
        </is>
      </c>
      <c r="H318" t="inlineStr">
        <is>
          <t>[]</t>
        </is>
      </c>
      <c r="I318" t="inlineStr">
        <is>
          <t>[]</t>
        </is>
      </c>
    </row>
    <row r="319">
      <c r="A319" t="inlineStr">
        <is>
          <t>C:\Users\SAMSUNG\Documents\EMAIL\물류팀 정상욱 팀장님\물류님 정상욱 팀장-RE RE [HVDC-UPC]  (AGI)-PC element delivery plan.eml</t>
        </is>
      </c>
      <c r="B319" t="inlineStr">
        <is>
          <t>RE: [HVDC-AGI] ABD-OSD-0021 - Damaged Precast Hollow Core Slab</t>
        </is>
      </c>
      <c r="C319" t="inlineStr">
        <is>
          <t>"Basil" &lt;bkv@upcdubai.com&gt;</t>
        </is>
      </c>
      <c r="D319" t="inlineStr">
        <is>
          <t>Mon, 2 Jun 2025 08:48:42 +0400</t>
        </is>
      </c>
      <c r="E319" t="inlineStr">
        <is>
          <t>C:\Users\SAMSUNG\Documents\EMAIL\물류팀 정상욱 팀장님</t>
        </is>
      </c>
      <c r="F319" t="inlineStr">
        <is>
          <t>[]</t>
        </is>
      </c>
      <c r="G319" t="inlineStr">
        <is>
          <t>['AGI']</t>
        </is>
      </c>
      <c r="H319" t="inlineStr">
        <is>
          <t>[]</t>
        </is>
      </c>
      <c r="I319" t="inlineStr">
        <is>
          <t>[]</t>
        </is>
      </c>
    </row>
    <row r="320">
      <c r="A320" t="inlineStr">
        <is>
          <t>C:\Users\SAMSUNG\Documents\EMAIL\물류팀 정상욱 팀장님\물류님 정상욱 팀장-RE RE [HVDC] Cooling Water System  Anchor Bolt 공급 관련.eml</t>
        </is>
      </c>
      <c r="B320" t="inlineStr">
        <is>
          <t>RE: [HVDC] Clarification : Bolt/Nut, Grout for Cooling Water System</t>
        </is>
      </c>
      <c r="C320">
        <f>?ks_c_5601-1987?B?sejDtrnO?= &lt;ironman.kim@samsung.com&gt;</f>
        <v/>
      </c>
      <c r="D320" t="inlineStr">
        <is>
          <t>Mon, 19 May 2025 15:46:19 +0400</t>
        </is>
      </c>
      <c r="E320" t="inlineStr">
        <is>
          <t>C:\Users\SAMSUNG\Documents\EMAIL\물류팀 정상욱 팀장님</t>
        </is>
      </c>
      <c r="F320" t="inlineStr">
        <is>
          <t>[]</t>
        </is>
      </c>
      <c r="G320" t="inlineStr">
        <is>
          <t>[]</t>
        </is>
      </c>
      <c r="H320" t="inlineStr">
        <is>
          <t>[]</t>
        </is>
      </c>
      <c r="I320" t="inlineStr">
        <is>
          <t>[]</t>
        </is>
      </c>
    </row>
    <row r="321">
      <c r="A321" t="inlineStr">
        <is>
          <t>C:\Users\SAMSUNG\Documents\EMAIL\물류팀 정상욱 팀장님\물류님 정상욱 팀장-RE RE [HVDC] Packing List for EDG (REMINDER, IMPORTANT)-1.eml</t>
        </is>
      </c>
      <c r="B321" t="inlineStr">
        <is>
          <t>RE: [HVDC] Packing List for EDG (REMINDER, IMPORTANT)</t>
        </is>
      </c>
      <c r="C321" t="inlineStr">
        <is>
          <t>"Yugandhar K" &lt;yugandhar.k@hitachienergy.com&gt;</t>
        </is>
      </c>
      <c r="D321" t="inlineStr">
        <is>
          <t>Wed, 6 Aug 2025 12:05:43 +0400</t>
        </is>
      </c>
      <c r="E321" t="inlineStr">
        <is>
          <t>C:\Users\SAMSUNG\Documents\EMAIL\물류팀 정상욱 팀장님</t>
        </is>
      </c>
      <c r="F321" t="inlineStr">
        <is>
          <t>[]</t>
        </is>
      </c>
      <c r="G321" t="inlineStr">
        <is>
          <t>[]</t>
        </is>
      </c>
      <c r="H321" t="inlineStr">
        <is>
          <t>[]</t>
        </is>
      </c>
      <c r="I321" t="inlineStr">
        <is>
          <t>[]</t>
        </is>
      </c>
    </row>
    <row r="322">
      <c r="A322" t="inlineStr">
        <is>
          <t>C:\Users\SAMSUNG\Documents\EMAIL\물류팀 정상욱 팀장님\물류님 정상욱 팀장-RE RE [HVDC] Packing List for EDG (REMINDER, IMPORTANT)-2.eml</t>
        </is>
      </c>
      <c r="B322" t="inlineStr">
        <is>
          <t>RE: [HVDC] Packing List for EDG (REMINDER, IMPORTANT)</t>
        </is>
      </c>
      <c r="C322">
        <f>?UTF-8?B?6rmA7LKg66+8?= &lt;ironman.kim@samsung.com&gt;</f>
        <v/>
      </c>
      <c r="D322" t="inlineStr">
        <is>
          <t>Wed, 6 Aug 2025 13:39:19 +0400</t>
        </is>
      </c>
      <c r="E322" t="inlineStr">
        <is>
          <t>C:\Users\SAMSUNG\Documents\EMAIL\물류팀 정상욱 팀장님</t>
        </is>
      </c>
      <c r="F322" t="inlineStr">
        <is>
          <t>[]</t>
        </is>
      </c>
      <c r="G322" t="inlineStr">
        <is>
          <t>[]</t>
        </is>
      </c>
      <c r="H322" t="inlineStr">
        <is>
          <t>[]</t>
        </is>
      </c>
      <c r="I322" t="inlineStr">
        <is>
          <t>[]</t>
        </is>
      </c>
    </row>
    <row r="323">
      <c r="A323" t="inlineStr">
        <is>
          <t>C:\Users\SAMSUNG\Documents\EMAIL\물류팀 정상욱 팀장님\물류님 정상욱 팀장-RE RE [HVDC] Packing List for EDG (REMINDER, IMPORTANT)-3.eml</t>
        </is>
      </c>
      <c r="B323" t="inlineStr">
        <is>
          <t>RE: [HVDC] Packing List for EDG (REMINDER, IMPORTANT)</t>
        </is>
      </c>
      <c r="C323" t="inlineStr">
        <is>
          <t>"Yugandhar K" &lt;yugandhar.k@hitachienergy.com&gt;</t>
        </is>
      </c>
      <c r="D323" t="inlineStr">
        <is>
          <t>Wed, 6 Aug 2025 12:05:43 +0400</t>
        </is>
      </c>
      <c r="E323" t="inlineStr">
        <is>
          <t>C:\Users\SAMSUNG\Documents\EMAIL\물류팀 정상욱 팀장님</t>
        </is>
      </c>
      <c r="F323" t="inlineStr">
        <is>
          <t>[]</t>
        </is>
      </c>
      <c r="G323" t="inlineStr">
        <is>
          <t>[]</t>
        </is>
      </c>
      <c r="H323" t="inlineStr">
        <is>
          <t>[]</t>
        </is>
      </c>
      <c r="I323" t="inlineStr">
        <is>
          <t>[]</t>
        </is>
      </c>
    </row>
    <row r="324">
      <c r="A324" t="inlineStr">
        <is>
          <t>C:\Users\SAMSUNG\Documents\EMAIL\물류팀 정상욱 팀장님\물류님 정상욱 팀장-RE RE [HVDC] Packing List for EDG (REMINDER, IMPORTANT).eml</t>
        </is>
      </c>
      <c r="B324" t="inlineStr">
        <is>
          <t>RE: [HVDC] Packing List for EDG (REMINDER, IMPORTANT)</t>
        </is>
      </c>
      <c r="C324">
        <f>?UTF-8?B?6rmA7LKg66+8?= &lt;ironman.kim@samsung.com&gt;</f>
        <v/>
      </c>
      <c r="D324" t="inlineStr">
        <is>
          <t>Wed, 6 Aug 2025 13:39:19 +0400</t>
        </is>
      </c>
      <c r="E324" t="inlineStr">
        <is>
          <t>C:\Users\SAMSUNG\Documents\EMAIL\물류팀 정상욱 팀장님</t>
        </is>
      </c>
      <c r="F324" t="inlineStr">
        <is>
          <t>[]</t>
        </is>
      </c>
      <c r="G324" t="inlineStr">
        <is>
          <t>[]</t>
        </is>
      </c>
      <c r="H324" t="inlineStr">
        <is>
          <t>[]</t>
        </is>
      </c>
      <c r="I324" t="inlineStr">
        <is>
          <t>[]</t>
        </is>
      </c>
    </row>
    <row r="325">
      <c r="A325" t="inlineStr">
        <is>
          <t>C:\Users\SAMSUNG\Documents\EMAIL\물류팀 정상욱 팀장님\물류님 정상욱 팀장-RE Re [HVDC] Request for Cooperation (Meeting 12Feb2025).eml</t>
        </is>
      </c>
      <c r="B325" t="inlineStr">
        <is>
          <t>HVDC] ALS - Wooden box lifting method clarification for AGI &amp; DAS</t>
        </is>
      </c>
      <c r="C325">
        <f>?ks_c_5601-1987?B?seixucDPKGt1a2lsLmtpbSk=?= &lt;kukil.kim@secc.co.kr&gt;</f>
        <v/>
      </c>
      <c r="D325" t="inlineStr">
        <is>
          <t>Thu, 13 Feb 2025 08:15:07 +0000</t>
        </is>
      </c>
      <c r="E325" t="inlineStr">
        <is>
          <t>C:\Users\SAMSUNG\Documents\EMAIL\물류팀 정상욱 팀장님</t>
        </is>
      </c>
      <c r="F325" t="inlineStr">
        <is>
          <t>[]</t>
        </is>
      </c>
      <c r="G325" t="inlineStr">
        <is>
          <t>['AGI', 'DAS']</t>
        </is>
      </c>
      <c r="H325" t="inlineStr">
        <is>
          <t>[]</t>
        </is>
      </c>
      <c r="I325" t="inlineStr">
        <is>
          <t>[]</t>
        </is>
      </c>
    </row>
    <row r="326">
      <c r="A326" t="inlineStr">
        <is>
          <t>C:\Users\SAMSUNG\Documents\EMAIL\물류팀 정상욱 팀장님\물류님 정상욱 팀장-RE RE [HVDC]-DAS -UPC-Esnaad-Precast STEEL PANEL PIN RACK-HVDC-DAS-UPC-MOSB-0174 (07-NOV-24).eml</t>
        </is>
      </c>
      <c r="B326" t="inlineStr">
        <is>
          <t>RE(3): 221021 - Urgent Request to Expedite Rotation of A-Frame</t>
        </is>
      </c>
      <c r="C326" t="inlineStr">
        <is>
          <t>"Mahesh" &lt;mka@upcdubai.com&gt;</t>
        </is>
      </c>
      <c r="D326" t="inlineStr">
        <is>
          <t>Tue, 5 Nov 2024 12:51:29 +0400</t>
        </is>
      </c>
      <c r="E326" t="inlineStr">
        <is>
          <t>C:\Users\SAMSUNG\Documents\EMAIL\물류팀 정상욱 팀장님</t>
        </is>
      </c>
      <c r="F326" t="inlineStr">
        <is>
          <t>[]</t>
        </is>
      </c>
      <c r="G326" t="inlineStr">
        <is>
          <t>[]</t>
        </is>
      </c>
      <c r="H326" t="inlineStr">
        <is>
          <t>[]</t>
        </is>
      </c>
      <c r="I326" t="inlineStr">
        <is>
          <t>[]</t>
        </is>
      </c>
    </row>
    <row r="327">
      <c r="A327" t="inlineStr">
        <is>
          <t>C:\Users\SAMSUNG\Documents\EMAIL\물류팀 정상욱 팀장님\물류님 정상욱 팀장-RE RE(3) [HVDC-AGIDAS] TR Oil 운송 방식 비교 분석 및 검토 요청의 건-1.eml</t>
        </is>
      </c>
      <c r="B327">
        <f>?ks_c_5601-1987?B?W0hWREMtQUdJL0RBU10gVFIgT2lsIL/uvNsguea9xCC68bGzILrQ?=</f>
        <v/>
      </c>
      <c r="C327">
        <f>?ks_c_5601-1987?B?seixucDP?= &lt;kukil.kim@samsung.com&gt;</f>
        <v/>
      </c>
      <c r="D327" t="inlineStr">
        <is>
          <t>Sun, 3 Aug 2025 14:38:58 +0400</t>
        </is>
      </c>
      <c r="E327" t="inlineStr">
        <is>
          <t>C:\Users\SAMSUNG\Documents\EMAIL\물류팀 정상욱 팀장님</t>
        </is>
      </c>
      <c r="F327" t="inlineStr">
        <is>
          <t>[]</t>
        </is>
      </c>
      <c r="G327" t="inlineStr">
        <is>
          <t>[]</t>
        </is>
      </c>
      <c r="H327" t="inlineStr">
        <is>
          <t>[]</t>
        </is>
      </c>
      <c r="I327" t="inlineStr">
        <is>
          <t>[]</t>
        </is>
      </c>
    </row>
    <row r="328">
      <c r="A328" t="inlineStr">
        <is>
          <t>C:\Users\SAMSUNG\Documents\EMAIL\물류팀 정상욱 팀장님\물류님 정상욱 팀장-RE RE(3) [HVDC-AGIDAS] TR Oil 운송 방식 비교 분석 및 검토 요청의 건.eml</t>
        </is>
      </c>
      <c r="B328" t="inlineStr">
        <is>
          <t>RE: [HVDC] Delay ISO Oil Delivery [MIRFA, IMPORTANT]</t>
        </is>
      </c>
      <c r="C328" t="inlineStr">
        <is>
          <t>"Yugandhar K" &lt;yugandhar.k@hitachienergy.com&gt;</t>
        </is>
      </c>
      <c r="D328" t="inlineStr">
        <is>
          <t>Fri, 1 Aug 2025 16:44:52 +0400</t>
        </is>
      </c>
      <c r="E328" t="inlineStr">
        <is>
          <t>C:\Users\SAMSUNG\Documents\EMAIL\물류팀 정상욱 팀장님</t>
        </is>
      </c>
      <c r="F328" t="inlineStr">
        <is>
          <t>[]</t>
        </is>
      </c>
      <c r="G328" t="inlineStr">
        <is>
          <t>['MIRFA']</t>
        </is>
      </c>
      <c r="H328" t="inlineStr">
        <is>
          <t>[]</t>
        </is>
      </c>
      <c r="I328" t="inlineStr">
        <is>
          <t>[]</t>
        </is>
      </c>
    </row>
    <row r="329">
      <c r="A329" t="inlineStr">
        <is>
          <t>C:\Users\SAMSUNG\Documents\EMAIL\물류팀 정상욱 팀장님\물류님 정상욱 팀장-RE RE(6) [HVDC- DAS] Delivery Acceleration (Additional LCT)-1.eml</t>
        </is>
      </c>
      <c r="B329" t="inlineStr">
        <is>
          <t>Re: [HVDC-ALS] Claim Notification -Shipping delay</t>
        </is>
      </c>
      <c r="C329" t="inlineStr">
        <is>
          <t>"Mohamed Al Ali (ADNOC Logistics &amp; Services)" &lt;mohamed.ali@adnoc.ae&gt;</t>
        </is>
      </c>
      <c r="D329" t="inlineStr">
        <is>
          <t>Mon, 4 Nov 2024 17:52:23 +0000</t>
        </is>
      </c>
      <c r="E329" t="inlineStr">
        <is>
          <t>C:\Users\SAMSUNG\Documents\EMAIL\물류팀 정상욱 팀장님</t>
        </is>
      </c>
      <c r="F329" t="inlineStr">
        <is>
          <t>[]</t>
        </is>
      </c>
      <c r="G329" t="inlineStr">
        <is>
          <t>[]</t>
        </is>
      </c>
      <c r="H329" t="inlineStr">
        <is>
          <t>[]</t>
        </is>
      </c>
      <c r="I329" t="inlineStr">
        <is>
          <t>[]</t>
        </is>
      </c>
    </row>
    <row r="330">
      <c r="A330" t="inlineStr">
        <is>
          <t>C:\Users\SAMSUNG\Documents\EMAIL\물류팀 정상욱 팀장님\물류님 정상욱 팀장-RE RE(6) [HVDC- DAS] Delivery Acceleration (Additional LCT).eml</t>
        </is>
      </c>
      <c r="B330" t="inlineStr">
        <is>
          <t>RE: RE: (Urgent): SAMSUNG PLAN MATERIALS PACKING LIST / PRE LOADING</t>
        </is>
      </c>
      <c r="C330">
        <f>?UTF-8?B?7KCV7IOB7Jqx?= &lt;su972.jeong@samsung.com&gt;</f>
        <v/>
      </c>
      <c r="D330" t="inlineStr">
        <is>
          <t>Mon, 04 Nov 2024 11:18:30 +0000</t>
        </is>
      </c>
      <c r="E330" t="inlineStr">
        <is>
          <t>C:\Users\SAMSUNG\Documents\EMAIL\물류팀 정상욱 팀장님</t>
        </is>
      </c>
      <c r="F330" t="inlineStr">
        <is>
          <t>[]</t>
        </is>
      </c>
      <c r="G330" t="inlineStr">
        <is>
          <t>[]</t>
        </is>
      </c>
      <c r="H330" t="inlineStr">
        <is>
          <t>[]</t>
        </is>
      </c>
      <c r="I330" t="inlineStr">
        <is>
          <t>[]</t>
        </is>
      </c>
    </row>
    <row r="331">
      <c r="A331" t="inlineStr">
        <is>
          <t>C:\Users\SAMSUNG\Documents\EMAIL\물류팀 정상욱 팀장님\물류님 정상욱 팀장-RE SAMSUNG - RE Approvals  HVDC-ADOPT -SCT-0051.eml</t>
        </is>
      </c>
      <c r="B331" t="inlineStr">
        <is>
          <t>Approval for Allied - Washing Charges - SAMSUNG</t>
        </is>
      </c>
      <c r="C331" t="inlineStr">
        <is>
          <t>Minhaj Waseem Khan - DSV &lt;minhaj.waseemkhan@dsv.com&gt;</t>
        </is>
      </c>
      <c r="D331" t="inlineStr">
        <is>
          <t>Mon, 14 Apr 2025 12:01:31 +0000</t>
        </is>
      </c>
      <c r="E331" t="inlineStr">
        <is>
          <t>C:\Users\SAMSUNG\Documents\EMAIL\물류팀 정상욱 팀장님</t>
        </is>
      </c>
      <c r="F331" t="inlineStr">
        <is>
          <t>[]</t>
        </is>
      </c>
      <c r="G331" t="inlineStr">
        <is>
          <t>[]</t>
        </is>
      </c>
      <c r="H331" t="inlineStr">
        <is>
          <t>[]</t>
        </is>
      </c>
      <c r="I331" t="inlineStr">
        <is>
          <t>[]</t>
        </is>
      </c>
    </row>
    <row r="332">
      <c r="A332" t="inlineStr">
        <is>
          <t>C:\Users\SAMSUNG\Documents\EMAIL\물류팀 정상욱 팀장님\물류님 정상욱 팀장-RE SAMSUNG C&amp;T CORPORATION SOA AS OF 11.MAR.2025 # OVERDUE PAYMENTS..eml</t>
        </is>
      </c>
      <c r="B332" t="inlineStr">
        <is>
          <t>RE: RE: E-invoice Submission For JOPETWIL 71</t>
        </is>
      </c>
      <c r="C332">
        <f>?UTF-8?B?7KCV7IOB7Jqx?= &lt;su972.jeong@samsung.com&gt;</f>
        <v/>
      </c>
      <c r="D332" t="inlineStr">
        <is>
          <t>Fri, 28 Feb 2025 10:54:45 +0000</t>
        </is>
      </c>
      <c r="E332" t="inlineStr">
        <is>
          <t>C:\Users\SAMSUNG\Documents\EMAIL\물류팀 정상욱 팀장님</t>
        </is>
      </c>
      <c r="F332" t="inlineStr">
        <is>
          <t>[]</t>
        </is>
      </c>
      <c r="G332" t="inlineStr">
        <is>
          <t>[]</t>
        </is>
      </c>
      <c r="H332" t="inlineStr">
        <is>
          <t>[]</t>
        </is>
      </c>
      <c r="I332" t="inlineStr">
        <is>
          <t>[]</t>
        </is>
      </c>
    </row>
    <row r="333">
      <c r="A333" t="inlineStr">
        <is>
          <t>C:\Users\SAMSUNG\Documents\EMAIL\물류팀 정상욱 팀장님\물류님 정상욱 팀장-RE SAMSUNG PLAN MATERIALS PACKING LIST FOR LCT Razan 05-Dec-2024.eml</t>
        </is>
      </c>
      <c r="B333" t="inlineStr">
        <is>
          <t>RE: [HVDC- DAS] Request for replacement of LCT Yeam</t>
        </is>
      </c>
      <c r="C333">
        <f>?utf-8?B?7KCV7IOB7Jqx?= &lt;su972.jeong@samsung.com&gt;</f>
        <v/>
      </c>
      <c r="D333" t="inlineStr">
        <is>
          <t>Tue, 3 Dec 2024 07:48:30 +0400</t>
        </is>
      </c>
      <c r="E333" t="inlineStr">
        <is>
          <t>C:\Users\SAMSUNG\Documents\EMAIL\물류팀 정상욱 팀장님</t>
        </is>
      </c>
      <c r="F333" t="inlineStr">
        <is>
          <t>[]</t>
        </is>
      </c>
      <c r="G333" t="inlineStr">
        <is>
          <t>['DAS']</t>
        </is>
      </c>
      <c r="H333" t="inlineStr">
        <is>
          <t>[]</t>
        </is>
      </c>
      <c r="I333" t="inlineStr">
        <is>
          <t>[]</t>
        </is>
      </c>
    </row>
    <row r="334">
      <c r="A334" t="inlineStr">
        <is>
          <t>C:\Users\SAMSUNG\Documents\EMAIL\물류팀 정상욱 팀장님\물류님 정상욱 팀장-RE Trip Rate Conformation to JDN Dubai   ][HVDC-ADOPT-SEI-0015] FINAL SHIPPING NOTICE 5000684244  Cable Accessories(DG)JAPAN AIR_DG.eml</t>
        </is>
      </c>
      <c r="B334" t="inlineStr">
        <is>
          <t>RE: RE: [Custom] [HVDC-ADOPT-SEI-0007] FINAL SHIPPING NOTICE /</t>
        </is>
      </c>
      <c r="C334" t="inlineStr">
        <is>
          <t>"su972.jeong@samsung.com" &lt;su972.jeong@samsung.com&gt;</t>
        </is>
      </c>
      <c r="D334" t="inlineStr">
        <is>
          <t>Thu, 1 Aug 2024 07:28:01 +0000</t>
        </is>
      </c>
      <c r="E334" t="inlineStr">
        <is>
          <t>C:\Users\SAMSUNG\Documents\EMAIL\물류팀 정상욱 팀장님</t>
        </is>
      </c>
      <c r="F334" t="inlineStr">
        <is>
          <t>[{'value': 'HVDC-ADOPT-SEI-0007', 'kind': 'HVDC_ADOPT', 'span': (18, 37)}]</t>
        </is>
      </c>
      <c r="G334" t="inlineStr">
        <is>
          <t>[]</t>
        </is>
      </c>
      <c r="H334" t="inlineStr">
        <is>
          <t>[]</t>
        </is>
      </c>
      <c r="I334" t="inlineStr">
        <is>
          <t>[]</t>
        </is>
      </c>
    </row>
    <row r="335">
      <c r="A335" t="inlineStr">
        <is>
          <t>C:\Users\SAMSUNG\Documents\EMAIL\물류팀 정상욱 팀장님\물류님 정상욱 팀장-RE TRUCKING OFFER &amp; DO EXT APPROVAL - MBL #  MEDUVM582916  HVDC-ADOPT-SIM-0052  HBL # DXB0004829   SAMSUNG HVDCV GIS AL Ghallan Spare cable feeder  PS033-1.eml</t>
        </is>
      </c>
      <c r="B335" t="inlineStr">
        <is>
          <t>RE: DO EXT REQUEST // MBL #  MEDUVM582916 // HVDC-ADOPT-SIM-0052 //</t>
        </is>
      </c>
      <c r="C335" t="inlineStr">
        <is>
          <t>"shafraz.shafy@msc.com" &lt;shafraz.shafy@msc.com&gt;</t>
        </is>
      </c>
      <c r="D335" t="inlineStr">
        <is>
          <t>Mon, 10 Mar 2025 09:14:45 +0000</t>
        </is>
      </c>
      <c r="E335" t="inlineStr">
        <is>
          <t>C:\Users\SAMSUNG\Documents\EMAIL\물류팀 정상욱 팀장님</t>
        </is>
      </c>
      <c r="F335" t="inlineStr">
        <is>
          <t>[{'value': 'HVDC-ADOPT-SIM-0052', 'kind': 'HVDC_ADOPT', 'span': (45, 64)}]</t>
        </is>
      </c>
      <c r="G335" t="inlineStr">
        <is>
          <t>[]</t>
        </is>
      </c>
      <c r="H335" t="inlineStr">
        <is>
          <t>[]</t>
        </is>
      </c>
      <c r="I335" t="inlineStr">
        <is>
          <t>[]</t>
        </is>
      </c>
    </row>
    <row r="336">
      <c r="A336" t="inlineStr">
        <is>
          <t>C:\Users\SAMSUNG\Documents\EMAIL\물류팀 정상욱 팀장님\물류님 정상욱 팀장-RE TRUCKING OFFER &amp; DO EXT APPROVAL - MBL #  MEDUVM582916  HVDC-ADOPT-SIM-0052  HBL # DXB0004829   SAMSUNG HVDCV GIS AL Ghallan Spare cable feeder  PS033.eml</t>
        </is>
      </c>
      <c r="B336" t="inlineStr">
        <is>
          <t>RE: DO EXT REQUEST // MBL #  MEDUVM582916 // HVDC-ADOPT-SIM-0052 //</t>
        </is>
      </c>
      <c r="C336" t="inlineStr">
        <is>
          <t>"shafraz.shafy@msc.com" &lt;shafraz.shafy@msc.com&gt;</t>
        </is>
      </c>
      <c r="D336" t="inlineStr">
        <is>
          <t>Mon, 10 Mar 2025 09:14:45 +0000</t>
        </is>
      </c>
      <c r="E336" t="inlineStr">
        <is>
          <t>C:\Users\SAMSUNG\Documents\EMAIL\물류팀 정상욱 팀장님</t>
        </is>
      </c>
      <c r="F336" t="inlineStr">
        <is>
          <t>[{'value': 'HVDC-ADOPT-SIM-0052', 'kind': 'HVDC_ADOPT', 'span': (45, 64)}]</t>
        </is>
      </c>
      <c r="G336" t="inlineStr">
        <is>
          <t>[]</t>
        </is>
      </c>
      <c r="H336" t="inlineStr">
        <is>
          <t>[]</t>
        </is>
      </c>
      <c r="I336" t="inlineStr">
        <is>
          <t>[]</t>
        </is>
      </c>
    </row>
    <row r="337">
      <c r="A337" t="inlineStr">
        <is>
          <t>C:\Users\SAMSUNG\Documents\EMAIL\물류팀 정상욱 팀장님\물류님 정상욱 팀장-RE UAE HVDC_(DSV)_창고,야적장 임차 기성(14차,15차) 집행의 건.eml</t>
        </is>
      </c>
      <c r="B337">
        <f>?ks_c_5601-1987?B?VUFFIEhWRENfKERTVilfw6Kw7Sy+38D7wOUgwNPC9yCx4ry6KDE0?=</f>
        <v/>
      </c>
      <c r="C337">
        <f>?ks_c_5601-1987?B?wve5zrHU?= &lt;minkyu.cha@samsung.com&gt;</f>
        <v/>
      </c>
      <c r="D337" t="inlineStr">
        <is>
          <t>Thu, 24 Apr 2025 11:49:40 +0400</t>
        </is>
      </c>
      <c r="E337" t="inlineStr">
        <is>
          <t>C:\Users\SAMSUNG\Documents\EMAIL\물류팀 정상욱 팀장님</t>
        </is>
      </c>
      <c r="F337" t="inlineStr">
        <is>
          <t>[]</t>
        </is>
      </c>
      <c r="G337" t="inlineStr">
        <is>
          <t>[]</t>
        </is>
      </c>
      <c r="H337" t="inlineStr">
        <is>
          <t>[]</t>
        </is>
      </c>
      <c r="I337" t="inlineStr">
        <is>
          <t>[]</t>
        </is>
      </c>
    </row>
    <row r="338">
      <c r="A338" t="inlineStr">
        <is>
          <t>C:\Users\SAMSUNG\Documents\EMAIL\물류팀 정상욱 팀장님\물류님 정상욱 팀장-RE [AGI] Inquiry the delivery plan for Jumbo bag.eml</t>
        </is>
      </c>
      <c r="B338" t="inlineStr">
        <is>
          <t>[AGI] Delivery Instruction of Jumbo Bags (300 ea)</t>
        </is>
      </c>
      <c r="C338">
        <f>?UTF-8?B?7KCV7IOB7Jqx?= &lt;su972.jeong@samsung.com&gt;</f>
        <v/>
      </c>
      <c r="D338" t="inlineStr">
        <is>
          <t>Tue, 01 Oct 2024 12:17:05 +0100</t>
        </is>
      </c>
      <c r="E338" t="inlineStr">
        <is>
          <t>C:\Users\SAMSUNG\Documents\EMAIL\물류팀 정상욱 팀장님</t>
        </is>
      </c>
      <c r="F338" t="inlineStr">
        <is>
          <t>[]</t>
        </is>
      </c>
      <c r="G338" t="inlineStr">
        <is>
          <t>['AGI']</t>
        </is>
      </c>
      <c r="H338" t="inlineStr">
        <is>
          <t>[]</t>
        </is>
      </c>
      <c r="I338" t="inlineStr">
        <is>
          <t>[]</t>
        </is>
      </c>
    </row>
    <row r="339">
      <c r="A339" t="inlineStr">
        <is>
          <t>C:\Users\SAMSUNG\Documents\EMAIL\물류팀 정상욱 팀장님\물류님 정상욱 팀장-RE [GRM-JumboBag] JPT71 - 500EA 선적 방안-1.eml</t>
        </is>
      </c>
      <c r="B339" t="inlineStr">
        <is>
          <t>RE: RE: RE: [AGI] Inquiry the delivery plan for Jumbo bag</t>
        </is>
      </c>
      <c r="C339" t="inlineStr">
        <is>
          <t>"Ahmed Elhadidy" &lt;a.elhadidy@gulfreadymix.ae&gt;</t>
        </is>
      </c>
      <c r="D339" t="inlineStr">
        <is>
          <t>Thu, 3 Oct 2024 12:05:07 +0400</t>
        </is>
      </c>
      <c r="E339" t="inlineStr">
        <is>
          <t>C:\Users\SAMSUNG\Documents\EMAIL\물류팀 정상욱 팀장님</t>
        </is>
      </c>
      <c r="F339" t="inlineStr">
        <is>
          <t>[]</t>
        </is>
      </c>
      <c r="G339" t="inlineStr">
        <is>
          <t>['AGI']</t>
        </is>
      </c>
      <c r="H339" t="inlineStr">
        <is>
          <t>[]</t>
        </is>
      </c>
      <c r="I339" t="inlineStr">
        <is>
          <t>[]</t>
        </is>
      </c>
    </row>
    <row r="340">
      <c r="A340" t="inlineStr">
        <is>
          <t>C:\Users\SAMSUNG\Documents\EMAIL\물류팀 정상욱 팀장님\물류님 정상욱 팀장-RE [GRM-JumboBag] JPT71 - 500EA 선적 방안.eml</t>
        </is>
      </c>
      <c r="B340" t="inlineStr">
        <is>
          <t>RE: RE: RE: [HVDC] - AGI - GRM - Request to Open Gate at Granite</t>
        </is>
      </c>
      <c r="C340">
        <f>?utf-8?B?7KCV7IOB7Jqx?= &lt;su972.jeong@samsung.com&gt;</f>
        <v/>
      </c>
      <c r="D340" t="inlineStr">
        <is>
          <t>Wed, 16 Oct 2024 08:30:53 +0400</t>
        </is>
      </c>
      <c r="E340" t="inlineStr">
        <is>
          <t>C:\Users\SAMSUNG\Documents\EMAIL\물류팀 정상욱 팀장님</t>
        </is>
      </c>
      <c r="F340" t="inlineStr">
        <is>
          <t>[]</t>
        </is>
      </c>
      <c r="G340" t="inlineStr">
        <is>
          <t>['AGI']</t>
        </is>
      </c>
      <c r="H340" t="inlineStr">
        <is>
          <t>[]</t>
        </is>
      </c>
      <c r="I340" t="inlineStr">
        <is>
          <t>[]</t>
        </is>
      </c>
    </row>
    <row r="341">
      <c r="A341" t="inlineStr">
        <is>
          <t>C:\Users\SAMSUNG\Documents\EMAIL\물류팀 정상욱 팀장님\물류님 정상욱 팀장-RE [HVDC-ADOPT-SCT-0015] Booking Order 5000735555  EHV cableLS전선Busan.eml</t>
        </is>
      </c>
      <c r="B341" t="inlineStr"/>
      <c r="C341">
        <f>?ks_c_5601-1987?B?x+PG8rGk?= &lt;pgheo.89@samsung.com&gt;</f>
        <v/>
      </c>
      <c r="D341" t="inlineStr">
        <is>
          <t>Thu, 18 Jul 2024 04:12:55 +0000</t>
        </is>
      </c>
      <c r="E341" t="inlineStr">
        <is>
          <t>C:\Users\SAMSUNG\Documents\EMAIL\물류팀 정상욱 팀장님</t>
        </is>
      </c>
      <c r="F341" t="inlineStr">
        <is>
          <t>[]</t>
        </is>
      </c>
      <c r="G341" t="inlineStr">
        <is>
          <t>[]</t>
        </is>
      </c>
      <c r="H341" t="inlineStr">
        <is>
          <t>[]</t>
        </is>
      </c>
      <c r="I341" t="inlineStr">
        <is>
          <t>[]</t>
        </is>
      </c>
    </row>
    <row r="342">
      <c r="A342" t="inlineStr">
        <is>
          <t>C:\Users\SAMSUNG\Documents\EMAIL\물류팀 정상욱 팀장님\물류님 정상욱 팀장-RE [HVDC-ALS] Claim Notification -Shipping delay-1.eml</t>
        </is>
      </c>
      <c r="B342" t="inlineStr">
        <is>
          <t>(Urgent): SAMSUNG PLAN MATERIALS PACKING LIST / PRE LOADING</t>
        </is>
      </c>
      <c r="C342">
        <f>?UTF-8?B?7KCV7IOB7Jqx?= &lt;su972.jeong@samsung.com&gt;</f>
        <v/>
      </c>
      <c r="D342" t="inlineStr">
        <is>
          <t>Mon, 04 Nov 2024 06:24:06 +0000</t>
        </is>
      </c>
      <c r="E342" t="inlineStr">
        <is>
          <t>C:\Users\SAMSUNG\Documents\EMAIL\물류팀 정상욱 팀장님</t>
        </is>
      </c>
      <c r="F342" t="inlineStr">
        <is>
          <t>[]</t>
        </is>
      </c>
      <c r="G342" t="inlineStr">
        <is>
          <t>[]</t>
        </is>
      </c>
      <c r="H342" t="inlineStr">
        <is>
          <t>[]</t>
        </is>
      </c>
      <c r="I342" t="inlineStr">
        <is>
          <t>[]</t>
        </is>
      </c>
    </row>
    <row r="343">
      <c r="A343" t="inlineStr">
        <is>
          <t>C:\Users\SAMSUNG\Documents\EMAIL\물류팀 정상욱 팀장님\물류님 정상욱 팀장-RE [HVDC-ALS] Claim Notification -Shipping delay.eml</t>
        </is>
      </c>
      <c r="B343" t="inlineStr">
        <is>
          <t>FW: PRE LOADING MANIFEST FOR LCT-HOREYEH-1</t>
        </is>
      </c>
      <c r="C343" t="inlineStr">
        <is>
          <t>"Haitham Madaneya" &lt;haitham.ma@samsung.com&gt;</t>
        </is>
      </c>
      <c r="D343" t="inlineStr">
        <is>
          <t>Fri, 25 Oct 2024 09:36:40 +0400</t>
        </is>
      </c>
      <c r="E343" t="inlineStr">
        <is>
          <t>C:\Users\SAMSUNG\Documents\EMAIL\물류팀 정상욱 팀장님</t>
        </is>
      </c>
      <c r="F343" t="inlineStr">
        <is>
          <t>[]</t>
        </is>
      </c>
      <c r="G343" t="inlineStr">
        <is>
          <t>[]</t>
        </is>
      </c>
      <c r="H343" t="inlineStr">
        <is>
          <t>[]</t>
        </is>
      </c>
      <c r="I343" t="inlineStr">
        <is>
          <t>[]</t>
        </is>
      </c>
    </row>
    <row r="344">
      <c r="A344" t="inlineStr">
        <is>
          <t>C:\Users\SAMSUNG\Documents\EMAIL\물류팀 정상욱 팀장님\물류님 정상욱 팀장-RE [HVDC-SHU] Indoor Warehouse (AC Room) Status.eml</t>
        </is>
      </c>
      <c r="B344" t="inlineStr">
        <is>
          <t>RE: [HVDC][SHU] DOME Warehouse A/C room</t>
        </is>
      </c>
      <c r="C344" t="inlineStr">
        <is>
          <t>"Hasun Priyanath" &lt;hasun.p@samsung.com&gt;</t>
        </is>
      </c>
      <c r="D344" t="inlineStr">
        <is>
          <t>Fri, 8 Nov 2024 08:40:25 +0400</t>
        </is>
      </c>
      <c r="E344" t="inlineStr">
        <is>
          <t>C:\Users\SAMSUNG\Documents\EMAIL\물류팀 정상욱 팀장님</t>
        </is>
      </c>
      <c r="F344" t="inlineStr">
        <is>
          <t>[]</t>
        </is>
      </c>
      <c r="G344" t="inlineStr">
        <is>
          <t>['SHU']</t>
        </is>
      </c>
      <c r="H344" t="inlineStr">
        <is>
          <t>[]</t>
        </is>
      </c>
      <c r="I344" t="inlineStr">
        <is>
          <t>[]</t>
        </is>
      </c>
    </row>
    <row r="345">
      <c r="A345" t="inlineStr">
        <is>
          <t>C:\Users\SAMSUNG\Documents\EMAIL\물류팀 정상욱 팀장님\물류님 정상욱 팀장-RE [HVDC]  Vessel status (20241002)-1.eml</t>
        </is>
      </c>
      <c r="B345" t="inlineStr">
        <is>
          <t>RE(3): [Urgent Reminder] RE: ADNOC OFFSHORE PRE-LOADING MANIFEST</t>
        </is>
      </c>
      <c r="C345">
        <f>?UTF-8?B?7KCV7IOB7Jqx?= &lt;su972.jeong@samsung.com&gt;</f>
        <v/>
      </c>
      <c r="D345" t="inlineStr">
        <is>
          <t>Wed, 02 Oct 2024 04:57:53 +0100</t>
        </is>
      </c>
      <c r="E345" t="inlineStr">
        <is>
          <t>C:\Users\SAMSUNG\Documents\EMAIL\물류팀 정상욱 팀장님</t>
        </is>
      </c>
      <c r="F345" t="inlineStr">
        <is>
          <t>[]</t>
        </is>
      </c>
      <c r="G345" t="inlineStr">
        <is>
          <t>[]</t>
        </is>
      </c>
      <c r="H345" t="inlineStr">
        <is>
          <t>[]</t>
        </is>
      </c>
      <c r="I345" t="inlineStr">
        <is>
          <t>[]</t>
        </is>
      </c>
    </row>
    <row r="346">
      <c r="A346" t="inlineStr">
        <is>
          <t>C:\Users\SAMSUNG\Documents\EMAIL\물류팀 정상욱 팀장님\물류님 정상욱 팀장-RE [HVDC]  Vessel status (20241002).eml</t>
        </is>
      </c>
      <c r="B346" t="inlineStr">
        <is>
          <t>RE: [Urgent]  RE: HVDC] ALS Lifting Team - Confirmation Needed:</t>
        </is>
      </c>
      <c r="C346" t="inlineStr">
        <is>
          <t>"Elmotasembellah Mohamed Ibrahim (ADNOC Logistics &amp; Services)"</t>
        </is>
      </c>
      <c r="D346" t="inlineStr">
        <is>
          <t>Tue, 1 Oct 2024 13:42:35 +0000</t>
        </is>
      </c>
      <c r="E346" t="inlineStr">
        <is>
          <t>C:\Users\SAMSUNG\Documents\EMAIL\물류팀 정상욱 팀장님</t>
        </is>
      </c>
      <c r="F346" t="inlineStr">
        <is>
          <t>[]</t>
        </is>
      </c>
      <c r="G346" t="inlineStr">
        <is>
          <t>[]</t>
        </is>
      </c>
      <c r="H346" t="inlineStr">
        <is>
          <t>[]</t>
        </is>
      </c>
      <c r="I346" t="inlineStr">
        <is>
          <t>[]</t>
        </is>
      </c>
    </row>
    <row r="347">
      <c r="A347" t="inlineStr">
        <is>
          <t>C:\Users\SAMSUNG\Documents\EMAIL\물류팀 정상욱 팀장님\물류님 정상욱 팀장-RE [HVDC]  Vessel status (20241008).eml</t>
        </is>
      </c>
      <c r="B347" t="inlineStr">
        <is>
          <t>RE: RE: RE: [HVDC- DAS] Delivery Acceleration (Additional LCT)</t>
        </is>
      </c>
      <c r="C347">
        <f>?UTF-8?B?7KCV7IOB7Jqx?= &lt;su972.jeong@samsung.com&gt;</f>
        <v/>
      </c>
      <c r="D347" t="inlineStr">
        <is>
          <t>Thu, 10 Oct 2024 12:49:30 +0100</t>
        </is>
      </c>
      <c r="E347" t="inlineStr">
        <is>
          <t>C:\Users\SAMSUNG\Documents\EMAIL\물류팀 정상욱 팀장님</t>
        </is>
      </c>
      <c r="F347" t="inlineStr">
        <is>
          <t>[]</t>
        </is>
      </c>
      <c r="G347" t="inlineStr">
        <is>
          <t>['DAS']</t>
        </is>
      </c>
      <c r="H347" t="inlineStr">
        <is>
          <t>[]</t>
        </is>
      </c>
      <c r="I347" t="inlineStr">
        <is>
          <t>[]</t>
        </is>
      </c>
    </row>
    <row r="348">
      <c r="A348" t="inlineStr">
        <is>
          <t>C:\Users\SAMSUNG\Documents\EMAIL\물류팀 정상욱 팀장님\물류님 정상욱 팀장-RE [HVDC] - AGI - Aggregate Loading Capacity.eml</t>
        </is>
      </c>
      <c r="B348" t="inlineStr">
        <is>
          <t>JPW71 / Ro-Ro and Lo-Lo as backload</t>
        </is>
      </c>
      <c r="C348" t="inlineStr">
        <is>
          <t>"Igor Kalachev (ADNOC Logistics &amp; Services)" &lt;ikalachev@adnoc.ae&gt;</t>
        </is>
      </c>
      <c r="D348" t="inlineStr">
        <is>
          <t>Tue, 30 Jul 2024 14:53:15 +0000</t>
        </is>
      </c>
      <c r="E348" t="inlineStr">
        <is>
          <t>C:\Users\SAMSUNG\Documents\EMAIL\물류팀 정상욱 팀장님</t>
        </is>
      </c>
      <c r="F348" t="inlineStr">
        <is>
          <t>[]</t>
        </is>
      </c>
      <c r="G348" t="inlineStr">
        <is>
          <t>[]</t>
        </is>
      </c>
      <c r="H348" t="inlineStr">
        <is>
          <t>[]</t>
        </is>
      </c>
      <c r="I348" t="inlineStr">
        <is>
          <t>[]</t>
        </is>
      </c>
    </row>
    <row r="349">
      <c r="A349" t="inlineStr">
        <is>
          <t>C:\Users\SAMSUNG\Documents\EMAIL\물류팀 정상욱 팀장님\물류님 정상욱 팀장-RE [HVDC] - AGI - ASSENT - Steel Structure Delivery plan - (HVDC-AGI-AST-MOSB-0006).eml</t>
        </is>
      </c>
      <c r="B349" t="inlineStr">
        <is>
          <t>[HVDC-AGI] Recommendations for Steel Structure Material Packing for</t>
        </is>
      </c>
      <c r="C349" t="inlineStr">
        <is>
          <t>"Khem Lal Shrestha" &lt;khemlal.82@samsung.com&gt;</t>
        </is>
      </c>
      <c r="D349" t="inlineStr">
        <is>
          <t>Thu, 12 Dec 2024 08:40:18 +0400</t>
        </is>
      </c>
      <c r="E349" t="inlineStr">
        <is>
          <t>C:\Users\SAMSUNG\Documents\EMAIL\물류팀 정상욱 팀장님</t>
        </is>
      </c>
      <c r="F349" t="inlineStr">
        <is>
          <t>[]</t>
        </is>
      </c>
      <c r="G349" t="inlineStr">
        <is>
          <t>['AGI']</t>
        </is>
      </c>
      <c r="H349" t="inlineStr">
        <is>
          <t>[]</t>
        </is>
      </c>
      <c r="I349" t="inlineStr">
        <is>
          <t>[]</t>
        </is>
      </c>
    </row>
    <row r="350">
      <c r="A350" t="inlineStr">
        <is>
          <t>C:\Users\SAMSUNG\Documents\EMAIL\물류팀 정상욱 팀장님\물류님 정상욱 팀장-RE [HVDC] 400ton crane out rigger pad 관련.eml</t>
        </is>
      </c>
      <c r="B350" t="inlineStr">
        <is>
          <t>[HVDC-DAS]-Out Rigger PAD for 400 T required urgently</t>
        </is>
      </c>
      <c r="C350" t="inlineStr">
        <is>
          <t>"Bimal Jaya" &lt;bimal.jaya@samsung.com&gt;</t>
        </is>
      </c>
      <c r="D350" t="inlineStr">
        <is>
          <t>Thu, 6 Mar 2025 10:22:22 +0400</t>
        </is>
      </c>
      <c r="E350" t="inlineStr">
        <is>
          <t>C:\Users\SAMSUNG\Documents\EMAIL\물류팀 정상욱 팀장님</t>
        </is>
      </c>
      <c r="F350" t="inlineStr">
        <is>
          <t>[]</t>
        </is>
      </c>
      <c r="G350" t="inlineStr">
        <is>
          <t>['DAS']</t>
        </is>
      </c>
      <c r="H350" t="inlineStr">
        <is>
          <t>[]</t>
        </is>
      </c>
      <c r="I350" t="inlineStr">
        <is>
          <t>[]</t>
        </is>
      </c>
    </row>
    <row r="351">
      <c r="A351" t="inlineStr">
        <is>
          <t>C:\Users\SAMSUNG\Documents\EMAIL\물류팀 정상욱 팀장님\물류님 정상욱 팀장-RE [HVDC] Jopetwil71(4th) Berth Availability Confirmation - Freeport Port (February 16, 2025).eml</t>
        </is>
      </c>
      <c r="B351" t="inlineStr">
        <is>
          <t>[HVDC] Jopetwil71(4th) Berth Availability Confirmation - Freeport</t>
        </is>
      </c>
      <c r="C351">
        <f>?ks_c_5601-1987?B?wve5zrHU?= &lt;minkyu.cha@samsung.com&gt;</f>
        <v/>
      </c>
      <c r="D351" t="inlineStr">
        <is>
          <t>Fri, 14 Feb 2025 10:49:44 +0400</t>
        </is>
      </c>
      <c r="E351" t="inlineStr">
        <is>
          <t>C:\Users\SAMSUNG\Documents\EMAIL\물류팀 정상욱 팀장님</t>
        </is>
      </c>
      <c r="F351" t="inlineStr">
        <is>
          <t>[]</t>
        </is>
      </c>
      <c r="G351" t="inlineStr">
        <is>
          <t>[]</t>
        </is>
      </c>
      <c r="H351" t="inlineStr">
        <is>
          <t>[]</t>
        </is>
      </c>
      <c r="I351" t="inlineStr">
        <is>
          <t>[]</t>
        </is>
      </c>
    </row>
    <row r="352">
      <c r="A352" t="inlineStr">
        <is>
          <t>C:\Users\SAMSUNG\Documents\EMAIL\물류팀 정상욱 팀장님\물류님 정상욱 팀장-RE [HVDC] Lighting Material (SHU_DAS)_DDP.eml</t>
        </is>
      </c>
      <c r="B352" t="inlineStr">
        <is>
          <t>[HVDC-SCT] Shuweihat Site Delivery Instruction &amp; Location</t>
        </is>
      </c>
      <c r="C352" t="inlineStr">
        <is>
          <t>"Nichole Babes C Cometa" &lt;n.cometa@samsung.com&gt;</t>
        </is>
      </c>
      <c r="D352" t="inlineStr">
        <is>
          <t>Mon, 22 Jul 2024 20:42:16 +0400</t>
        </is>
      </c>
      <c r="E352" t="inlineStr">
        <is>
          <t>C:\Users\SAMSUNG\Documents\EMAIL\물류팀 정상욱 팀장님</t>
        </is>
      </c>
      <c r="F352" t="inlineStr">
        <is>
          <t>[]</t>
        </is>
      </c>
      <c r="G352" t="inlineStr">
        <is>
          <t>[]</t>
        </is>
      </c>
      <c r="H352" t="inlineStr">
        <is>
          <t>[]</t>
        </is>
      </c>
      <c r="I352" t="inlineStr">
        <is>
          <t>[]</t>
        </is>
      </c>
    </row>
    <row r="353">
      <c r="A353" t="inlineStr">
        <is>
          <t>C:\Users\SAMSUNG\Documents\EMAIL\물류팀 정상욱 팀장님\물류님 정상욱 팀장-RE [HVDC]-DAS- Additional LCT (end of June) - LCT YEAM.eml</t>
        </is>
      </c>
      <c r="B353" t="inlineStr">
        <is>
          <t>RE: [HVDC] - DAS : Shipping Reqquest (6 x CNTR, 6 x Basket)</t>
        </is>
      </c>
      <c r="C353">
        <f>?UTF-8?B?7KCV7IOB7Jqx?= &lt;su972.jeong@samsung.com&gt;</f>
        <v/>
      </c>
      <c r="D353" t="inlineStr">
        <is>
          <t>Sun, 11 May 2025 13:00:25 +0100</t>
        </is>
      </c>
      <c r="E353" t="inlineStr">
        <is>
          <t>C:\Users\SAMSUNG\Documents\EMAIL\물류팀 정상욱 팀장님</t>
        </is>
      </c>
      <c r="F353" t="inlineStr">
        <is>
          <t>[]</t>
        </is>
      </c>
      <c r="G353" t="inlineStr">
        <is>
          <t>['DAS']</t>
        </is>
      </c>
      <c r="H353" t="inlineStr">
        <is>
          <t>[]</t>
        </is>
      </c>
      <c r="I353" t="inlineStr">
        <is>
          <t>[]</t>
        </is>
      </c>
    </row>
    <row r="354">
      <c r="A354" t="inlineStr">
        <is>
          <t>C:\Users\SAMSUNG\Documents\EMAIL\물류팀 정상욱 팀장님\물류님 정상욱 팀장-RE [HVDC_DAS_물류] FW RE [HVDC_Hilti] Raised Floor Material Quantity.eml</t>
        </is>
      </c>
      <c r="B354">
        <f>?UTF-8?B?UkU6IFJFOiBbSFZEQ19IaWx0aV0gUmFpc2VkIEZsb29y?=</f>
        <v/>
      </c>
      <c r="C354">
        <f>?UTF-8?B?7KCV7IOB7Jqx?= &lt;su972.jeong@samsung.com&gt;</f>
        <v/>
      </c>
      <c r="D354" t="inlineStr">
        <is>
          <t>Mon, 21 Jul 2025 14:13:19 +0100</t>
        </is>
      </c>
      <c r="E354" t="inlineStr">
        <is>
          <t>C:\Users\SAMSUNG\Documents\EMAIL\물류팀 정상욱 팀장님</t>
        </is>
      </c>
      <c r="F354" t="inlineStr">
        <is>
          <t>[]</t>
        </is>
      </c>
      <c r="G354" t="inlineStr">
        <is>
          <t>[]</t>
        </is>
      </c>
      <c r="H354" t="inlineStr">
        <is>
          <t>[]</t>
        </is>
      </c>
      <c r="I354" t="inlineStr">
        <is>
          <t>[]</t>
        </is>
      </c>
    </row>
    <row r="355">
      <c r="A355" t="inlineStr">
        <is>
          <t>C:\Users\SAMSUNG\Documents\EMAIL\물류팀 정상욱 팀장님\물류님 정상욱 팀장-RE [INVOICE 발행 요청] HVDC  Lightning  SAMSUNG C&amp;T  Draft Invoice for Aug.2024.eml</t>
        </is>
      </c>
      <c r="B355" t="inlineStr">
        <is>
          <t>RE: [INVOICE ?? ??] HVDC / Lightning / SAMSUNG C&amp;T / Draft Invoice</t>
        </is>
      </c>
      <c r="C355" t="inlineStr">
        <is>
          <t>John Romeo Etis - DSV &lt;john.verastigue.etis@dsv.com&gt;</t>
        </is>
      </c>
      <c r="D355" t="inlineStr">
        <is>
          <t>Tue, 24 Sep 2024 08:46:12 +0000</t>
        </is>
      </c>
      <c r="E355" t="inlineStr">
        <is>
          <t>C:\Users\SAMSUNG\Documents\EMAIL\물류팀 정상욱 팀장님</t>
        </is>
      </c>
      <c r="F355" t="inlineStr">
        <is>
          <t>[]</t>
        </is>
      </c>
      <c r="G355" t="inlineStr">
        <is>
          <t>[]</t>
        </is>
      </c>
      <c r="H355" t="inlineStr">
        <is>
          <t>[]</t>
        </is>
      </c>
      <c r="I355" t="inlineStr">
        <is>
          <t>[]</t>
        </is>
      </c>
    </row>
    <row r="356">
      <c r="A356" t="inlineStr">
        <is>
          <t>C:\Users\SAMSUNG\Documents\EMAIL\물류팀 정상욱 팀장님\물류님 정상욱 팀장-RE [Pending] ALS - Check List-(Update).eml</t>
        </is>
      </c>
      <c r="B356" t="inlineStr">
        <is>
          <t>RE: RE: Re: [Urgent]  RE: HVDC] ALS Lifting Team - Confirmation</t>
        </is>
      </c>
      <c r="C356">
        <f>?UTF-8?B?7KCV7IOB7Jqx?= &lt;su972.jeong@samsung.com&gt;</f>
        <v/>
      </c>
      <c r="D356" t="inlineStr">
        <is>
          <t>Wed, 30 Oct 2024 03:54:42 +0000</t>
        </is>
      </c>
      <c r="E356" t="inlineStr">
        <is>
          <t>C:\Users\SAMSUNG\Documents\EMAIL\물류팀 정상욱 팀장님</t>
        </is>
      </c>
      <c r="F356" t="inlineStr">
        <is>
          <t>[]</t>
        </is>
      </c>
      <c r="G356" t="inlineStr">
        <is>
          <t>[]</t>
        </is>
      </c>
      <c r="H356" t="inlineStr">
        <is>
          <t>[]</t>
        </is>
      </c>
      <c r="I356" t="inlineStr">
        <is>
          <t>[]</t>
        </is>
      </c>
    </row>
    <row r="357">
      <c r="A357" t="inlineStr">
        <is>
          <t>C:\Users\SAMSUNG\Documents\EMAIL\물류팀 정상욱 팀장님\물류님 정상욱 팀장-RE [중요!!]  RE RE(9) Material Handling Workshop.eml</t>
        </is>
      </c>
      <c r="B357" t="inlineStr">
        <is>
          <t>RE: RE(9): Material Handling Workshop</t>
        </is>
      </c>
      <c r="C357" t="inlineStr">
        <is>
          <t>abdul majeed tharippathingal</t>
        </is>
      </c>
      <c r="D357" t="inlineStr">
        <is>
          <t>Tue, 19 Nov 2024 07:07:55 +0000</t>
        </is>
      </c>
      <c r="E357" t="inlineStr">
        <is>
          <t>C:\Users\SAMSUNG\Documents\EMAIL\물류팀 정상욱 팀장님</t>
        </is>
      </c>
      <c r="F357" t="inlineStr">
        <is>
          <t>[]</t>
        </is>
      </c>
      <c r="G357" t="inlineStr">
        <is>
          <t>[]</t>
        </is>
      </c>
      <c r="H357" t="inlineStr">
        <is>
          <t>[]</t>
        </is>
      </c>
      <c r="I357" t="inlineStr">
        <is>
          <t>[]</t>
        </is>
      </c>
    </row>
    <row r="358">
      <c r="A358" t="inlineStr">
        <is>
          <t>C:\Users\SAMSUNG\Documents\EMAIL\물류팀 정상욱 팀장님\물류님 정상욱 팀장-RE(12) [HVDC- DAS] Delivery Acceleration (Additional LCT).eml</t>
        </is>
      </c>
      <c r="B358" t="inlineStr">
        <is>
          <t>LCT BUSHRA Maintenance &amp; Vetting Inspection Schedule</t>
        </is>
      </c>
      <c r="C358" t="inlineStr">
        <is>
          <t>"Jassim Ibrahim Al Balooshi (ADNOC Logistics &amp; Services)"</t>
        </is>
      </c>
      <c r="D358" t="inlineStr">
        <is>
          <t>Mon, 18 Nov 2024 14:28:48 +0000</t>
        </is>
      </c>
      <c r="E358" t="inlineStr">
        <is>
          <t>C:\Users\SAMSUNG\Documents\EMAIL\물류팀 정상욱 팀장님</t>
        </is>
      </c>
      <c r="F358" t="inlineStr">
        <is>
          <t>[]</t>
        </is>
      </c>
      <c r="G358" t="inlineStr">
        <is>
          <t>[]</t>
        </is>
      </c>
      <c r="H358" t="inlineStr">
        <is>
          <t>[]</t>
        </is>
      </c>
      <c r="I358" t="inlineStr">
        <is>
          <t>[]</t>
        </is>
      </c>
    </row>
    <row r="359">
      <c r="A359" t="inlineStr">
        <is>
          <t>C:\Users\SAMSUNG\Documents\EMAIL\물류팀 정상욱 팀장님\물류님 정상욱 팀장-RE(3) [HVDC-DAS] Transformer Oil delivery with ISO tank (PRL-O-046-O1  O2  O3  O4 &amp; HE-483  484  485 486 )-1.eml</t>
        </is>
      </c>
      <c r="B359">
        <f>?utf-8?B?UkU6IFJFOigzKSBbSFZEQy1BR0kvREFTXSBUUiBPaWw=?=</f>
        <v/>
      </c>
      <c r="C359">
        <f>?utf-8?B?7KCV7IOB7Jqx?= &lt;su972.jeong@samsung.com&gt;</f>
        <v/>
      </c>
      <c r="D359" t="inlineStr">
        <is>
          <t>Thu, 7 Aug 2025 10:31:45 +0400</t>
        </is>
      </c>
      <c r="E359" t="inlineStr">
        <is>
          <t>C:\Users\SAMSUNG\Documents\EMAIL\물류팀 정상욱 팀장님</t>
        </is>
      </c>
      <c r="F359" t="inlineStr">
        <is>
          <t>[]</t>
        </is>
      </c>
      <c r="G359" t="inlineStr">
        <is>
          <t>[]</t>
        </is>
      </c>
      <c r="H359" t="inlineStr">
        <is>
          <t>[]</t>
        </is>
      </c>
      <c r="I359" t="inlineStr">
        <is>
          <t>[]</t>
        </is>
      </c>
    </row>
    <row r="360">
      <c r="A360" t="inlineStr">
        <is>
          <t>C:\Users\SAMSUNG\Documents\EMAIL\물류팀 정상욱 팀장님\물류님 정상욱 팀장-RE(3) [HVDC-DAS] Transformer Oil delivery with ISO tank (PRL-O-046-O1  O2  O3  O4 &amp; HE-483  484  485 486 ).eml</t>
        </is>
      </c>
      <c r="B360">
        <f>?utf-8?Q?DAS=5D_Transformer_Oil_Delivery_Pl?=</f>
        <v/>
      </c>
      <c r="C360">
        <f>?utf-8?B?7KCV7IOB7Jqx?= &lt;su972.jeong@samsung.com&gt;</f>
        <v/>
      </c>
      <c r="D360" t="inlineStr">
        <is>
          <t>Mon, 11 Aug 2025 14:02:00 +0400</t>
        </is>
      </c>
      <c r="E360" t="inlineStr">
        <is>
          <t>C:\Users\SAMSUNG\Documents\EMAIL\물류팀 정상욱 팀장님</t>
        </is>
      </c>
      <c r="F360" t="inlineStr">
        <is>
          <t>[]</t>
        </is>
      </c>
      <c r="G360" t="inlineStr">
        <is>
          <t>['DAS']</t>
        </is>
      </c>
      <c r="H360" t="inlineStr">
        <is>
          <t>[]</t>
        </is>
      </c>
      <c r="I360" t="inlineStr">
        <is>
          <t>[]</t>
        </is>
      </c>
    </row>
    <row r="361">
      <c r="A361" t="inlineStr">
        <is>
          <t>C:\Users\SAMSUNG\Documents\EMAIL\물류팀 정상욱 팀장님\물류님 정상욱 팀장-RE(3) [HVDC-SCT][AGI] Meeting Request for Review TR marine transportation.eml</t>
        </is>
      </c>
      <c r="B361" t="inlineStr">
        <is>
          <t>Re: RE(3)] AGI Transformer Transportation Plan (Alternative LCT)</t>
        </is>
      </c>
      <c r="C361" t="inlineStr">
        <is>
          <t>"Mahmoud Ouda (ADNOC Logistics &amp; Services)" &lt;moda@adnoc.ae&gt;</t>
        </is>
      </c>
      <c r="D361" t="inlineStr">
        <is>
          <t>Wed, 30 Jul 2025 05:21:19 +0000</t>
        </is>
      </c>
      <c r="E361" t="inlineStr">
        <is>
          <t>C:\Users\SAMSUNG\Documents\EMAIL\물류팀 정상욱 팀장님</t>
        </is>
      </c>
      <c r="F361" t="inlineStr">
        <is>
          <t>[]</t>
        </is>
      </c>
      <c r="G361" t="inlineStr">
        <is>
          <t>['AGI']</t>
        </is>
      </c>
      <c r="H361" t="inlineStr">
        <is>
          <t>[]</t>
        </is>
      </c>
      <c r="I361" t="inlineStr">
        <is>
          <t>[]</t>
        </is>
      </c>
    </row>
    <row r="362">
      <c r="A362" t="inlineStr">
        <is>
          <t>C:\Users\SAMSUNG\Documents\EMAIL\물류팀 정상욱 팀장님\물류님 정상욱 팀장-RE(3) [HVDC]  Vessel status (20241211)-1.eml</t>
        </is>
      </c>
      <c r="B362" t="inlineStr">
        <is>
          <t>RE: [HVDC- DAS] Request for replacement of LCT Yeam</t>
        </is>
      </c>
      <c r="C362" t="inlineStr">
        <is>
          <t>"Shibly Mohamed Ibrahim (ADNOC Logistics &amp; Services)"</t>
        </is>
      </c>
      <c r="D362" t="inlineStr">
        <is>
          <t>Wed, 4 Dec 2024 08:57:49 +0000</t>
        </is>
      </c>
      <c r="E362" t="inlineStr">
        <is>
          <t>C:\Users\SAMSUNG\Documents\EMAIL\물류팀 정상욱 팀장님</t>
        </is>
      </c>
      <c r="F362" t="inlineStr">
        <is>
          <t>[]</t>
        </is>
      </c>
      <c r="G362" t="inlineStr">
        <is>
          <t>['DAS']</t>
        </is>
      </c>
      <c r="H362" t="inlineStr">
        <is>
          <t>[]</t>
        </is>
      </c>
      <c r="I362" t="inlineStr">
        <is>
          <t>[]</t>
        </is>
      </c>
    </row>
    <row r="363">
      <c r="A363" t="inlineStr">
        <is>
          <t>C:\Users\SAMSUNG\Documents\EMAIL\물류팀 정상욱 팀장님\물류님 정상욱 팀장-RE(3) [HVDC]  Vessel status (20241211)-2.eml</t>
        </is>
      </c>
      <c r="B363" t="inlineStr">
        <is>
          <t>RE: RE(9): [HVDC- DAS] Delivery Acceleration (Additional LCT)</t>
        </is>
      </c>
      <c r="C363" t="inlineStr">
        <is>
          <t>"Shibly Mohamed Ibrahim (ADNOC Logistics &amp; Services)"</t>
        </is>
      </c>
      <c r="D363" t="inlineStr">
        <is>
          <t>Mon, 18 Nov 2024 13:03:14 +0000</t>
        </is>
      </c>
      <c r="E363" t="inlineStr">
        <is>
          <t>C:\Users\SAMSUNG\Documents\EMAIL\물류팀 정상욱 팀장님</t>
        </is>
      </c>
      <c r="F363" t="inlineStr">
        <is>
          <t>[]</t>
        </is>
      </c>
      <c r="G363" t="inlineStr">
        <is>
          <t>['DAS']</t>
        </is>
      </c>
      <c r="H363" t="inlineStr">
        <is>
          <t>[]</t>
        </is>
      </c>
      <c r="I363" t="inlineStr">
        <is>
          <t>[]</t>
        </is>
      </c>
    </row>
    <row r="364">
      <c r="A364" t="inlineStr">
        <is>
          <t>C:\Users\SAMSUNG\Documents\EMAIL\물류팀 정상욱 팀장님\물류님 정상욱 팀장-RE(3) [HVDC]  Vessel status (20241211)-3.eml</t>
        </is>
      </c>
      <c r="B364" t="inlineStr">
        <is>
          <t>[HVDC] ALS - Notification of Peak Season for HVDC Project</t>
        </is>
      </c>
      <c r="C364">
        <f>?UTF-8?B?7KCV7IOB7Jqx?= &lt;su972.jeong@samsung.com&gt;</f>
        <v/>
      </c>
      <c r="D364" t="inlineStr">
        <is>
          <t>Sun, 3 Mar 2024 16:30:20 +0400</t>
        </is>
      </c>
      <c r="E364" t="inlineStr">
        <is>
          <t>C:\Users\SAMSUNG\Documents\EMAIL\물류팀 정상욱 팀장님</t>
        </is>
      </c>
      <c r="F364" t="inlineStr">
        <is>
          <t>[]</t>
        </is>
      </c>
      <c r="G364" t="inlineStr">
        <is>
          <t>[]</t>
        </is>
      </c>
      <c r="H364" t="inlineStr">
        <is>
          <t>[]</t>
        </is>
      </c>
      <c r="I364" t="inlineStr">
        <is>
          <t>[]</t>
        </is>
      </c>
    </row>
    <row r="365">
      <c r="A365" t="inlineStr">
        <is>
          <t>C:\Users\SAMSUNG\Documents\EMAIL\물류팀 정상욱 팀장님\물류님 정상욱 팀장-RE(3) [HVDC]  Vessel status (20241211)-4.eml</t>
        </is>
      </c>
      <c r="B365" t="inlineStr">
        <is>
          <t>Re: [Samsung-DAS] Vessel Issue</t>
        </is>
      </c>
      <c r="C365" t="inlineStr">
        <is>
          <t>"Mohamed Al Ali (ADNOC Logistics &amp; Services)" &lt;mohamed.ali@adnoc.ae&gt;</t>
        </is>
      </c>
      <c r="D365" t="inlineStr">
        <is>
          <t>Wed, 11 Dec 2024 06:31:47 +0000</t>
        </is>
      </c>
      <c r="E365" t="inlineStr">
        <is>
          <t>C:\Users\SAMSUNG\Documents\EMAIL\물류팀 정상욱 팀장님</t>
        </is>
      </c>
      <c r="F365" t="inlineStr">
        <is>
          <t>[]</t>
        </is>
      </c>
      <c r="G365" t="inlineStr">
        <is>
          <t>['DAS']</t>
        </is>
      </c>
      <c r="H365" t="inlineStr">
        <is>
          <t>[]</t>
        </is>
      </c>
      <c r="I365" t="inlineStr">
        <is>
          <t>[]</t>
        </is>
      </c>
    </row>
    <row r="366">
      <c r="A366" t="inlineStr">
        <is>
          <t>C:\Users\SAMSUNG\Documents\EMAIL\물류팀 정상욱 팀장님\물류님 정상욱 팀장-RE(3) [HVDC]  Vessel status (20241211).eml</t>
        </is>
      </c>
      <c r="B366" t="inlineStr">
        <is>
          <t>RE: Re: [HVDC-ALS] Claim Notification -Shipping delay</t>
        </is>
      </c>
      <c r="C366">
        <f>?UTF-8?B?7KCV7IOB7Jqx?= &lt;su972.jeong@samsung.com&gt;</f>
        <v/>
      </c>
      <c r="D366" t="inlineStr">
        <is>
          <t>Fri, 22 Nov 2024 03:21:45 +0000</t>
        </is>
      </c>
      <c r="E366" t="inlineStr">
        <is>
          <t>C:\Users\SAMSUNG\Documents\EMAIL\물류팀 정상욱 팀장님</t>
        </is>
      </c>
      <c r="F366" t="inlineStr">
        <is>
          <t>[]</t>
        </is>
      </c>
      <c r="G366" t="inlineStr">
        <is>
          <t>[]</t>
        </is>
      </c>
      <c r="H366" t="inlineStr">
        <is>
          <t>[]</t>
        </is>
      </c>
      <c r="I366" t="inlineStr">
        <is>
          <t>[]</t>
        </is>
      </c>
    </row>
    <row r="367">
      <c r="A367" t="inlineStr">
        <is>
          <t>C:\Users\SAMSUNG\Documents\EMAIL\물류팀 정상욱 팀장님\물류님 정상욱 팀장-[AGI- GRM] Jumbo Bags  Jopetwil 71-1.eml</t>
        </is>
      </c>
      <c r="B367" t="inlineStr">
        <is>
          <t>RE: [AGI] Inquiry the delivery plan for Jumbo bag</t>
        </is>
      </c>
      <c r="C367" t="inlineStr">
        <is>
          <t>"Muhammad Nazam" &lt;nazam.azam@samsung.com&gt;</t>
        </is>
      </c>
      <c r="D367" t="inlineStr">
        <is>
          <t>Tue, 24 Sep 2024 16:22:07 +0400</t>
        </is>
      </c>
      <c r="E367" t="inlineStr">
        <is>
          <t>C:\Users\SAMSUNG\Documents\EMAIL\물류팀 정상욱 팀장님</t>
        </is>
      </c>
      <c r="F367" t="inlineStr">
        <is>
          <t>[]</t>
        </is>
      </c>
      <c r="G367" t="inlineStr">
        <is>
          <t>['AGI']</t>
        </is>
      </c>
      <c r="H367" t="inlineStr">
        <is>
          <t>[]</t>
        </is>
      </c>
      <c r="I367" t="inlineStr">
        <is>
          <t>[]</t>
        </is>
      </c>
    </row>
    <row r="368">
      <c r="A368" t="inlineStr">
        <is>
          <t>C:\Users\SAMSUNG\Documents\EMAIL\물류팀 정상욱 팀장님\물류님 정상욱 팀장-[AGI- GRM] Jumbo Bags  Jopetwil 71.eml</t>
        </is>
      </c>
      <c r="B368" t="inlineStr">
        <is>
          <t>[AGI] Concrete Raw Material Status (Cement, Aggregates,</t>
        </is>
      </c>
      <c r="C368" t="inlineStr">
        <is>
          <t>"Muhammad Nazam" &lt;nazam.azam@samsung.com&gt;</t>
        </is>
      </c>
      <c r="D368" t="inlineStr">
        <is>
          <t>Wed, 25 Sep 2024 07:27:51 +0400</t>
        </is>
      </c>
      <c r="E368" t="inlineStr">
        <is>
          <t>C:\Users\SAMSUNG\Documents\EMAIL\물류팀 정상욱 팀장님</t>
        </is>
      </c>
      <c r="F368" t="inlineStr">
        <is>
          <t>[]</t>
        </is>
      </c>
      <c r="G368" t="inlineStr">
        <is>
          <t>['AGI']</t>
        </is>
      </c>
      <c r="H368" t="inlineStr">
        <is>
          <t>[]</t>
        </is>
      </c>
      <c r="I368" t="inlineStr">
        <is>
          <t>[]</t>
        </is>
      </c>
    </row>
    <row r="369">
      <c r="A369" t="inlineStr">
        <is>
          <t>C:\Users\SAMSUNG\Documents\EMAIL\물류팀 정상욱 팀장님\물류님 정상욱 팀장-[DAS] HE Box Delivery .eml</t>
        </is>
      </c>
      <c r="B369" t="inlineStr">
        <is>
          <t>RE: [HVDC-DSV] Request for Delivery to MOSB</t>
        </is>
      </c>
      <c r="C369" t="inlineStr">
        <is>
          <t>Jay Manaloto - DSV &lt;jay.manaloto@dsv.com&gt;</t>
        </is>
      </c>
      <c r="D369" t="inlineStr">
        <is>
          <t>Fri, 12 Sep 2025 11:29:18 +0000</t>
        </is>
      </c>
      <c r="E369" t="inlineStr">
        <is>
          <t>C:\Users\SAMSUNG\Documents\EMAIL\물류팀 정상욱 팀장님</t>
        </is>
      </c>
      <c r="F369" t="inlineStr">
        <is>
          <t>[]</t>
        </is>
      </c>
      <c r="G369" t="inlineStr">
        <is>
          <t>[]</t>
        </is>
      </c>
      <c r="H369" t="inlineStr">
        <is>
          <t>[]</t>
        </is>
      </c>
      <c r="I369" t="inlineStr">
        <is>
          <t>[]</t>
        </is>
      </c>
    </row>
    <row r="370">
      <c r="A370" t="inlineStr">
        <is>
          <t>C:\Users\SAMSUNG\Documents\EMAIL\물류팀 정상욱 팀장님\물류님 정상욱 팀장-[Delivery Instruction] AGI- HCS delivery to Freeport.eml</t>
        </is>
      </c>
      <c r="B370" t="inlineStr">
        <is>
          <t>RE: [HVDC-AGI] UPC - HCS delivery plan / 150-117PCS-15BUNDLES-5</t>
        </is>
      </c>
      <c r="C370">
        <f>?ks_c_5601-1987?B?seixucDP?= &lt;kukil.kim@samsung.com&gt;</f>
        <v/>
      </c>
      <c r="D370" t="inlineStr">
        <is>
          <t>Wed, 19 Feb 2025 10:09:31 +0400</t>
        </is>
      </c>
      <c r="E370" t="inlineStr">
        <is>
          <t>C:\Users\SAMSUNG\Documents\EMAIL\물류팀 정상욱 팀장님</t>
        </is>
      </c>
      <c r="F370" t="inlineStr">
        <is>
          <t>[]</t>
        </is>
      </c>
      <c r="G370" t="inlineStr">
        <is>
          <t>['AGI']</t>
        </is>
      </c>
      <c r="H370" t="inlineStr">
        <is>
          <t>[]</t>
        </is>
      </c>
      <c r="I370" t="inlineStr">
        <is>
          <t>[]</t>
        </is>
      </c>
    </row>
    <row r="371">
      <c r="A371" t="inlineStr">
        <is>
          <t>C:\Users\SAMSUNG\Documents\EMAIL\물류팀 정상욱 팀장님\물류님 정상욱 팀장-[DSV] 창고 연장 품의  (SRM 품의 필요).eml</t>
        </is>
      </c>
      <c r="B371">
        <f>?UTF-8?Q?[UAE_HVDC][SA-016]_=EC=A0=84=EA=B8=B0=EC=9E=90=EC=9E=AC_?=</f>
        <v/>
      </c>
      <c r="C371">
        <f>?UTF-8?Q?=EB=B0=B1=EC=B0=BD=EC=9C=A4/UAE_HVDC_?=</f>
        <v/>
      </c>
      <c r="D371" t="inlineStr">
        <is>
          <t>Wed, 26 Feb 2025 13:44:27 +0000 (GMT)</t>
        </is>
      </c>
      <c r="E371" t="inlineStr">
        <is>
          <t>C:\Users\SAMSUNG\Documents\EMAIL\물류팀 정상욱 팀장님</t>
        </is>
      </c>
      <c r="F371" t="inlineStr">
        <is>
          <t>[]</t>
        </is>
      </c>
      <c r="G371" t="inlineStr">
        <is>
          <t>[]</t>
        </is>
      </c>
      <c r="H371" t="inlineStr">
        <is>
          <t>[]</t>
        </is>
      </c>
      <c r="I371" t="inlineStr">
        <is>
          <t>[]</t>
        </is>
      </c>
    </row>
    <row r="372">
      <c r="A372" t="inlineStr">
        <is>
          <t>C:\Users\SAMSUNG\Documents\EMAIL\물류팀 정상욱 팀장님\물류님 정상욱 팀장-[HVDC-DAS] ALS 운송중, 화물 Damage 공유의 건.eml</t>
        </is>
      </c>
      <c r="B372" t="inlineStr">
        <is>
          <t>RE: ALS - Damage Notification and Repair Plan for Flatbed Trailer #</t>
        </is>
      </c>
      <c r="C372">
        <f>?utf-8?B?6rmA6rWt7J28?= &lt;kukil.kim@samsung.com&gt;</f>
        <v/>
      </c>
      <c r="D372" t="inlineStr">
        <is>
          <t>Tue, 8 Oct 2024 16:02:49 +0400</t>
        </is>
      </c>
      <c r="E372" t="inlineStr">
        <is>
          <t>C:\Users\SAMSUNG\Documents\EMAIL\물류팀 정상욱 팀장님</t>
        </is>
      </c>
      <c r="F372" t="inlineStr">
        <is>
          <t>[]</t>
        </is>
      </c>
      <c r="G372" t="inlineStr">
        <is>
          <t>[]</t>
        </is>
      </c>
      <c r="H372" t="inlineStr">
        <is>
          <t>[]</t>
        </is>
      </c>
      <c r="I372" t="inlineStr">
        <is>
          <t>[]</t>
        </is>
      </c>
    </row>
    <row r="373">
      <c r="A373" t="inlineStr">
        <is>
          <t>C:\Users\SAMSUNG\Documents\EMAIL\물류팀 정상욱 팀장님\물류님 정상욱 팀장-[HVDC]  '2024. 3Q- Inventory check..eml</t>
        </is>
      </c>
      <c r="B373">
        <f>?UTF-8?Q?[UAE,_HVDC]_'24=EB=85=84_=EC=83=81=EB=B0=98?=</f>
        <v/>
      </c>
      <c r="C373">
        <f>?UTF-8?Q?=EC=A0=95=EC=83=81=EC=9A=B1/UAE_HVDC_?=</f>
        <v/>
      </c>
      <c r="D373" t="inlineStr">
        <is>
          <t>Sun, 21 Jul 2024 10:51:33 +0000 (GMT)</t>
        </is>
      </c>
      <c r="E373" t="inlineStr">
        <is>
          <t>C:\Users\SAMSUNG\Documents\EMAIL\물류팀 정상욱 팀장님</t>
        </is>
      </c>
      <c r="F373" t="inlineStr">
        <is>
          <t>[]</t>
        </is>
      </c>
      <c r="G373" t="inlineStr">
        <is>
          <t>[]</t>
        </is>
      </c>
      <c r="H373" t="inlineStr">
        <is>
          <t>[]</t>
        </is>
      </c>
      <c r="I373" t="inlineStr">
        <is>
          <t>[]</t>
        </is>
      </c>
    </row>
    <row r="374">
      <c r="A374" t="inlineStr">
        <is>
          <t>C:\Users\SAMSUNG\Documents\EMAIL\물류팀 정상욱 팀장님\물류님 정상욱 팀장-[HVDC]  Vessel status (20240922).eml</t>
        </is>
      </c>
      <c r="B374" t="inlineStr">
        <is>
          <t>RE: [Pjt. Lightning] SPB (Self Propelled Barge) - CY ATLANTIC</t>
        </is>
      </c>
      <c r="C374" t="inlineStr">
        <is>
          <t>"Adnan Mohamad Nabelssi (ADNOC Offshore - MARSPTT)"</t>
        </is>
      </c>
      <c r="D374" t="inlineStr">
        <is>
          <t>Mon, 2 Sep 2024 06:00:13 +0000</t>
        </is>
      </c>
      <c r="E374" t="inlineStr">
        <is>
          <t>C:\Users\SAMSUNG\Documents\EMAIL\물류팀 정상욱 팀장님</t>
        </is>
      </c>
      <c r="F374" t="inlineStr">
        <is>
          <t>[]</t>
        </is>
      </c>
      <c r="G374" t="inlineStr">
        <is>
          <t>[]</t>
        </is>
      </c>
      <c r="H374" t="inlineStr">
        <is>
          <t>[]</t>
        </is>
      </c>
      <c r="I374" t="inlineStr">
        <is>
          <t>[]</t>
        </is>
      </c>
    </row>
    <row r="375">
      <c r="A375" t="inlineStr">
        <is>
          <t>C:\Users\SAMSUNG\Documents\EMAIL\물류팀 정상욱 팀장님\물류님 정상욱 팀장-[HVDC]  Vessel status (20241008).eml</t>
        </is>
      </c>
      <c r="B375" t="inlineStr">
        <is>
          <t>RE: [HVDC- DAS] Delivery Acceleration (Additional LCT)</t>
        </is>
      </c>
      <c r="C375">
        <f>?UTF-8?B?7KCV7IOB7Jqx?= &lt;su972.jeong@samsung.com&gt;</f>
        <v/>
      </c>
      <c r="D375" t="inlineStr">
        <is>
          <t>Mon, 07 Oct 2024 13:37:19 +0100</t>
        </is>
      </c>
      <c r="E375" t="inlineStr">
        <is>
          <t>C:\Users\SAMSUNG\Documents\EMAIL\물류팀 정상욱 팀장님</t>
        </is>
      </c>
      <c r="F375" t="inlineStr">
        <is>
          <t>[]</t>
        </is>
      </c>
      <c r="G375" t="inlineStr">
        <is>
          <t>['DAS']</t>
        </is>
      </c>
      <c r="H375" t="inlineStr">
        <is>
          <t>[]</t>
        </is>
      </c>
      <c r="I375" t="inlineStr">
        <is>
          <t>[]</t>
        </is>
      </c>
    </row>
    <row r="376">
      <c r="A376" t="inlineStr">
        <is>
          <t>C:\Users\SAMSUNG\Documents\EMAIL\물류팀 정상욱 팀장님\물류님 정상욱 팀장-[HVDC]  Vessel status (20241108).eml</t>
        </is>
      </c>
      <c r="B376" t="inlineStr">
        <is>
          <t>Re: RE(6): [HVDC- DAS] Delivery Acceleration (Additional LCT)</t>
        </is>
      </c>
      <c r="C376" t="inlineStr">
        <is>
          <t>"Alex Brykalov (ADNOC Logistics &amp; Services)" &lt;alex.brykalov@adnoc.ae&gt;</t>
        </is>
      </c>
      <c r="D376" t="inlineStr">
        <is>
          <t>Thu, 7 Nov 2024 04:50:36 +0000</t>
        </is>
      </c>
      <c r="E376" t="inlineStr">
        <is>
          <t>C:\Users\SAMSUNG\Documents\EMAIL\물류팀 정상욱 팀장님</t>
        </is>
      </c>
      <c r="F376" t="inlineStr">
        <is>
          <t>[]</t>
        </is>
      </c>
      <c r="G376" t="inlineStr">
        <is>
          <t>['DAS']</t>
        </is>
      </c>
      <c r="H376" t="inlineStr">
        <is>
          <t>[]</t>
        </is>
      </c>
      <c r="I376" t="inlineStr">
        <is>
          <t>[]</t>
        </is>
      </c>
    </row>
    <row r="377">
      <c r="A377" t="inlineStr">
        <is>
          <t>C:\Users\SAMSUNG\Documents\EMAIL\물류팀 정상욱 팀장님\물류님 정상욱 팀장-[HVDC]  Vessel status (20241121).eml</t>
        </is>
      </c>
      <c r="B377" t="inlineStr">
        <is>
          <t>RE: Re: [HVDC-ALS] Claim Notification -Shipping delay</t>
        </is>
      </c>
      <c r="C377">
        <f>?UTF-8?B?7KCV7IOB7Jqx?= &lt;su972.jeong@samsung.com&gt;</f>
        <v/>
      </c>
      <c r="D377" t="inlineStr">
        <is>
          <t>Thu, 21 Nov 2024 13:05:50 +0000</t>
        </is>
      </c>
      <c r="E377" t="inlineStr">
        <is>
          <t>C:\Users\SAMSUNG\Documents\EMAIL\물류팀 정상욱 팀장님</t>
        </is>
      </c>
      <c r="F377" t="inlineStr">
        <is>
          <t>[]</t>
        </is>
      </c>
      <c r="G377" t="inlineStr">
        <is>
          <t>[]</t>
        </is>
      </c>
      <c r="H377" t="inlineStr">
        <is>
          <t>[]</t>
        </is>
      </c>
      <c r="I377" t="inlineStr">
        <is>
          <t>[]</t>
        </is>
      </c>
    </row>
    <row r="378">
      <c r="A378" t="inlineStr">
        <is>
          <t>C:\Users\SAMSUNG\Documents\EMAIL\물류팀 정상욱 팀장님\물류님 정상욱 팀장-[HVDC]  Vessel status (20241204)-1.eml</t>
        </is>
      </c>
      <c r="B378" t="inlineStr">
        <is>
          <t>RE: [HVDC- DAS] Request for replacement of LCT Yeam</t>
        </is>
      </c>
      <c r="C378" t="inlineStr">
        <is>
          <t>"Shibly Mohamed Ibrahim (ADNOC Logistics &amp; Services)"</t>
        </is>
      </c>
      <c r="D378" t="inlineStr">
        <is>
          <t>Wed, 4 Dec 2024 08:57:49 +0000</t>
        </is>
      </c>
      <c r="E378" t="inlineStr">
        <is>
          <t>C:\Users\SAMSUNG\Documents\EMAIL\물류팀 정상욱 팀장님</t>
        </is>
      </c>
      <c r="F378" t="inlineStr">
        <is>
          <t>[]</t>
        </is>
      </c>
      <c r="G378" t="inlineStr">
        <is>
          <t>['DAS']</t>
        </is>
      </c>
      <c r="H378" t="inlineStr">
        <is>
          <t>[]</t>
        </is>
      </c>
      <c r="I378" t="inlineStr">
        <is>
          <t>[]</t>
        </is>
      </c>
    </row>
    <row r="379">
      <c r="A379" t="inlineStr">
        <is>
          <t>C:\Users\SAMSUNG\Documents\EMAIL\물류팀 정상욱 팀장님\물류님 정상욱 팀장-[HVDC]  Vessel status (20241204).eml</t>
        </is>
      </c>
      <c r="B379" t="inlineStr">
        <is>
          <t>RE: FW: [HVDC-DAS] Jopetwil 71- LOLO operation (Review)</t>
        </is>
      </c>
      <c r="C379" t="inlineStr">
        <is>
          <t>"JOPETWIL 71 (Jopetwil - Marine)" &lt;JOPETWIL71@jopetwil.com&gt;</t>
        </is>
      </c>
      <c r="D379" t="inlineStr">
        <is>
          <t>Wed, 4 Dec 2024 04:09:12 +0000</t>
        </is>
      </c>
      <c r="E379" t="inlineStr">
        <is>
          <t>C:\Users\SAMSUNG\Documents\EMAIL\물류팀 정상욱 팀장님</t>
        </is>
      </c>
      <c r="F379" t="inlineStr">
        <is>
          <t>[]</t>
        </is>
      </c>
      <c r="G379" t="inlineStr">
        <is>
          <t>['DAS']</t>
        </is>
      </c>
      <c r="H379" t="inlineStr">
        <is>
          <t>[]</t>
        </is>
      </c>
      <c r="I379" t="inlineStr">
        <is>
          <t>[]</t>
        </is>
      </c>
    </row>
    <row r="380">
      <c r="A380" t="inlineStr">
        <is>
          <t>C:\Users\SAMSUNG\Documents\EMAIL\물류팀 정상욱 팀장님\물류님 정상욱 팀장-[HVDC]  Vessel status (20241211).eml</t>
        </is>
      </c>
      <c r="B380" t="inlineStr">
        <is>
          <t>RE: FW: [HVDC-DAS] Jopetwil 71- LOLO operation (Review)</t>
        </is>
      </c>
      <c r="C380" t="inlineStr">
        <is>
          <t>"Tariq Al Hosani (ADNOC Logistics &amp; Services)"</t>
        </is>
      </c>
      <c r="D380" t="inlineStr">
        <is>
          <t>Mon, 9 Dec 2024 12:37:51 +0000</t>
        </is>
      </c>
      <c r="E380" t="inlineStr">
        <is>
          <t>C:\Users\SAMSUNG\Documents\EMAIL\물류팀 정상욱 팀장님</t>
        </is>
      </c>
      <c r="F380" t="inlineStr">
        <is>
          <t>[]</t>
        </is>
      </c>
      <c r="G380" t="inlineStr">
        <is>
          <t>['DAS']</t>
        </is>
      </c>
      <c r="H380" t="inlineStr">
        <is>
          <t>[]</t>
        </is>
      </c>
      <c r="I380" t="inlineStr">
        <is>
          <t>[]</t>
        </is>
      </c>
    </row>
    <row r="381">
      <c r="A381" t="inlineStr">
        <is>
          <t>C:\Users\SAMSUNG\Documents\EMAIL\물류팀 정상욱 팀장님\물류님 정상욱 팀장-[HVDC] 20ft ISO Tank [EXSIF]  공유.eml</t>
        </is>
      </c>
      <c r="B381" t="inlineStr">
        <is>
          <t>RE: [HVDC] SCT Logistics - EXSIF - 20ft ISO Tank Inquiry</t>
        </is>
      </c>
      <c r="C381" t="inlineStr">
        <is>
          <t>"Daniel Bleymann" &lt;daniel.bleymann@exsif.com&gt;</t>
        </is>
      </c>
      <c r="D381" t="inlineStr">
        <is>
          <t>Thu, 13 Feb 2025 16:39:38 +0400</t>
        </is>
      </c>
      <c r="E381" t="inlineStr">
        <is>
          <t>C:\Users\SAMSUNG\Documents\EMAIL\물류팀 정상욱 팀장님</t>
        </is>
      </c>
      <c r="F381" t="inlineStr">
        <is>
          <t>[]</t>
        </is>
      </c>
      <c r="G381" t="inlineStr">
        <is>
          <t>[]</t>
        </is>
      </c>
      <c r="H381" t="inlineStr">
        <is>
          <t>[]</t>
        </is>
      </c>
      <c r="I381" t="inlineStr">
        <is>
          <t>[]</t>
        </is>
      </c>
    </row>
    <row r="382">
      <c r="A382" t="inlineStr">
        <is>
          <t>C:\Users\SAMSUNG\Documents\EMAIL\물류팀 정상욱 팀장님\물류님 정상욱 팀장-[HVDC] 창고 및 물량장 임차 연장, 변경계약 추진의 건 (사전보고)-1.eml</t>
        </is>
      </c>
      <c r="B382" t="inlineStr">
        <is>
          <t>RE:  HVDC / SAMSUNG C&amp;T / Extension of Storage Agreement</t>
        </is>
      </c>
      <c r="C382" t="inlineStr">
        <is>
          <t>Jung Hyun Lee - DSV &lt;junghyun.lee@dsv.com&gt;</t>
        </is>
      </c>
      <c r="D382" t="inlineStr">
        <is>
          <t>Tue, 11 Feb 2025 09:27:27 +0000</t>
        </is>
      </c>
      <c r="E382" t="inlineStr">
        <is>
          <t>C:\Users\SAMSUNG\Documents\EMAIL\물류팀 정상욱 팀장님</t>
        </is>
      </c>
      <c r="F382" t="inlineStr">
        <is>
          <t>[]</t>
        </is>
      </c>
      <c r="G382" t="inlineStr">
        <is>
          <t>[]</t>
        </is>
      </c>
      <c r="H382" t="inlineStr">
        <is>
          <t>[]</t>
        </is>
      </c>
      <c r="I382" t="inlineStr">
        <is>
          <t>[]</t>
        </is>
      </c>
    </row>
    <row r="383">
      <c r="A383" t="inlineStr">
        <is>
          <t>C:\Users\SAMSUNG\Documents\EMAIL\물류팀 정상욱 팀장님\물류님 정상욱 팀장-[HVDC] 창고 및 물량장 임차 연장, 변경계약 추진의 건 (사전보고).eml</t>
        </is>
      </c>
      <c r="B383" t="inlineStr">
        <is>
          <t>RE: Indoor storage space requirement -reg</t>
        </is>
      </c>
      <c r="C383" t="inlineStr">
        <is>
          <t>Yugandhar K &lt;yugandhar.k@hitachienergy.com&gt;</t>
        </is>
      </c>
      <c r="D383" t="inlineStr">
        <is>
          <t>Wed, 5 Feb 2025 03:26:39 +0000</t>
        </is>
      </c>
      <c r="E383" t="inlineStr">
        <is>
          <t>C:\Users\SAMSUNG\Documents\EMAIL\물류팀 정상욱 팀장님</t>
        </is>
      </c>
      <c r="F383" t="inlineStr">
        <is>
          <t>[]</t>
        </is>
      </c>
      <c r="G383" t="inlineStr">
        <is>
          <t>[]</t>
        </is>
      </c>
      <c r="H383" t="inlineStr">
        <is>
          <t>[]</t>
        </is>
      </c>
      <c r="I383" t="inlineStr">
        <is>
          <t>[]</t>
        </is>
      </c>
    </row>
    <row r="384">
      <c r="A384" t="inlineStr">
        <is>
          <t>C:\Users\SAMSUNG\Documents\EMAIL\물류팀 정상욱 팀장님\물류님 정상욱 팀장-[HVDC]-DAS- Additional LCT (end of June).eml</t>
        </is>
      </c>
      <c r="B384" t="inlineStr">
        <is>
          <t>RE: [HVDC] - DAS : Shipping Reqquest (6 x CNTR, 6 x Basket)</t>
        </is>
      </c>
      <c r="C384">
        <f>?UTF-8?B?7KCV7IOB7Jqx?= &lt;su972.jeong@samsung.com&gt;</f>
        <v/>
      </c>
      <c r="D384" t="inlineStr">
        <is>
          <t>Sun, 11 May 2025 13:00:25 +0100</t>
        </is>
      </c>
      <c r="E384" t="inlineStr">
        <is>
          <t>C:\Users\SAMSUNG\Documents\EMAIL\물류팀 정상욱 팀장님</t>
        </is>
      </c>
      <c r="F384" t="inlineStr">
        <is>
          <t>[]</t>
        </is>
      </c>
      <c r="G384" t="inlineStr">
        <is>
          <t>['DAS']</t>
        </is>
      </c>
      <c r="H384" t="inlineStr">
        <is>
          <t>[]</t>
        </is>
      </c>
      <c r="I384" t="inlineStr">
        <is>
          <t>[]</t>
        </is>
      </c>
    </row>
    <row r="385">
      <c r="A385" t="inlineStr">
        <is>
          <t>C:\Users\SAMSUNG\Documents\EMAIL\물류팀 정상욱 팀장님\물류님 정상욱 팀장-[Knox Portal 메일 알림] 메일 전송에 실패하였습니다.-1.txt</t>
        </is>
      </c>
      <c r="B385" t="inlineStr"/>
      <c r="C385" t="inlineStr"/>
      <c r="D385" t="inlineStr"/>
      <c r="E385" t="inlineStr">
        <is>
          <t>C:\Users\SAMSUNG\Documents\EMAIL\물류팀 정상욱 팀장님</t>
        </is>
      </c>
      <c r="F385" t="inlineStr">
        <is>
          <t>[]</t>
        </is>
      </c>
      <c r="G385" t="inlineStr">
        <is>
          <t>[]</t>
        </is>
      </c>
      <c r="H385" t="inlineStr">
        <is>
          <t>[]</t>
        </is>
      </c>
      <c r="I385" t="inlineStr">
        <is>
          <t>[]</t>
        </is>
      </c>
    </row>
    <row r="386">
      <c r="A386" t="inlineStr">
        <is>
          <t>C:\Users\SAMSUNG\Documents\EMAIL\물류팀 정상욱 팀장님\물류님 정상욱 팀장-[Knox Portal 메일 알림] 메일 전송에 실패하였습니다.-10.txt</t>
        </is>
      </c>
      <c r="B386" t="inlineStr">
        <is>
          <t>FW: [AGI_ Jumbo Bags Supply from 14/Oct,15/Oct,16Oct] Inquiry the</t>
        </is>
      </c>
      <c r="C386">
        <f>?UTF-8?B?7LCo66+86rec?= &lt;minkyu.cha@samsung.com&gt;</f>
        <v/>
      </c>
      <c r="D386" t="inlineStr">
        <is>
          <t>Sun, 13 Oct 2024 07:38:27 +0100</t>
        </is>
      </c>
      <c r="E386" t="inlineStr">
        <is>
          <t>C:\Users\SAMSUNG\Documents\EMAIL\물류팀 정상욱 팀장님</t>
        </is>
      </c>
      <c r="F386" t="inlineStr">
        <is>
          <t>[]</t>
        </is>
      </c>
      <c r="G386" t="inlineStr">
        <is>
          <t>[]</t>
        </is>
      </c>
      <c r="H386" t="inlineStr">
        <is>
          <t>[]</t>
        </is>
      </c>
      <c r="I386" t="inlineStr">
        <is>
          <t>[]</t>
        </is>
      </c>
    </row>
    <row r="387">
      <c r="A387" t="inlineStr">
        <is>
          <t>C:\Users\SAMSUNG\Documents\EMAIL\물류팀 정상욱 팀장님\물류님 정상욱 팀장-[Knox Portal 메일 알림] 메일 전송에 실패하였습니다.-11.txt</t>
        </is>
      </c>
      <c r="B387" t="inlineStr"/>
      <c r="C387" t="inlineStr"/>
      <c r="D387" t="inlineStr"/>
      <c r="E387" t="inlineStr">
        <is>
          <t>C:\Users\SAMSUNG\Documents\EMAIL\물류팀 정상욱 팀장님</t>
        </is>
      </c>
      <c r="F387" t="inlineStr">
        <is>
          <t>[]</t>
        </is>
      </c>
      <c r="G387" t="inlineStr">
        <is>
          <t>[]</t>
        </is>
      </c>
      <c r="H387" t="inlineStr">
        <is>
          <t>[]</t>
        </is>
      </c>
      <c r="I387" t="inlineStr">
        <is>
          <t>[]</t>
        </is>
      </c>
    </row>
    <row r="388">
      <c r="A388" t="inlineStr">
        <is>
          <t>C:\Users\SAMSUNG\Documents\EMAIL\물류팀 정상욱 팀장님\물류님 정상욱 팀장-[Knox Portal 메일 알림] 메일 전송에 실패하였습니다.-2.txt</t>
        </is>
      </c>
      <c r="B388" t="inlineStr">
        <is>
          <t>[RFQ-LEEDS LOGISTIC LLC] Re-export the steel plates for Field Tanks</t>
        </is>
      </c>
      <c r="C388">
        <f>?utf-8?B?7LCo66+86rec?= &lt;minkyu.cha@samsung.com&gt;</f>
        <v/>
      </c>
      <c r="D388" t="inlineStr">
        <is>
          <t>Thu, 19 Sep 2024 14:04:51 +0400</t>
        </is>
      </c>
      <c r="E388" t="inlineStr">
        <is>
          <t>C:\Users\SAMSUNG\Documents\EMAIL\물류팀 정상욱 팀장님</t>
        </is>
      </c>
      <c r="F388" t="inlineStr">
        <is>
          <t>[]</t>
        </is>
      </c>
      <c r="G388" t="inlineStr">
        <is>
          <t>[]</t>
        </is>
      </c>
      <c r="H388" t="inlineStr">
        <is>
          <t>[]</t>
        </is>
      </c>
      <c r="I388" t="inlineStr">
        <is>
          <t>[]</t>
        </is>
      </c>
    </row>
    <row r="389">
      <c r="A389" t="inlineStr">
        <is>
          <t>C:\Users\SAMSUNG\Documents\EMAIL\물류팀 정상욱 팀장님\물류님 정상욱 팀장-[Knox Portal 메일 알림] 메일 전송에 실패하였습니다.-3.txt</t>
        </is>
      </c>
      <c r="B389" t="inlineStr"/>
      <c r="C389" t="inlineStr"/>
      <c r="D389" t="inlineStr"/>
      <c r="E389" t="inlineStr">
        <is>
          <t>C:\Users\SAMSUNG\Documents\EMAIL\물류팀 정상욱 팀장님</t>
        </is>
      </c>
      <c r="F389" t="inlineStr">
        <is>
          <t>[]</t>
        </is>
      </c>
      <c r="G389" t="inlineStr">
        <is>
          <t>[]</t>
        </is>
      </c>
      <c r="H389" t="inlineStr">
        <is>
          <t>[]</t>
        </is>
      </c>
      <c r="I389" t="inlineStr">
        <is>
          <t>[]</t>
        </is>
      </c>
    </row>
    <row r="390">
      <c r="A390" t="inlineStr">
        <is>
          <t>C:\Users\SAMSUNG\Documents\EMAIL\물류팀 정상욱 팀장님\물류님 정상욱 팀장-[Knox Portal 메일 알림] 메일 전송에 실패하였습니다.-4.txt</t>
        </is>
      </c>
      <c r="B390" t="inlineStr"/>
      <c r="C390" t="inlineStr"/>
      <c r="D390" t="inlineStr"/>
      <c r="E390" t="inlineStr">
        <is>
          <t>C:\Users\SAMSUNG\Documents\EMAIL\물류팀 정상욱 팀장님</t>
        </is>
      </c>
      <c r="F390" t="inlineStr">
        <is>
          <t>[]</t>
        </is>
      </c>
      <c r="G390" t="inlineStr">
        <is>
          <t>[]</t>
        </is>
      </c>
      <c r="H390" t="inlineStr">
        <is>
          <t>[]</t>
        </is>
      </c>
      <c r="I390" t="inlineStr">
        <is>
          <t>[]</t>
        </is>
      </c>
    </row>
    <row r="391">
      <c r="A391" t="inlineStr">
        <is>
          <t>C:\Users\SAMSUNG\Documents\EMAIL\물류팀 정상욱 팀장님\물류님 정상욱 팀장-[Knox Portal 메일 알림] 메일 전송에 실패하였습니다.-5.txt</t>
        </is>
      </c>
      <c r="B391" t="inlineStr"/>
      <c r="C391" t="inlineStr"/>
      <c r="D391" t="inlineStr"/>
      <c r="E391" t="inlineStr">
        <is>
          <t>C:\Users\SAMSUNG\Documents\EMAIL\물류팀 정상욱 팀장님</t>
        </is>
      </c>
      <c r="F391" t="inlineStr">
        <is>
          <t>[]</t>
        </is>
      </c>
      <c r="G391" t="inlineStr">
        <is>
          <t>[]</t>
        </is>
      </c>
      <c r="H391" t="inlineStr">
        <is>
          <t>[]</t>
        </is>
      </c>
      <c r="I391" t="inlineStr">
        <is>
          <t>[]</t>
        </is>
      </c>
    </row>
    <row r="392">
      <c r="A392" t="inlineStr">
        <is>
          <t>C:\Users\SAMSUNG\Documents\EMAIL\물류팀 정상욱 팀장님\물류님 정상욱 팀장-[Knox Portal 메일 알림] 메일 전송에 실패하였습니다.-6.txt</t>
        </is>
      </c>
      <c r="B392" t="inlineStr">
        <is>
          <t>RE: [Review and confirm Quotation - LEEDS LOGISTIC LLC] Re-export</t>
        </is>
      </c>
      <c r="C392">
        <f>?UTF-8?B?7LCo66+86rec?= &lt;minkyu.cha@samsung.com&gt;</f>
        <v/>
      </c>
      <c r="D392" t="inlineStr">
        <is>
          <t>Wed, 25 Sep 2024 13:36:43 +0400</t>
        </is>
      </c>
      <c r="E392" t="inlineStr">
        <is>
          <t>C:\Users\SAMSUNG\Documents\EMAIL\물류팀 정상욱 팀장님</t>
        </is>
      </c>
      <c r="F392" t="inlineStr">
        <is>
          <t>[]</t>
        </is>
      </c>
      <c r="G392" t="inlineStr">
        <is>
          <t>[]</t>
        </is>
      </c>
      <c r="H392" t="inlineStr">
        <is>
          <t>[]</t>
        </is>
      </c>
      <c r="I392" t="inlineStr">
        <is>
          <t>[]</t>
        </is>
      </c>
    </row>
    <row r="393">
      <c r="A393" t="inlineStr">
        <is>
          <t>C:\Users\SAMSUNG\Documents\EMAIL\물류팀 정상욱 팀장님\물류님 정상욱 팀장-[Knox Portal 메일 알림] 메일 전송에 실패하였습니다.-7.txt</t>
        </is>
      </c>
      <c r="B393" t="inlineStr"/>
      <c r="C393" t="inlineStr"/>
      <c r="D393" t="inlineStr"/>
      <c r="E393" t="inlineStr">
        <is>
          <t>C:\Users\SAMSUNG\Documents\EMAIL\물류팀 정상욱 팀장님</t>
        </is>
      </c>
      <c r="F393" t="inlineStr">
        <is>
          <t>[]</t>
        </is>
      </c>
      <c r="G393" t="inlineStr">
        <is>
          <t>[]</t>
        </is>
      </c>
      <c r="H393" t="inlineStr">
        <is>
          <t>[]</t>
        </is>
      </c>
      <c r="I393" t="inlineStr">
        <is>
          <t>[]</t>
        </is>
      </c>
    </row>
    <row r="394">
      <c r="A394" t="inlineStr">
        <is>
          <t>C:\Users\SAMSUNG\Documents\EMAIL\물류팀 정상욱 팀장님\물류님 정상욱 팀장-[Knox Portal 메일 알림] 메일 전송에 실패하였습니다.-8.txt</t>
        </is>
      </c>
      <c r="B394" t="inlineStr">
        <is>
          <t>[AGI_ Jumbo Bags Supply from 15th/Oct to 17th/Oct and</t>
        </is>
      </c>
      <c r="C394">
        <f>?UTF-8?B?7LCo66+86rec?= &lt;minkyu.cha@samsung.com&gt;</f>
        <v/>
      </c>
      <c r="D394" t="inlineStr">
        <is>
          <t>Sun, 13 Oct 2024 06:15:27 +0100</t>
        </is>
      </c>
      <c r="E394" t="inlineStr">
        <is>
          <t>C:\Users\SAMSUNG\Documents\EMAIL\물류팀 정상욱 팀장님</t>
        </is>
      </c>
      <c r="F394" t="inlineStr">
        <is>
          <t>[]</t>
        </is>
      </c>
      <c r="G394" t="inlineStr">
        <is>
          <t>[]</t>
        </is>
      </c>
      <c r="H394" t="inlineStr">
        <is>
          <t>[]</t>
        </is>
      </c>
      <c r="I394" t="inlineStr">
        <is>
          <t>[]</t>
        </is>
      </c>
    </row>
    <row r="395">
      <c r="A395" t="inlineStr">
        <is>
          <t>C:\Users\SAMSUNG\Documents\EMAIL\물류팀 정상욱 팀장님\물류님 정상욱 팀장-[Knox Portal 메일 알림] 메일 전송에 실패하였습니다.-9.txt</t>
        </is>
      </c>
      <c r="B395" t="inlineStr"/>
      <c r="C395" t="inlineStr"/>
      <c r="D395" t="inlineStr"/>
      <c r="E395" t="inlineStr">
        <is>
          <t>C:\Users\SAMSUNG\Documents\EMAIL\물류팀 정상욱 팀장님</t>
        </is>
      </c>
      <c r="F395" t="inlineStr">
        <is>
          <t>[]</t>
        </is>
      </c>
      <c r="G395" t="inlineStr">
        <is>
          <t>[]</t>
        </is>
      </c>
      <c r="H395" t="inlineStr">
        <is>
          <t>[]</t>
        </is>
      </c>
      <c r="I395" t="inlineStr">
        <is>
          <t>[]</t>
        </is>
      </c>
    </row>
    <row r="396">
      <c r="A396" t="inlineStr">
        <is>
          <t>C:\Users\SAMSUNG\Documents\EMAIL\물류팀 정상욱 팀장님\물류님 정상욱 팀장-[Knox Portal 메일 알림] 메일 전송에 실패하였습니다..txt</t>
        </is>
      </c>
      <c r="B396" t="inlineStr"/>
      <c r="C396" t="inlineStr"/>
      <c r="D396" t="inlineStr"/>
      <c r="E396" t="inlineStr">
        <is>
          <t>C:\Users\SAMSUNG\Documents\EMAIL\물류팀 정상욱 팀장님</t>
        </is>
      </c>
      <c r="F396" t="inlineStr">
        <is>
          <t>[]</t>
        </is>
      </c>
      <c r="G396" t="inlineStr">
        <is>
          <t>[]</t>
        </is>
      </c>
      <c r="H396" t="inlineStr">
        <is>
          <t>[]</t>
        </is>
      </c>
      <c r="I396" t="inlineStr">
        <is>
          <t>[]</t>
        </is>
      </c>
    </row>
    <row r="397">
      <c r="A397" t="inlineStr">
        <is>
          <t>C:\Users\SAMSUNG\Documents\EMAIL\물류팀 정상욱 팀장님\물류님 정상욱 팀장-[Payment] ARIES - Remains (75%) for Wall Panel Design-1.eml</t>
        </is>
      </c>
      <c r="B397">
        <f>?UTF-8?B?W+qysOyerO2GteuztF0gW1VBRSBIVkRDXSBEZXNpZ24g?=</f>
        <v/>
      </c>
      <c r="C397">
        <f>?UTF-8?B?7KCV7IOB7Jqx?= &lt;su972.jeong@samsung.com&gt;</f>
        <v/>
      </c>
      <c r="D397" t="inlineStr">
        <is>
          <t>Fri, 08 Mar 2024 11:50:19 +0000</t>
        </is>
      </c>
      <c r="E397" t="inlineStr">
        <is>
          <t>C:\Users\SAMSUNG\Documents\EMAIL\물류팀 정상욱 팀장님</t>
        </is>
      </c>
      <c r="F397" t="inlineStr">
        <is>
          <t>[]</t>
        </is>
      </c>
      <c r="G397" t="inlineStr">
        <is>
          <t>[]</t>
        </is>
      </c>
      <c r="H397" t="inlineStr">
        <is>
          <t>[]</t>
        </is>
      </c>
      <c r="I397" t="inlineStr">
        <is>
          <t>[]</t>
        </is>
      </c>
    </row>
    <row r="398">
      <c r="A398" t="inlineStr">
        <is>
          <t>C:\Users\SAMSUNG\Documents\EMAIL\물류팀 정상욱 팀장님\물류님 정상욱 팀장-[Payment] ARIES - Remains (75%) for Wall Panel Design.eml</t>
        </is>
      </c>
      <c r="B398">
        <f>?UTF-8?B?W+qysOyerO2GteuztF0gW1VBRSBIVkRDXSBEZXNpZ24g?=</f>
        <v/>
      </c>
      <c r="C398">
        <f>?UTF-8?B?7KCV7IOB7Jqx?= &lt;su972.jeong@samsung.com&gt;</f>
        <v/>
      </c>
      <c r="D398" t="inlineStr">
        <is>
          <t>Fri, 05 Apr 2024 11:57:05 +0100</t>
        </is>
      </c>
      <c r="E398" t="inlineStr">
        <is>
          <t>C:\Users\SAMSUNG\Documents\EMAIL\물류팀 정상욱 팀장님</t>
        </is>
      </c>
      <c r="F398" t="inlineStr">
        <is>
          <t>[]</t>
        </is>
      </c>
      <c r="G398" t="inlineStr">
        <is>
          <t>[]</t>
        </is>
      </c>
      <c r="H398" t="inlineStr">
        <is>
          <t>[]</t>
        </is>
      </c>
      <c r="I398" t="inlineStr">
        <is>
          <t>[]</t>
        </is>
      </c>
    </row>
    <row r="399">
      <c r="A399" t="inlineStr">
        <is>
          <t>C:\Users\SAMSUNG\Documents\EMAIL\물류팀 정상욱 팀장님\물류님 정상욱 팀장-[Pending] ALS - Check List-(Update).eml</t>
        </is>
      </c>
      <c r="B399" t="inlineStr">
        <is>
          <t>RE: RE: Re: [Urgent]  RE: HVDC] ALS Lifting Team - Confirmation</t>
        </is>
      </c>
      <c r="C399">
        <f>?UTF-8?B?7KCV7IOB7Jqx?= &lt;su972.jeong@samsung.com&gt;</f>
        <v/>
      </c>
      <c r="D399" t="inlineStr">
        <is>
          <t>Wed, 30 Oct 2024 03:54:42 +0000</t>
        </is>
      </c>
      <c r="E399" t="inlineStr">
        <is>
          <t>C:\Users\SAMSUNG\Documents\EMAIL\물류팀 정상욱 팀장님</t>
        </is>
      </c>
      <c r="F399" t="inlineStr">
        <is>
          <t>[]</t>
        </is>
      </c>
      <c r="G399" t="inlineStr">
        <is>
          <t>[]</t>
        </is>
      </c>
      <c r="H399" t="inlineStr">
        <is>
          <t>[]</t>
        </is>
      </c>
      <c r="I399" t="inlineStr">
        <is>
          <t>[]</t>
        </is>
      </c>
    </row>
    <row r="400">
      <c r="A400" t="inlineStr">
        <is>
          <t>C:\Users\SAMSUNG\Documents\EMAIL\물류팀 정상욱 팀장님\물류님 정상욱 팀장-[Samsung-DAS] Vessel Issue-1.eml</t>
        </is>
      </c>
      <c r="B400" t="inlineStr">
        <is>
          <t>[LCT Thurayah] CEP Issue - Dry dock</t>
        </is>
      </c>
      <c r="C400">
        <f>?UTF-8?B?7KCV7IOB7Jqx?= &lt;su972.jeong@samsung.com&gt;</f>
        <v/>
      </c>
      <c r="D400" t="inlineStr">
        <is>
          <t>Tue, 10 Dec 2024 04:09:38 +0000</t>
        </is>
      </c>
      <c r="E400" t="inlineStr">
        <is>
          <t>C:\Users\SAMSUNG\Documents\EMAIL\물류팀 정상욱 팀장님</t>
        </is>
      </c>
      <c r="F400" t="inlineStr">
        <is>
          <t>[]</t>
        </is>
      </c>
      <c r="G400" t="inlineStr">
        <is>
          <t>[]</t>
        </is>
      </c>
      <c r="H400" t="inlineStr">
        <is>
          <t>[]</t>
        </is>
      </c>
      <c r="I400" t="inlineStr">
        <is>
          <t>[]</t>
        </is>
      </c>
    </row>
    <row r="401">
      <c r="A401" t="inlineStr">
        <is>
          <t>C:\Users\SAMSUNG\Documents\EMAIL\물류팀 정상욱 팀장님\물류님 정상욱 팀장-[Samsung-DAS] Vessel Issue.eml</t>
        </is>
      </c>
      <c r="B401" t="inlineStr">
        <is>
          <t>RE: [HVDC- DAS] Request for replacement of LCT Yeam</t>
        </is>
      </c>
      <c r="C401" t="inlineStr">
        <is>
          <t>"Shibly Mohamed Ibrahim (ADNOC Logistics &amp; Services)"</t>
        </is>
      </c>
      <c r="D401" t="inlineStr">
        <is>
          <t>Wed, 4 Dec 2024 08:57:49 +0000</t>
        </is>
      </c>
      <c r="E401" t="inlineStr">
        <is>
          <t>C:\Users\SAMSUNG\Documents\EMAIL\물류팀 정상욱 팀장님</t>
        </is>
      </c>
      <c r="F401" t="inlineStr">
        <is>
          <t>[]</t>
        </is>
      </c>
      <c r="G401" t="inlineStr">
        <is>
          <t>['DAS']</t>
        </is>
      </c>
      <c r="H401" t="inlineStr">
        <is>
          <t>[]</t>
        </is>
      </c>
      <c r="I401" t="inlineStr">
        <is>
          <t>[]</t>
        </is>
      </c>
    </row>
    <row r="402">
      <c r="A402" t="inlineStr">
        <is>
          <t>C:\Users\SAMSUNG\Documents\EMAIL\물류팀 정상욱 팀장님\물류님 정상욱 팀장-[UAE, HVDC]  OFCO- Allianz Taya, 기성(2차) 집행의 건.eml</t>
        </is>
      </c>
      <c r="B402">
        <f>?UTF-8?B?W+qysOyerO2GteuztF0gW1VBRSxIVkRDXSBPRkNPLCBM?=</f>
        <v/>
      </c>
      <c r="C402">
        <f>?UTF-8?B?7KCV7IOB7Jqx?= &lt;su972.jeong@samsung.com&gt;</f>
        <v/>
      </c>
      <c r="D402" t="inlineStr">
        <is>
          <t>Thu, 07 Nov 2024 03:24:44 +0000</t>
        </is>
      </c>
      <c r="E402" t="inlineStr">
        <is>
          <t>C:\Users\SAMSUNG\Documents\EMAIL\물류팀 정상욱 팀장님</t>
        </is>
      </c>
      <c r="F402" t="inlineStr">
        <is>
          <t>[]</t>
        </is>
      </c>
      <c r="G402" t="inlineStr">
        <is>
          <t>[]</t>
        </is>
      </c>
      <c r="H402" t="inlineStr">
        <is>
          <t>[]</t>
        </is>
      </c>
      <c r="I402" t="inlineStr">
        <is>
          <t>[]</t>
        </is>
      </c>
    </row>
    <row r="403">
      <c r="A403" t="inlineStr">
        <is>
          <t>C:\Users\SAMSUNG\Documents\EMAIL\물류팀 정상욱 팀장님\물류님 정상욱 팀장-[Urgent Request] - A-Frame RORO operation (Al Jaber Jetty Issue).eml</t>
        </is>
      </c>
      <c r="B403" t="inlineStr">
        <is>
          <t>RE: BUSHRA UPDATE STATUS DEPARTURE - RORO Loading at LMS Base</t>
        </is>
      </c>
      <c r="C403" t="inlineStr">
        <is>
          <t>Lct Bushra &lt;lct.bushra@khalidfarajshipping.com&gt;</t>
        </is>
      </c>
      <c r="D403" t="inlineStr">
        <is>
          <t>Wed, 4 Dec 2024 12:12:05 +0000</t>
        </is>
      </c>
      <c r="E403" t="inlineStr">
        <is>
          <t>C:\Users\SAMSUNG\Documents\EMAIL\물류팀 정상욱 팀장님</t>
        </is>
      </c>
      <c r="F403" t="inlineStr">
        <is>
          <t>[]</t>
        </is>
      </c>
      <c r="G403" t="inlineStr">
        <is>
          <t>[]</t>
        </is>
      </c>
      <c r="H403" t="inlineStr">
        <is>
          <t>[]</t>
        </is>
      </c>
      <c r="I403" t="inlineStr">
        <is>
          <t>[]</t>
        </is>
      </c>
    </row>
    <row r="404">
      <c r="A404" t="inlineStr">
        <is>
          <t>C:\Users\SAMSUNG\Documents\EMAIL\물류팀 정상욱 팀장님\물류님 정상욱 팀장-[검토요청] (IMPORTANT!!!!!) [HVDC] Transportation of DAS Transfomer.eml</t>
        </is>
      </c>
      <c r="B404">
        <f>?UTF-8?B?UkU6IFJFOiBbREFTXSBQQyDrtoDsnqwg7Jq07IahIOqzhA==?=</f>
        <v/>
      </c>
      <c r="C404">
        <f>?UTF-8?B?7KCV7IOB7Jqx?= &lt;su972.jeong@samsung.com&gt;</f>
        <v/>
      </c>
      <c r="D404" t="inlineStr">
        <is>
          <t>Wed, 15 Jan 2025 09:55:01 +0000</t>
        </is>
      </c>
      <c r="E404" t="inlineStr">
        <is>
          <t>C:\Users\SAMSUNG\Documents\EMAIL\물류팀 정상욱 팀장님</t>
        </is>
      </c>
      <c r="F404" t="inlineStr">
        <is>
          <t>[]</t>
        </is>
      </c>
      <c r="G404" t="inlineStr">
        <is>
          <t>[]</t>
        </is>
      </c>
      <c r="H404" t="inlineStr">
        <is>
          <t>[]</t>
        </is>
      </c>
      <c r="I404" t="inlineStr">
        <is>
          <t>[]</t>
        </is>
      </c>
    </row>
    <row r="405">
      <c r="A405" t="inlineStr">
        <is>
          <t>C:\Users\SAMSUNG\Documents\EMAIL\물류팀 정상욱 팀장님\물류님 정상욱 팀장-[결재통보] [UAE, HVDC]  OFCO- Allianz Taya, 기성 집행의 건-1.eml</t>
        </is>
      </c>
      <c r="B405">
        <f>?UTF-8?B?W+qysOyerO2GteuztF0gW1VBRSwgSFZEQ10gT0ZDTywg?=</f>
        <v/>
      </c>
      <c r="C405">
        <f>?UTF-8?B?7KCV7IOB7Jqx?= &lt;su972.jeong@samsung.com&gt;</f>
        <v/>
      </c>
      <c r="D405" t="inlineStr">
        <is>
          <t>Thu, 29 May 2025 07:00:20 +0100</t>
        </is>
      </c>
      <c r="E405" t="inlineStr">
        <is>
          <t>C:\Users\SAMSUNG\Documents\EMAIL\물류팀 정상욱 팀장님</t>
        </is>
      </c>
      <c r="F405" t="inlineStr">
        <is>
          <t>[]</t>
        </is>
      </c>
      <c r="G405" t="inlineStr">
        <is>
          <t>[]</t>
        </is>
      </c>
      <c r="H405" t="inlineStr">
        <is>
          <t>[]</t>
        </is>
      </c>
      <c r="I405" t="inlineStr">
        <is>
          <t>[]</t>
        </is>
      </c>
    </row>
    <row r="406">
      <c r="A406" t="inlineStr">
        <is>
          <t>C:\Users\SAMSUNG\Documents\EMAIL\물류팀 정상욱 팀장님\물류님 정상욱 팀장-[결재통보] [UAE, HVDC]  OFCO- Allianz Taya, 기성 집행의 건.eml</t>
        </is>
      </c>
      <c r="B406">
        <f>?UTF-8?B?W+qysOyerO2GteuztF0gW1VBRSwgSFZEQ10gT0ZDTywg?=</f>
        <v/>
      </c>
      <c r="C406">
        <f>?UTF-8?B?7KCV7IOB7Jqx?= &lt;su972.jeong@samsung.com&gt;</f>
        <v/>
      </c>
      <c r="D406" t="inlineStr">
        <is>
          <t>Thu, 29 May 2025 07:00:20 +0100</t>
        </is>
      </c>
      <c r="E406" t="inlineStr">
        <is>
          <t>C:\Users\SAMSUNG\Documents\EMAIL\물류팀 정상욱 팀장님</t>
        </is>
      </c>
      <c r="F406" t="inlineStr">
        <is>
          <t>[]</t>
        </is>
      </c>
      <c r="G406" t="inlineStr">
        <is>
          <t>[]</t>
        </is>
      </c>
      <c r="H406" t="inlineStr">
        <is>
          <t>[]</t>
        </is>
      </c>
      <c r="I406" t="inlineStr">
        <is>
          <t>[]</t>
        </is>
      </c>
    </row>
    <row r="407">
      <c r="A407" t="inlineStr">
        <is>
          <t>C:\Users\SAMSUNG\Documents\EMAIL\물류팀 정상욱 팀장님\물류님 정상욱 팀장-[결재통보] [UAE, HVDC]  OFCO- Allianz Taya, 기성(2차) 집행의 건.eml</t>
        </is>
      </c>
      <c r="B407">
        <f>?UTF-8?B?W+qysOyerO2GteuztF0gW1VBRSxIVkRDXSBPRkNPLCBM?=</f>
        <v/>
      </c>
      <c r="C407">
        <f>?UTF-8?B?7KCV7IOB7Jqx?= &lt;su972.jeong@samsung.com&gt;</f>
        <v/>
      </c>
      <c r="D407" t="inlineStr">
        <is>
          <t>Thu, 07 Nov 2024 03:24:44 +0000</t>
        </is>
      </c>
      <c r="E407" t="inlineStr">
        <is>
          <t>C:\Users\SAMSUNG\Documents\EMAIL\물류팀 정상욱 팀장님</t>
        </is>
      </c>
      <c r="F407" t="inlineStr">
        <is>
          <t>[]</t>
        </is>
      </c>
      <c r="G407" t="inlineStr">
        <is>
          <t>[]</t>
        </is>
      </c>
      <c r="H407" t="inlineStr">
        <is>
          <t>[]</t>
        </is>
      </c>
      <c r="I407" t="inlineStr">
        <is>
          <t>[]</t>
        </is>
      </c>
    </row>
    <row r="408">
      <c r="A408" t="inlineStr">
        <is>
          <t>C:\Users\SAMSUNG\Documents\EMAIL\물류팀 정상욱 팀장님\물류님 정상욱 팀장-[결재통보] [UAE, HVDC] ALS (27차) 야적장 임차 비용 집행의 件-1.eml</t>
        </is>
      </c>
      <c r="B408">
        <f>?UTF-8?B?W+qysOyerO2GteuztF0gW1VBRSxIVkRDXSBVUEMgUEPrtoA=?=</f>
        <v/>
      </c>
      <c r="C408">
        <f>?UTF-8?B?7KCV7IOB7Jqx?= &lt;su972.jeong@samsung.com&gt;</f>
        <v/>
      </c>
      <c r="D408" t="inlineStr">
        <is>
          <t>Thu, 31 Oct 2024 04:40:55 +0000</t>
        </is>
      </c>
      <c r="E408" t="inlineStr">
        <is>
          <t>C:\Users\SAMSUNG\Documents\EMAIL\물류팀 정상욱 팀장님</t>
        </is>
      </c>
      <c r="F408" t="inlineStr">
        <is>
          <t>[]</t>
        </is>
      </c>
      <c r="G408" t="inlineStr">
        <is>
          <t>[]</t>
        </is>
      </c>
      <c r="H408" t="inlineStr">
        <is>
          <t>[]</t>
        </is>
      </c>
      <c r="I408" t="inlineStr">
        <is>
          <t>[]</t>
        </is>
      </c>
    </row>
    <row r="409">
      <c r="A409" t="inlineStr">
        <is>
          <t>C:\Users\SAMSUNG\Documents\EMAIL\물류팀 정상욱 팀장님\물류님 정상욱 팀장-[결재통보] [UAE, HVDC] ALS (27차) 야적장 임차 비용 집행의 件.eml</t>
        </is>
      </c>
      <c r="B409">
        <f>?UTF-8?B?W+qysOyerO2GteuztF0gW1VBRSxIVkRDXSBVUEMgUEPrtoA=?=</f>
        <v/>
      </c>
      <c r="C409">
        <f>?UTF-8?B?7KCV7IOB7Jqx?= &lt;su972.jeong@samsung.com&gt;</f>
        <v/>
      </c>
      <c r="D409" t="inlineStr">
        <is>
          <t>Thu, 31 Oct 2024 04:40:55 +0000</t>
        </is>
      </c>
      <c r="E409" t="inlineStr">
        <is>
          <t>C:\Users\SAMSUNG\Documents\EMAIL\물류팀 정상욱 팀장님</t>
        </is>
      </c>
      <c r="F409" t="inlineStr">
        <is>
          <t>[]</t>
        </is>
      </c>
      <c r="G409" t="inlineStr">
        <is>
          <t>[]</t>
        </is>
      </c>
      <c r="H409" t="inlineStr">
        <is>
          <t>[]</t>
        </is>
      </c>
      <c r="I409" t="inlineStr">
        <is>
          <t>[]</t>
        </is>
      </c>
    </row>
    <row r="410">
      <c r="A410" t="inlineStr">
        <is>
          <t>C:\Users\SAMSUNG\Documents\EMAIL\물류팀 정상욱 팀장님\물류님 정상욱 팀장-[결재통보] [UAE, HVDC] ALS- Jopetwil 71 임차, 기성(2차) 집행의 건-1.eml</t>
        </is>
      </c>
      <c r="B410" t="inlineStr">
        <is>
          <t>[UAE HVDC] ALS, Jopetwil 71 Port due LPO Issue</t>
        </is>
      </c>
      <c r="C410">
        <f>?UTF-8?Q?=EC=A0=95=EC=83=81=EC=9A=B1/UAE_HVDC_?=</f>
        <v/>
      </c>
      <c r="D410" t="inlineStr">
        <is>
          <t>Wed, 2 Oct 2024 07:15:50 +0000 (GMT)</t>
        </is>
      </c>
      <c r="E410" t="inlineStr">
        <is>
          <t>C:\Users\SAMSUNG\Documents\EMAIL\물류팀 정상욱 팀장님</t>
        </is>
      </c>
      <c r="F410" t="inlineStr">
        <is>
          <t>[]</t>
        </is>
      </c>
      <c r="G410" t="inlineStr">
        <is>
          <t>[]</t>
        </is>
      </c>
      <c r="H410" t="inlineStr">
        <is>
          <t>[]</t>
        </is>
      </c>
      <c r="I410" t="inlineStr">
        <is>
          <t>[]</t>
        </is>
      </c>
    </row>
    <row r="411">
      <c r="A411" t="inlineStr">
        <is>
          <t>C:\Users\SAMSUNG\Documents\EMAIL\물류팀 정상욱 팀장님\물류님 정상욱 팀장-[결재통보] [UAE, HVDC] ALS- Jopetwil 71 임차, 기성(2차) 집행의 건.eml</t>
        </is>
      </c>
      <c r="B411" t="inlineStr">
        <is>
          <t>[UAE HVDC] ALS, Jopetwil 71 Port due LPO Issue</t>
        </is>
      </c>
      <c r="C411">
        <f>?UTF-8?Q?=EC=A0=95=EC=83=81=EC=9A=B1/UAE_HVDC_?=</f>
        <v/>
      </c>
      <c r="D411" t="inlineStr">
        <is>
          <t>Wed, 2 Oct 2024 07:15:50 +0000 (GMT)</t>
        </is>
      </c>
      <c r="E411" t="inlineStr">
        <is>
          <t>C:\Users\SAMSUNG\Documents\EMAIL\물류팀 정상욱 팀장님</t>
        </is>
      </c>
      <c r="F411" t="inlineStr">
        <is>
          <t>[]</t>
        </is>
      </c>
      <c r="G411" t="inlineStr">
        <is>
          <t>[]</t>
        </is>
      </c>
      <c r="H411" t="inlineStr">
        <is>
          <t>[]</t>
        </is>
      </c>
      <c r="I411" t="inlineStr">
        <is>
          <t>[]</t>
        </is>
      </c>
    </row>
    <row r="412">
      <c r="A412" t="inlineStr">
        <is>
          <t>C:\Users\SAMSUNG\Documents\EMAIL\물류팀 정상욱 팀장님\물류님 정상욱 팀장-[결재통보] [UAE, HVDC] 선박(LCT) 임차 및 운영, 2차 연장계약 진행의 件-1.eml</t>
        </is>
      </c>
      <c r="B412">
        <f>?UTF-8?Q?[UAE_HVDC]_AG?=</f>
        <v/>
      </c>
      <c r="C412">
        <f>?UTF-8?Q?=EB=AF=BC=EC=84=9D=EC=98=81/UAE_HVDC_?= =?UTF-8?Q?=EC=95=84=EB=B6=80=EB=8B=A4=EB=B9=84_P?= =?UTF-8?Q?MO/=EC=82=BC=EC=84=B1=EB=AC=BC=EC=82=B0?= &lt;sukyoung.min@samsung.com&gt;</f>
        <v/>
      </c>
      <c r="D412" t="inlineStr">
        <is>
          <t>Mon, 29 Jan 2024 06:00:13 +0000 (GMT)</t>
        </is>
      </c>
      <c r="E412" t="inlineStr">
        <is>
          <t>C:\Users\SAMSUNG\Documents\EMAIL\물류팀 정상욱 팀장님</t>
        </is>
      </c>
      <c r="F412" t="inlineStr">
        <is>
          <t>[]</t>
        </is>
      </c>
      <c r="G412" t="inlineStr">
        <is>
          <t>[]</t>
        </is>
      </c>
      <c r="H412" t="inlineStr">
        <is>
          <t>[]</t>
        </is>
      </c>
      <c r="I412" t="inlineStr">
        <is>
          <t>[]</t>
        </is>
      </c>
    </row>
    <row r="413">
      <c r="A413" t="inlineStr">
        <is>
          <t>C:\Users\SAMSUNG\Documents\EMAIL\물류팀 정상욱 팀장님\물류님 정상욱 팀장-[결재통보] [UAE, HVDC] 선박(LCT) 임차 및 운영, 2차 연장계약 진행의 件.eml</t>
        </is>
      </c>
      <c r="B413">
        <f>?UTF-8?Q?[UAE_HVDC]_AG?=</f>
        <v/>
      </c>
      <c r="C413">
        <f>?UTF-8?Q?=EB=AF=BC=EC=84=9D=EC=98=81/UAE_HVDC_?= =?UTF-8?Q?=EC=95=84=EB=B6=80=EB=8B=A4=EB=B9=84_P?= =?UTF-8?Q?MO/=EC=82=BC=EC=84=B1=EB=AC=BC=EC=82=B0?= &lt;sukyoung.min@samsung.com&gt;</f>
        <v/>
      </c>
      <c r="D413" t="inlineStr">
        <is>
          <t>Mon, 29 Jan 2024 06:00:13 +0000 (GMT)</t>
        </is>
      </c>
      <c r="E413" t="inlineStr">
        <is>
          <t>C:\Users\SAMSUNG\Documents\EMAIL\물류팀 정상욱 팀장님</t>
        </is>
      </c>
      <c r="F413" t="inlineStr">
        <is>
          <t>[]</t>
        </is>
      </c>
      <c r="G413" t="inlineStr">
        <is>
          <t>[]</t>
        </is>
      </c>
      <c r="H413" t="inlineStr">
        <is>
          <t>[]</t>
        </is>
      </c>
      <c r="I413" t="inlineStr">
        <is>
          <t>[]</t>
        </is>
      </c>
    </row>
    <row r="414">
      <c r="A414" t="inlineStr">
        <is>
          <t>C:\Users\SAMSUNG\Documents\EMAIL\물류팀 정상욱 팀장님\물류님 정상욱 팀장-[결재통보] [UAE, HVDC] 선박(LCT) 임차 및 운영, 연장계약 진행의 件-1.eml</t>
        </is>
      </c>
      <c r="B414">
        <f>?UTF-8?Q?[UAE_HVDC]_AG?=</f>
        <v/>
      </c>
      <c r="C414">
        <f>?UTF-8?Q?=EB=AF=BC=EC=84=9D=EC=98=81/UAE_HVDC_?= =?UTF-8?Q?=EC=95=84=EB=B6=80=EB=8B=A4=EB=B9=84_P?= =?UTF-8?Q?MO/=EC=82=BC=EC=84=B1=EB=AC=BC=EC=82=B0?= &lt;sukyoung.min@samsung.com&gt;</f>
        <v/>
      </c>
      <c r="D414" t="inlineStr">
        <is>
          <t>Mon, 29 Jan 2024 06:00:13 +0000 (GMT)</t>
        </is>
      </c>
      <c r="E414" t="inlineStr">
        <is>
          <t>C:\Users\SAMSUNG\Documents\EMAIL\물류팀 정상욱 팀장님</t>
        </is>
      </c>
      <c r="F414" t="inlineStr">
        <is>
          <t>[]</t>
        </is>
      </c>
      <c r="G414" t="inlineStr">
        <is>
          <t>[]</t>
        </is>
      </c>
      <c r="H414" t="inlineStr">
        <is>
          <t>[]</t>
        </is>
      </c>
      <c r="I414" t="inlineStr">
        <is>
          <t>[]</t>
        </is>
      </c>
    </row>
    <row r="415">
      <c r="A415" t="inlineStr">
        <is>
          <t>C:\Users\SAMSUNG\Documents\EMAIL\물류팀 정상욱 팀장님\물류님 정상욱 팀장-[결재통보] [UAE, HVDC] 선박(LCT) 임차 및 운영, 연장계약 진행의 件.eml</t>
        </is>
      </c>
      <c r="B415">
        <f>?UTF-8?Q?[UAE_HVDC]_AG?=</f>
        <v/>
      </c>
      <c r="C415">
        <f>?UTF-8?Q?=EB=AF=BC=EC=84=9D=EC=98=81/UAE_HVDC_?= =?UTF-8?Q?=EC=95=84=EB=B6=80=EB=8B=A4=EB=B9=84_P?= =?UTF-8?Q?MO/=EC=82=BC=EC=84=B1=EB=AC=BC=EC=82=B0?= &lt;sukyoung.min@samsung.com&gt;</f>
        <v/>
      </c>
      <c r="D415" t="inlineStr">
        <is>
          <t>Mon, 29 Jan 2024 06:00:13 +0000 (GMT)</t>
        </is>
      </c>
      <c r="E415" t="inlineStr">
        <is>
          <t>C:\Users\SAMSUNG\Documents\EMAIL\물류팀 정상욱 팀장님</t>
        </is>
      </c>
      <c r="F415" t="inlineStr">
        <is>
          <t>[]</t>
        </is>
      </c>
      <c r="G415" t="inlineStr">
        <is>
          <t>[]</t>
        </is>
      </c>
      <c r="H415" t="inlineStr">
        <is>
          <t>[]</t>
        </is>
      </c>
      <c r="I415" t="inlineStr">
        <is>
          <t>[]</t>
        </is>
      </c>
    </row>
    <row r="416">
      <c r="A416" t="inlineStr">
        <is>
          <t>C:\Users\SAMSUNG\Documents\EMAIL\물류팀 정상욱 팀장님\물류님 정상욱 팀장-[결재통보] [UAE,HVDC] UPC PC부재 보관용, 야적장 임차(ALS)의 件_(訂正)-1.eml</t>
        </is>
      </c>
      <c r="B416">
        <f>?UTF-8?B?W+qysOyerO2GteuztF0gW1VBRSxIVkRDXSBVUEMgUEPrtoA=?=</f>
        <v/>
      </c>
      <c r="C416">
        <f>?UTF-8?B?7KCV7IOB7Jqx?= &lt;su972.jeong@samsung.com&gt;</f>
        <v/>
      </c>
      <c r="D416" t="inlineStr">
        <is>
          <t>Sun, 29 Sep 2024 07:56:46 +0100</t>
        </is>
      </c>
      <c r="E416" t="inlineStr">
        <is>
          <t>C:\Users\SAMSUNG\Documents\EMAIL\물류팀 정상욱 팀장님</t>
        </is>
      </c>
      <c r="F416" t="inlineStr">
        <is>
          <t>[]</t>
        </is>
      </c>
      <c r="G416" t="inlineStr">
        <is>
          <t>[]</t>
        </is>
      </c>
      <c r="H416" t="inlineStr">
        <is>
          <t>[]</t>
        </is>
      </c>
      <c r="I416" t="inlineStr">
        <is>
          <t>[]</t>
        </is>
      </c>
    </row>
    <row r="417">
      <c r="A417" t="inlineStr">
        <is>
          <t>C:\Users\SAMSUNG\Documents\EMAIL\물류팀 정상욱 팀장님\물류님 정상욱 팀장-[결재통보] [UAE,HVDC] UPC PC부재 보관용, 야적장 임차(ALS)의 件_(訂正).eml</t>
        </is>
      </c>
      <c r="B417">
        <f>?UTF-8?B?W+qysOyerO2GteuztF0gW1VBRSxIVkRDXSBVUEMgUEPrtoA=?=</f>
        <v/>
      </c>
      <c r="C417">
        <f>?UTF-8?B?7KCV7IOB7Jqx?= &lt;su972.jeong@samsung.com&gt;</f>
        <v/>
      </c>
      <c r="D417" t="inlineStr">
        <is>
          <t>Sun, 29 Sep 2024 07:56:46 +0100</t>
        </is>
      </c>
      <c r="E417" t="inlineStr">
        <is>
          <t>C:\Users\SAMSUNG\Documents\EMAIL\물류팀 정상욱 팀장님</t>
        </is>
      </c>
      <c r="F417" t="inlineStr">
        <is>
          <t>[]</t>
        </is>
      </c>
      <c r="G417" t="inlineStr">
        <is>
          <t>[]</t>
        </is>
      </c>
      <c r="H417" t="inlineStr">
        <is>
          <t>[]</t>
        </is>
      </c>
      <c r="I417" t="inlineStr">
        <is>
          <t>[]</t>
        </is>
      </c>
    </row>
    <row r="418">
      <c r="A418" t="inlineStr">
        <is>
          <t>C:\Users\SAMSUNG\Documents\EMAIL\물류팀 정상욱 팀장님\물류님 정상욱 팀장-[보고] ALS - 물량 변경 반영 - Provisional Price 조정  (Amendment No,6).eml</t>
        </is>
      </c>
      <c r="B418" t="inlineStr">
        <is>
          <t>RE: ALS SCT MMT Meeting, AGI TRansformers // LCT options</t>
        </is>
      </c>
      <c r="C418" t="inlineStr">
        <is>
          <t>"Yulia Frolova" &lt;Yulia.Frolova@mammoet.com&gt;</t>
        </is>
      </c>
      <c r="D418" t="inlineStr">
        <is>
          <t>Tue, 9 Sep 2025 11:10:36 +0400</t>
        </is>
      </c>
      <c r="E418" t="inlineStr">
        <is>
          <t>C:\Users\SAMSUNG\Documents\EMAIL\물류팀 정상욱 팀장님</t>
        </is>
      </c>
      <c r="F418" t="inlineStr">
        <is>
          <t>[]</t>
        </is>
      </c>
      <c r="G418" t="inlineStr">
        <is>
          <t>['AGI']</t>
        </is>
      </c>
      <c r="H418" t="inlineStr">
        <is>
          <t>[]</t>
        </is>
      </c>
      <c r="I418" t="inlineStr">
        <is>
          <t>[]</t>
        </is>
      </c>
    </row>
    <row r="419">
      <c r="A419" t="inlineStr">
        <is>
          <t>C:\Users\SAMSUNG\Documents\EMAIL\물류팀 정상욱 팀장님\물류님 정상욱 팀장-[중요] 부재중 업무 Checklist.eml</t>
        </is>
      </c>
      <c r="B419" t="inlineStr">
        <is>
          <t>[ALS] Required LCT_(Detail)- For your information</t>
        </is>
      </c>
      <c r="C419">
        <f>?UTF-8?B?7KCV7IOB7Jqx?= &lt;su972.jeong@samsung.com&gt;</f>
        <v/>
      </c>
      <c r="D419" t="inlineStr">
        <is>
          <t>Thu, 13 Mar 2025 06:30:49 +0000</t>
        </is>
      </c>
      <c r="E419" t="inlineStr">
        <is>
          <t>C:\Users\SAMSUNG\Documents\EMAIL\물류팀 정상욱 팀장님</t>
        </is>
      </c>
      <c r="F419" t="inlineStr">
        <is>
          <t>[]</t>
        </is>
      </c>
      <c r="G419" t="inlineStr">
        <is>
          <t>[]</t>
        </is>
      </c>
      <c r="H419" t="inlineStr">
        <is>
          <t>[]</t>
        </is>
      </c>
      <c r="I419" t="inlineStr">
        <is>
          <t>[]</t>
        </is>
      </c>
    </row>
    <row r="420">
      <c r="A420" t="inlineStr">
        <is>
          <t>C:\Users\SAMSUNG\Documents\EMAIL\물류팀 정상욱 팀장님\물류님 정상욱 팀장-부재중 업무 - Checklist-1.eml</t>
        </is>
      </c>
      <c r="B420" t="inlineStr">
        <is>
          <t>[DAS] HE Box - Clarification (ASAP)</t>
        </is>
      </c>
      <c r="C420">
        <f>?UTF-8?B?7KCV7IOB7Jqx?= &lt;su972.jeong@samsung.com&gt;</f>
        <v/>
      </c>
      <c r="D420" t="inlineStr">
        <is>
          <t>Mon, 15 Sep 2025 06:16:14 +0100</t>
        </is>
      </c>
      <c r="E420" t="inlineStr">
        <is>
          <t>C:\Users\SAMSUNG\Documents\EMAIL\물류팀 정상욱 팀장님</t>
        </is>
      </c>
      <c r="F420" t="inlineStr">
        <is>
          <t>[]</t>
        </is>
      </c>
      <c r="G420" t="inlineStr">
        <is>
          <t>['DAS']</t>
        </is>
      </c>
      <c r="H420" t="inlineStr">
        <is>
          <t>[]</t>
        </is>
      </c>
      <c r="I420" t="inlineStr">
        <is>
          <t>[]</t>
        </is>
      </c>
    </row>
    <row r="421">
      <c r="A421" t="inlineStr">
        <is>
          <t>C:\Users\SAMSUNG\Documents\EMAIL\물류팀 정상욱 팀장님\물류님 정상욱 팀장-부재중 업무 - Checklist-2.eml</t>
        </is>
      </c>
      <c r="B421" t="inlineStr">
        <is>
          <t>[DAS] HE Box Delivery</t>
        </is>
      </c>
      <c r="C421">
        <f>?UTF-8?B?7KCV7IOB7Jqx?= &lt;su972.jeong@samsung.com&gt;</f>
        <v/>
      </c>
      <c r="D421" t="inlineStr">
        <is>
          <t>Mon, 15 Sep 2025 06:11:32 +0100</t>
        </is>
      </c>
      <c r="E421" t="inlineStr">
        <is>
          <t>C:\Users\SAMSUNG\Documents\EMAIL\물류팀 정상욱 팀장님</t>
        </is>
      </c>
      <c r="F421" t="inlineStr">
        <is>
          <t>[]</t>
        </is>
      </c>
      <c r="G421" t="inlineStr">
        <is>
          <t>['DAS']</t>
        </is>
      </c>
      <c r="H421" t="inlineStr">
        <is>
          <t>[]</t>
        </is>
      </c>
      <c r="I421" t="inlineStr">
        <is>
          <t>[]</t>
        </is>
      </c>
    </row>
    <row r="422">
      <c r="A422" t="inlineStr">
        <is>
          <t>C:\Users\SAMSUNG\Documents\EMAIL\물류팀 정상욱 팀장님\물류님 정상욱 팀장-부재중 업무 - Checklist.eml</t>
        </is>
      </c>
      <c r="B422" t="inlineStr">
        <is>
          <t>[AGI] Box Delivery Plan</t>
        </is>
      </c>
      <c r="C422">
        <f>?UTF-8?B?7KCV7IOB7Jqx?= &lt;su972.jeong@samsung.com&gt;</f>
        <v/>
      </c>
      <c r="D422" t="inlineStr">
        <is>
          <t>Mon, 15 Sep 2025 06:40:59 +0100</t>
        </is>
      </c>
      <c r="E422" t="inlineStr">
        <is>
          <t>C:\Users\SAMSUNG\Documents\EMAIL\물류팀 정상욱 팀장님</t>
        </is>
      </c>
      <c r="F422" t="inlineStr">
        <is>
          <t>[]</t>
        </is>
      </c>
      <c r="G422" t="inlineStr">
        <is>
          <t>['AGI']</t>
        </is>
      </c>
      <c r="H422" t="inlineStr">
        <is>
          <t>[]</t>
        </is>
      </c>
      <c r="I422" t="inlineStr">
        <is>
          <t>[]</t>
        </is>
      </c>
    </row>
    <row r="423">
      <c r="A423" t="inlineStr">
        <is>
          <t>C:\Users\SAMSUNG\Documents\EMAIL\물류팀 정상욱 팀장님\물류님 정상욱 팀장-업무 # 10 - Additional Check point-1.eml</t>
        </is>
      </c>
      <c r="B423" t="inlineStr">
        <is>
          <t>RE: RE: (3) [13A, 28][UAE-HVDC] Productivity - Civil, Architecture</t>
        </is>
      </c>
      <c r="C423" t="inlineStr">
        <is>
          <t>"Chad" &lt;ofeo.oh@samsung.com&gt;</t>
        </is>
      </c>
      <c r="D423" t="inlineStr">
        <is>
          <t>Fri, 23 Aug 2024 10:12:46 +0400</t>
        </is>
      </c>
      <c r="E423" t="inlineStr">
        <is>
          <t>C:\Users\SAMSUNG\Documents\EMAIL\물류팀 정상욱 팀장님</t>
        </is>
      </c>
      <c r="F423" t="inlineStr">
        <is>
          <t>[]</t>
        </is>
      </c>
      <c r="G423" t="inlineStr">
        <is>
          <t>[]</t>
        </is>
      </c>
      <c r="H423" t="inlineStr">
        <is>
          <t>[]</t>
        </is>
      </c>
      <c r="I423" t="inlineStr">
        <is>
          <t>[]</t>
        </is>
      </c>
    </row>
    <row r="424">
      <c r="A424" t="inlineStr">
        <is>
          <t>C:\Users\SAMSUNG\Documents\EMAIL\물류팀 정상욱 팀장님\물류님 정상욱 팀장-업무 # 10 - Additional Check point.eml</t>
        </is>
      </c>
      <c r="B424" t="inlineStr">
        <is>
          <t>RE: [HVDC] ALS - Request for Quotation "Outdoor Yard"</t>
        </is>
      </c>
      <c r="C424">
        <f>?utf-8?B?6rmA6rWt7J28?= &lt;kukil.kim@samsung.com&gt;</f>
        <v/>
      </c>
      <c r="D424" t="inlineStr">
        <is>
          <t>Tue, 20 Aug 2024 09:25:26 +0400</t>
        </is>
      </c>
      <c r="E424" t="inlineStr">
        <is>
          <t>C:\Users\SAMSUNG\Documents\EMAIL\물류팀 정상욱 팀장님</t>
        </is>
      </c>
      <c r="F424" t="inlineStr">
        <is>
          <t>[]</t>
        </is>
      </c>
      <c r="G424" t="inlineStr">
        <is>
          <t>[]</t>
        </is>
      </c>
      <c r="H424" t="inlineStr">
        <is>
          <t>[]</t>
        </is>
      </c>
      <c r="I424" t="inlineStr">
        <is>
          <t>[]</t>
        </is>
      </c>
    </row>
    <row r="425">
      <c r="A425" t="inlineStr">
        <is>
          <t>C:\Users\SAMSUNG\Documents\EMAIL\물류팀 정상욱 팀장님\물류님 정상욱 팀장-업무 # 8 - [HVDC]  물량장 운영 현황..eml</t>
        </is>
      </c>
      <c r="B425">
        <f>?UTF-8?B?UkU6ICjtmZXsnbjsmpTssq0pIFswMV1IaXRhY2hpIFZh?=</f>
        <v/>
      </c>
      <c r="C425">
        <f>?UTF-8?B?7KCV7YOc7JuQ?= &lt;teawon.jeong@samsung.com&gt;</f>
        <v/>
      </c>
      <c r="D425" t="inlineStr">
        <is>
          <t>Thu, 22 Aug 2024 13:27:24 +0400</t>
        </is>
      </c>
      <c r="E425" t="inlineStr">
        <is>
          <t>C:\Users\SAMSUNG\Documents\EMAIL\물류팀 정상욱 팀장님</t>
        </is>
      </c>
      <c r="F425" t="inlineStr">
        <is>
          <t>[]</t>
        </is>
      </c>
      <c r="G425" t="inlineStr">
        <is>
          <t>[]</t>
        </is>
      </c>
      <c r="H425" t="inlineStr">
        <is>
          <t>[]</t>
        </is>
      </c>
      <c r="I425" t="inlineStr">
        <is>
          <t>[]</t>
        </is>
      </c>
    </row>
    <row r="426">
      <c r="A426" t="inlineStr">
        <is>
          <t>C:\Users\SAMSUNG\Documents\EMAIL\물류팀 정상욱 팀장님\물류님 정상욱 팀장-업무 #11.  보험 이슈 관련-1.eml</t>
        </is>
      </c>
      <c r="B426">
        <f>?utf-8?B?UkUoMTcpOiBMaWdodG5pbmcg67O07ZeYIENvdmVyYWdlIOuzgOqyveycvA==?=</f>
        <v/>
      </c>
      <c r="C426" t="inlineStr">
        <is>
          <t>"Lee, Hyun Jeung" &lt;julia.lee@marsh.com&gt;</t>
        </is>
      </c>
      <c r="D426" t="inlineStr">
        <is>
          <t>Wed, 21 Aug 2024 07:07:50 +0000</t>
        </is>
      </c>
      <c r="E426" t="inlineStr">
        <is>
          <t>C:\Users\SAMSUNG\Documents\EMAIL\물류팀 정상욱 팀장님</t>
        </is>
      </c>
      <c r="F426" t="inlineStr">
        <is>
          <t>[]</t>
        </is>
      </c>
      <c r="G426" t="inlineStr">
        <is>
          <t>[]</t>
        </is>
      </c>
      <c r="H426" t="inlineStr">
        <is>
          <t>[]</t>
        </is>
      </c>
      <c r="I426" t="inlineStr">
        <is>
          <t>[]</t>
        </is>
      </c>
    </row>
    <row r="427">
      <c r="A427" t="inlineStr">
        <is>
          <t>C:\Users\SAMSUNG\Documents\EMAIL\물류팀 정상욱 팀장님\물류님 정상욱 팀장-업무 #11.  보험 이슈 관련.eml</t>
        </is>
      </c>
      <c r="B427">
        <f>?UTF-8?B?UkU6ICjqsoDthqAg7JqU7LKtKSBIRSDsnpDsnqwgLSBM?=</f>
        <v/>
      </c>
      <c r="C427" t="inlineStr">
        <is>
          <t>Changryun BAEK &lt;cr.baek@samsung.com&gt;</t>
        </is>
      </c>
      <c r="D427" t="inlineStr">
        <is>
          <t>Mon, 19 Aug 2024 13:29:20 +0400</t>
        </is>
      </c>
      <c r="E427" t="inlineStr">
        <is>
          <t>C:\Users\SAMSUNG\Documents\EMAIL\물류팀 정상욱 팀장님</t>
        </is>
      </c>
      <c r="F427" t="inlineStr">
        <is>
          <t>[]</t>
        </is>
      </c>
      <c r="G427" t="inlineStr">
        <is>
          <t>[]</t>
        </is>
      </c>
      <c r="H427" t="inlineStr">
        <is>
          <t>[]</t>
        </is>
      </c>
      <c r="I427" t="inlineStr">
        <is>
          <t>[]</t>
        </is>
      </c>
    </row>
    <row r="428">
      <c r="A428" t="inlineStr">
        <is>
          <t>C:\Users\SAMSUNG\Documents\EMAIL\물류팀 정상욱 팀장님\물류님 정상욱 팀장-업무 #12 - FMC - Inventory 관리.eml</t>
        </is>
      </c>
      <c r="B428">
        <f>?UTF-8?Q?[UAE,_HVDC]_'24=EB=85=84_=EC=83=81=EB=B0=98?=</f>
        <v/>
      </c>
      <c r="C428">
        <f>?UTF-8?Q?=EC=A0=95=EC=83=81=EC=9A=B1/UAE_HVDC_?=</f>
        <v/>
      </c>
      <c r="D428" t="inlineStr">
        <is>
          <t>Sun, 21 Jul 2024 10:51:33 +0000 (GMT)</t>
        </is>
      </c>
      <c r="E428" t="inlineStr">
        <is>
          <t>C:\Users\SAMSUNG\Documents\EMAIL\물류팀 정상욱 팀장님</t>
        </is>
      </c>
      <c r="F428" t="inlineStr">
        <is>
          <t>[]</t>
        </is>
      </c>
      <c r="G428" t="inlineStr">
        <is>
          <t>[]</t>
        </is>
      </c>
      <c r="H428" t="inlineStr">
        <is>
          <t>[]</t>
        </is>
      </c>
      <c r="I428" t="inlineStr">
        <is>
          <t>[]</t>
        </is>
      </c>
    </row>
    <row r="429">
      <c r="A429" t="inlineStr">
        <is>
          <t>C:\Users\SAMSUNG\Documents\EMAIL\물류팀 정상욱 팀장님\물류님 정상욱 팀장-업무 #3-2 -  Shipping Document (HE 자재) - DAP-1.eml</t>
        </is>
      </c>
      <c r="B429">
        <f>?UTF-8?B?UkU6KDYpIFswMV1IaXRhY2hpIFZhbHZlIOu2gO2SiCDspJE=?=</f>
        <v/>
      </c>
      <c r="C429">
        <f>?UTF-8?B?7Ius66qF7ISt?= &lt;m.s.shim@samsung.com&gt;</f>
        <v/>
      </c>
      <c r="D429" t="inlineStr">
        <is>
          <t>Thu, 08 Aug 2024 12:30:21 +0900</t>
        </is>
      </c>
      <c r="E429" t="inlineStr">
        <is>
          <t>C:\Users\SAMSUNG\Documents\EMAIL\물류팀 정상욱 팀장님</t>
        </is>
      </c>
      <c r="F429" t="inlineStr">
        <is>
          <t>[]</t>
        </is>
      </c>
      <c r="G429" t="inlineStr">
        <is>
          <t>[]</t>
        </is>
      </c>
      <c r="H429" t="inlineStr">
        <is>
          <t>[]</t>
        </is>
      </c>
      <c r="I429" t="inlineStr">
        <is>
          <t>[]</t>
        </is>
      </c>
    </row>
    <row r="430">
      <c r="A430" t="inlineStr">
        <is>
          <t>C:\Users\SAMSUNG\Documents\EMAIL\물류팀 정상욱 팀장님\물류님 정상욱 팀장-업무 #3-2 -  Shipping Document (HE 자재) - DAP.eml</t>
        </is>
      </c>
      <c r="B430">
        <f>?UTF-8?B?Rlc6KDcpIFJlcXVlc3QgdG8gcmVpbmZvcmNlIHRoZSBj?=</f>
        <v/>
      </c>
      <c r="C430">
        <f>?UTF-8?B?7Ius66qF7ISt?= &lt;m.s.shim@samsung.com&gt;</f>
        <v/>
      </c>
      <c r="D430" t="inlineStr">
        <is>
          <t>Thu, 15 Aug 2024 20:05:46 +0900</t>
        </is>
      </c>
      <c r="E430" t="inlineStr">
        <is>
          <t>C:\Users\SAMSUNG\Documents\EMAIL\물류팀 정상욱 팀장님</t>
        </is>
      </c>
      <c r="F430" t="inlineStr">
        <is>
          <t>[]</t>
        </is>
      </c>
      <c r="G430" t="inlineStr">
        <is>
          <t>[]</t>
        </is>
      </c>
      <c r="H430" t="inlineStr">
        <is>
          <t>[]</t>
        </is>
      </c>
      <c r="I430" t="inlineStr">
        <is>
          <t>[]</t>
        </is>
      </c>
    </row>
    <row r="431">
      <c r="A431" t="inlineStr">
        <is>
          <t>C:\Users\SAMSUNG\Documents\EMAIL\물류팀 정상욱 팀장님\물류님 정상욱 팀장-업무 #4-2 - Custom Clearance.eml</t>
        </is>
      </c>
      <c r="B431" t="inlineStr">
        <is>
          <t>RE: RE: [HVDC-SCT] - HVDC- ADOPT-SIM-0006 // DG Cargo CTR // DAS</t>
        </is>
      </c>
      <c r="C431" t="inlineStr">
        <is>
          <t>"Arvin Caadan" &lt;arvin.caadan@samsung.com&gt;</t>
        </is>
      </c>
      <c r="D431" t="inlineStr">
        <is>
          <t>Thu, 22 Aug 2024 16:05:26 +0400</t>
        </is>
      </c>
      <c r="E431" t="inlineStr">
        <is>
          <t>C:\Users\SAMSUNG\Documents\EMAIL\물류팀 정상욱 팀장님</t>
        </is>
      </c>
      <c r="F431" t="inlineStr">
        <is>
          <t>[]</t>
        </is>
      </c>
      <c r="G431" t="inlineStr">
        <is>
          <t>['DAS']</t>
        </is>
      </c>
      <c r="H431" t="inlineStr">
        <is>
          <t>[]</t>
        </is>
      </c>
      <c r="I431" t="inlineStr">
        <is>
          <t>[]</t>
        </is>
      </c>
    </row>
    <row r="432">
      <c r="A432" t="inlineStr">
        <is>
          <t>C:\Users\SAMSUNG\Documents\EMAIL\물류팀 정상욱 팀장님\물류님 정상욱 팀장-업무 #6 - [HVDC]  Vessel status (20240821)-1.eml</t>
        </is>
      </c>
      <c r="B432" t="inlineStr">
        <is>
          <t>RE: SCT bulk supply</t>
        </is>
      </c>
      <c r="C432" t="inlineStr">
        <is>
          <t>"Hi JUNG" &lt;hijung@samsung.com&gt;</t>
        </is>
      </c>
      <c r="D432" t="inlineStr">
        <is>
          <t>Wed, 21 Aug 2024 10:20:04 +0400</t>
        </is>
      </c>
      <c r="E432" t="inlineStr">
        <is>
          <t>C:\Users\SAMSUNG\Documents\EMAIL\물류팀 정상욱 팀장님</t>
        </is>
      </c>
      <c r="F432" t="inlineStr">
        <is>
          <t>[]</t>
        </is>
      </c>
      <c r="G432" t="inlineStr">
        <is>
          <t>[]</t>
        </is>
      </c>
      <c r="H432" t="inlineStr">
        <is>
          <t>[]</t>
        </is>
      </c>
      <c r="I432" t="inlineStr">
        <is>
          <t>[]</t>
        </is>
      </c>
    </row>
    <row r="433">
      <c r="A433" t="inlineStr">
        <is>
          <t>C:\Users\SAMSUNG\Documents\EMAIL\물류팀 정상욱 팀장님\물류님 정상욱 팀장-업무 #6 - [HVDC]  Vessel status (20240821)-2.eml</t>
        </is>
      </c>
      <c r="B433" t="inlineStr">
        <is>
          <t>RE: CY ATLANTIC - SPB 10000 DWT</t>
        </is>
      </c>
      <c r="C433" t="inlineStr">
        <is>
          <t>"Hi JUNG" &lt;hijung@samsung.com&gt;</t>
        </is>
      </c>
      <c r="D433" t="inlineStr">
        <is>
          <t>Thu, 22 Aug 2024 08:35:09 +0400</t>
        </is>
      </c>
      <c r="E433" t="inlineStr">
        <is>
          <t>C:\Users\SAMSUNG\Documents\EMAIL\물류팀 정상욱 팀장님</t>
        </is>
      </c>
      <c r="F433" t="inlineStr">
        <is>
          <t>[]</t>
        </is>
      </c>
      <c r="G433" t="inlineStr">
        <is>
          <t>[]</t>
        </is>
      </c>
      <c r="H433" t="inlineStr">
        <is>
          <t>[]</t>
        </is>
      </c>
      <c r="I433" t="inlineStr">
        <is>
          <t>[]</t>
        </is>
      </c>
    </row>
    <row r="434">
      <c r="A434" t="inlineStr">
        <is>
          <t>C:\Users\SAMSUNG\Documents\EMAIL\물류팀 정상욱 팀장님\물류님 정상욱 팀장-업무 #6 - [HVDC]  Vessel status (20240821).eml</t>
        </is>
      </c>
      <c r="B434" t="inlineStr">
        <is>
          <t>RE: [Pjt. Lightning] Barge+Tug (K10030+KOOLE31)</t>
        </is>
      </c>
      <c r="C434" t="inlineStr">
        <is>
          <t>"Hi JUNG" &lt;hijung@samsung.com&gt;</t>
        </is>
      </c>
      <c r="D434" t="inlineStr">
        <is>
          <t>Mon, 12 Aug 2024 09:11:35 +0400</t>
        </is>
      </c>
      <c r="E434" t="inlineStr">
        <is>
          <t>C:\Users\SAMSUNG\Documents\EMAIL\물류팀 정상욱 팀장님</t>
        </is>
      </c>
      <c r="F434" t="inlineStr">
        <is>
          <t>[]</t>
        </is>
      </c>
      <c r="G434" t="inlineStr">
        <is>
          <t>[]</t>
        </is>
      </c>
      <c r="H434" t="inlineStr">
        <is>
          <t>[]</t>
        </is>
      </c>
      <c r="I434" t="inlineStr">
        <is>
          <t>[]</t>
        </is>
      </c>
    </row>
    <row r="435">
      <c r="A435" t="inlineStr">
        <is>
          <t>C:\Users\SAMSUNG\Documents\EMAIL\물류팀 정상욱 팀장님\물류님 정상욱 팀장-업무 #9 -  AGI - Aggregate (Jopetwil 71) OP-1.eml</t>
        </is>
      </c>
      <c r="B435" t="inlineStr">
        <is>
          <t>[HVDC-GRM-OFCO]- AGI-  LCT Jopetwil 71 - Aggregate 10mm (600Ton) /</t>
        </is>
      </c>
      <c r="C435">
        <f>?UTF-8?B?7KCV7IOB7Jqx?= &lt;su972.jeong@samsung.com&gt;</f>
        <v/>
      </c>
      <c r="D435" t="inlineStr">
        <is>
          <t>Wed, 21 Aug 2024 10:49:33 +0100</t>
        </is>
      </c>
      <c r="E435" t="inlineStr">
        <is>
          <t>C:\Users\SAMSUNG\Documents\EMAIL\물류팀 정상욱 팀장님</t>
        </is>
      </c>
      <c r="F435" t="inlineStr">
        <is>
          <t>[]</t>
        </is>
      </c>
      <c r="G435" t="inlineStr">
        <is>
          <t>['AGI']</t>
        </is>
      </c>
      <c r="H435" t="inlineStr">
        <is>
          <t>[]</t>
        </is>
      </c>
      <c r="I435" t="inlineStr">
        <is>
          <t>[]</t>
        </is>
      </c>
    </row>
    <row r="436">
      <c r="A436" t="inlineStr">
        <is>
          <t>C:\Users\SAMSUNG\Documents\EMAIL\물류팀 정상욱 팀장님\물류님 정상욱 팀장-업무 #9 -  AGI - Aggregate (Jopetwil 71) OP.eml</t>
        </is>
      </c>
      <c r="B436" t="inlineStr">
        <is>
          <t>[HVDC-Jopetwil-71]  (Trip-9) Sailaway Survey - MW4 Target Jetty</t>
        </is>
      </c>
      <c r="C436">
        <f>?UTF-8?B?7KCV7IOB7Jqx?= &lt;su972.jeong@samsung.com&gt;</f>
        <v/>
      </c>
      <c r="D436" t="inlineStr">
        <is>
          <t>Wed, 21 Aug 2024 10:54:58 +0100</t>
        </is>
      </c>
      <c r="E436" t="inlineStr">
        <is>
          <t>C:\Users\SAMSUNG\Documents\EMAIL\물류팀 정상욱 팀장님</t>
        </is>
      </c>
      <c r="F436" t="inlineStr">
        <is>
          <t>[]</t>
        </is>
      </c>
      <c r="G436" t="inlineStr">
        <is>
          <t>[]</t>
        </is>
      </c>
      <c r="H436" t="inlineStr">
        <is>
          <t>[]</t>
        </is>
      </c>
      <c r="I436" t="inlineStr">
        <is>
          <t>[]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2025-10-03T12:26:09Z</dcterms:created>
  <dcterms:modified xmlns:dcterms="http://purl.org/dc/terms/" xmlns:xsi="http://www.w3.org/2001/XMLSchema-instance" xsi:type="dcterms:W3CDTF">2025-10-03T12:26:09Z</dcterms:modified>
</cp:coreProperties>
</file>