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TECH FORMS\CAL_PM TEMPLATE\Calibration Template\"/>
    </mc:Choice>
  </mc:AlternateContent>
  <xr:revisionPtr revIDLastSave="0" documentId="13_ncr:1_{89C2B6E5-2F88-47C9-866B-0030ECD654AF}" xr6:coauthVersionLast="47" xr6:coauthVersionMax="47" xr10:uidLastSave="{00000000-0000-0000-0000-000000000000}"/>
  <bookViews>
    <workbookView xWindow="-120" yWindow="-120" windowWidth="29040" windowHeight="15720" xr2:uid="{00000000-000D-0000-FFFF-FFFF00000000}"/>
  </bookViews>
  <sheets>
    <sheet name="Blank Template" sheetId="6" r:id="rId1"/>
    <sheet name="Sheet1" sheetId="2" r:id="rId2"/>
  </sheets>
  <definedNames>
    <definedName name="RS">'Blank Template'!$A$51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6" l="1"/>
  <c r="F62" i="6"/>
  <c r="H62" i="6"/>
  <c r="J62" i="6" s="1"/>
  <c r="H61" i="6"/>
  <c r="J61" i="6" s="1"/>
  <c r="H63" i="6"/>
  <c r="J63" i="6" s="1"/>
  <c r="H60" i="6"/>
  <c r="J60" i="6" s="1"/>
  <c r="F63" i="6"/>
  <c r="F61" i="6"/>
  <c r="F60" i="6"/>
  <c r="I53" i="6" l="1"/>
  <c r="I54" i="6"/>
  <c r="K54" i="6" s="1"/>
  <c r="A89" i="6" l="1"/>
  <c r="I5" i="6"/>
  <c r="A46" i="6"/>
  <c r="A4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TechNoob4</author>
  </authors>
  <commentList>
    <comment ref="C5" authorId="0" shapeId="0" xr:uid="{00000000-0006-0000-0000-000001000000}">
      <text>
        <r>
          <rPr>
            <b/>
            <sz val="20"/>
            <color indexed="81"/>
            <rFont val="Tahoma"/>
            <family val="2"/>
          </rPr>
          <t xml:space="preserve">CERT NUMBER </t>
        </r>
      </text>
    </comment>
    <comment ref="J5" authorId="0" shapeId="0" xr:uid="{00000000-0006-0000-0000-000002000000}">
      <text>
        <r>
          <rPr>
            <b/>
            <sz val="18"/>
            <color indexed="81"/>
            <rFont val="Tahoma"/>
            <family val="2"/>
          </rPr>
          <t>Date Here!</t>
        </r>
      </text>
    </comment>
    <comment ref="C29" authorId="0" shapeId="0" xr:uid="{00000000-0006-0000-0000-000003000000}">
      <text>
        <r>
          <rPr>
            <b/>
            <sz val="9"/>
            <color indexed="81"/>
            <rFont val="Tahoma"/>
            <family val="2"/>
          </rPr>
          <t>Pass or Fail</t>
        </r>
      </text>
    </comment>
    <comment ref="I29" authorId="0" shapeId="0" xr:uid="{00000000-0006-0000-0000-000004000000}">
      <text>
        <r>
          <rPr>
            <b/>
            <sz val="9"/>
            <color indexed="81"/>
            <rFont val="Tahoma"/>
            <family val="2"/>
          </rPr>
          <t>Pass or Fail</t>
        </r>
      </text>
    </comment>
    <comment ref="C30" authorId="0" shapeId="0" xr:uid="{00000000-0006-0000-0000-000005000000}">
      <text>
        <r>
          <rPr>
            <b/>
            <sz val="18"/>
            <color indexed="81"/>
            <rFont val="Tahoma"/>
            <family val="2"/>
          </rPr>
          <t>REMARKS!</t>
        </r>
      </text>
    </comment>
  </commentList>
</comments>
</file>

<file path=xl/sharedStrings.xml><?xml version="1.0" encoding="utf-8"?>
<sst xmlns="http://schemas.openxmlformats.org/spreadsheetml/2006/main" count="100" uniqueCount="77">
  <si>
    <t>Noted by:</t>
  </si>
  <si>
    <t>Engr. Cris Ian H. Montero</t>
  </si>
  <si>
    <t>Equipment:</t>
  </si>
  <si>
    <t>Model:</t>
  </si>
  <si>
    <t>Serial Number:</t>
  </si>
  <si>
    <t>Distributor:</t>
  </si>
  <si>
    <t>Material(s) used:</t>
  </si>
  <si>
    <t>Service Engineer</t>
  </si>
  <si>
    <t>Address:</t>
  </si>
  <si>
    <t>Contact Number:</t>
  </si>
  <si>
    <t>YX360TRF Sanwa Multimeter</t>
  </si>
  <si>
    <t>N/A</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</si>
  <si>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</si>
  <si>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</si>
  <si>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</si>
  <si>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</si>
  <si>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</si>
  <si>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</si>
  <si>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</si>
  <si>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</si>
  <si>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</si>
  <si>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</si>
  <si>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</si>
  <si>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As received:</t>
  </si>
  <si>
    <t>As Released:</t>
  </si>
  <si>
    <t>Procedure(s):</t>
  </si>
  <si>
    <t>Conditions/Analysis:</t>
  </si>
  <si>
    <t>Altamedica Incorporated</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</si>
  <si>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</si>
  <si>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</si>
  <si>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</si>
  <si>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</si>
  <si>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</si>
  <si>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</si>
  <si>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</si>
  <si>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ANALYTICAL DATA</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</si>
  <si>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</si>
  <si>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</si>
  <si>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</si>
  <si>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TKRT 20 SKF Tachometer</t>
  </si>
  <si>
    <t>Speed Test:</t>
  </si>
  <si>
    <t>Non-contact speed measurement</t>
  </si>
  <si>
    <t>Speed Test</t>
  </si>
  <si>
    <t>Speed (rpm)</t>
  </si>
  <si>
    <t>Allowed Tolerance</t>
  </si>
  <si>
    <t>Measured Value</t>
  </si>
  <si>
    <t>Time (sec)</t>
  </si>
  <si>
    <t>Difference</t>
  </si>
  <si>
    <t>Set Time</t>
  </si>
  <si>
    <t>Measured Time</t>
  </si>
  <si>
    <t>Timer Test:</t>
  </si>
  <si>
    <t>Timer Test</t>
  </si>
  <si>
    <t>Centrifuge Work Instruction Manual</t>
  </si>
  <si>
    <t>Equipment Type:</t>
  </si>
  <si>
    <t>Potentiometer Pos.</t>
  </si>
  <si>
    <t>Expected Value</t>
  </si>
  <si>
    <t>Rated Speed</t>
  </si>
  <si>
    <t>Medicus Boracay</t>
  </si>
  <si>
    <t>Boracay, Aklan</t>
  </si>
  <si>
    <t>Table Top Centrifuge</t>
  </si>
  <si>
    <t>DSC-200T</t>
  </si>
  <si>
    <t>CT2-23111518</t>
  </si>
  <si>
    <t>In good condition</t>
  </si>
  <si>
    <t>Linear</t>
  </si>
  <si>
    <t>Digisystem Laboratory Instruments</t>
  </si>
  <si>
    <t>April 26, 2024</t>
  </si>
  <si>
    <t>April 26, 2025</t>
  </si>
  <si>
    <t>Passed</t>
  </si>
  <si>
    <t>Machine is in good condition.</t>
  </si>
  <si>
    <t>Service Engineer/Technician</t>
  </si>
  <si>
    <t>Joanna Faye B. Talagon</t>
  </si>
  <si>
    <t>750 rpm</t>
  </si>
  <si>
    <t>QC Passed! Results are within range.</t>
  </si>
  <si>
    <t>Engr. Rey Christopher A. Alipe</t>
  </si>
  <si>
    <t>MB-DSC-200T-1518-202404</t>
  </si>
  <si>
    <t>April 27, 2024</t>
  </si>
  <si>
    <t>199R Dicen St., Brgy. Bantud, Lapaz, Iloilo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</si>
</sst>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409]mmmm\ d\,\ yyyy;@"/>
    <numFmt numFmtId="165" formatCode="#,###&quot; rpm&quot;"/>
    <numFmt numFmtId="166" formatCode="0#############"/>
    <numFmt numFmtId="167" formatCode="#,##0\ &quot;°C&quot;"/>
    <numFmt numFmtId="168" formatCode="&quot;Certificate No.: &quot;############\ "/>
    <numFmt numFmtId="169" formatCode="&quot;Date of issue: &quot;mm/dd/yyyy"/>
    <numFmt numFmtId="170" formatCode="0.000"/>
    <numFmt numFmtId="171" formatCode="&quot;± &quot;#,###&quot; rpm&quot;"/>
    <numFmt numFmtId="172" formatCode="#,###&quot; sec&quot;"/>
    <numFmt numFmtId="173" formatCode="#,##0&quot; sec&quot;"/>
    <numFmt numFmtId="174" formatCode="&quot;± &quot;#,###&quot; sec&quot;"/>
  </numFmts>
  <fonts count="20">
    <font>
      <sz val="11"/>
      <color theme="1"/>
      <name val="Calibri"/>
      <family val="2"/>
      <scheme val="minor"/>
    </font>
    <font>
      <sz val="11"/>
      <color theme="1"/>
      <name val="Times New Roman"/>
      <family val="1"/>
    </font>
    <font>
      <sz val="11"/>
      <color theme="1"/>
      <name val="Arial Narrow"/>
      <family val="2"/>
    </font>
    <font>
      <sz val="12"/>
      <color theme="1"/>
      <name val="Arial Narrow"/>
      <family val="2"/>
    </font>
    <font>
      <sz val="9"/>
      <color theme="1"/>
      <name val="Arial Narrow"/>
      <family val="2"/>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sz val="11"/>
      <color theme="1"/>
      <name val="Tahoma"/>
      <family val="1"/>
      <charset val="2"/>
    </font>
    <font>
      <sz val="11"/>
      <name val="Tahoma"/>
      <family val="2"/>
    </font>
    <font>
      <b/>
      <sz val="9"/>
      <color indexed="81"/>
      <name val="Tahoma"/>
      <family val="2"/>
    </font>
    <font>
      <b/>
      <sz val="18"/>
      <color indexed="81"/>
      <name val="Tahoma"/>
      <family val="2"/>
    </font>
    <font>
      <b/>
      <sz val="20"/>
      <color indexed="81"/>
      <name val="Tahoma"/>
      <family val="2"/>
    </font>
    <font>
      <sz val="11"/>
      <color theme="1"/>
      <name val="Tahoma"/>
      <family val="2"/>
      <charset val="2"/>
    </font>
    <font>
      <sz val="12"/>
      <color theme="1"/>
      <name val="Calibri"/>
      <family val="2"/>
      <scheme val="minor"/>
    </font>
    <font>
      <sz val="12"/>
      <color theme="1"/>
      <name val="Calibri Light"/>
      <family val="2"/>
      <scheme val="major"/>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1" fillId="0" borderId="0" xfId="0" applyFont="1" applyAlignment="1" applyProtection="1">
      <alignment vertical="center"/>
      <protection locked="0"/>
    </xf>
    <xf numFmtId="0" fontId="1" fillId="0" borderId="0" xfId="0" applyFont="1" applyAlignment="1">
      <alignment vertical="center"/>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4" fillId="0" borderId="0" xfId="0" applyFont="1" applyAlignment="1" applyProtection="1">
      <alignment vertical="center"/>
      <protection locked="0"/>
    </xf>
    <xf numFmtId="0" fontId="10" fillId="0" borderId="0" xfId="0" applyFont="1" applyAlignment="1" applyProtection="1">
      <alignment vertical="center"/>
      <protection locked="0"/>
    </xf>
    <xf numFmtId="0" fontId="11" fillId="0" borderId="0" xfId="0" applyFont="1" applyAlignment="1" applyProtection="1">
      <alignment vertical="center"/>
      <protection locked="0"/>
    </xf>
    <xf numFmtId="14" fontId="10" fillId="0" borderId="0" xfId="0" applyNumberFormat="1" applyFont="1" applyAlignment="1" applyProtection="1">
      <alignment vertical="center"/>
      <protection locked="0"/>
    </xf>
    <xf numFmtId="0" fontId="10" fillId="0" borderId="0" xfId="0" applyFont="1" applyAlignment="1" applyProtection="1">
      <alignment horizontal="left" vertical="center"/>
      <protection locked="0"/>
    </xf>
    <xf numFmtId="169" fontId="10" fillId="0" borderId="0" xfId="0" applyNumberFormat="1" applyFont="1" applyAlignment="1" applyProtection="1">
      <alignment vertical="center"/>
      <protection locked="0"/>
    </xf>
    <xf numFmtId="0" fontId="10" fillId="0" borderId="0" xfId="0" applyFont="1" applyAlignment="1" applyProtection="1">
      <alignment horizontal="right" vertical="center"/>
      <protection locked="0"/>
    </xf>
    <xf numFmtId="0" fontId="11" fillId="0" borderId="0" xfId="0" applyFont="1" applyAlignment="1" applyProtection="1">
      <alignment horizontal="center" vertical="center"/>
      <protection locked="0"/>
    </xf>
    <xf numFmtId="169" fontId="11" fillId="0" borderId="0" xfId="0" applyNumberFormat="1" applyFont="1" applyAlignment="1" applyProtection="1">
      <alignment horizontal="left" vertical="center"/>
      <protection locked="0"/>
    </xf>
    <xf numFmtId="0" fontId="19" fillId="0" borderId="0" xfId="0" applyFont="1" applyAlignment="1">
      <alignment horizontal="left" vertical="top"/>
    </xf>
    <xf numFmtId="164" fontId="19" fillId="0" borderId="0" xfId="0" applyNumberFormat="1" applyFont="1" applyAlignment="1">
      <alignment horizontal="left" wrapText="1"/>
    </xf>
    <xf numFmtId="0" fontId="1" fillId="0" borderId="0" xfId="0" applyFont="1"/>
    <xf numFmtId="0" fontId="19" fillId="0" borderId="0" xfId="0" applyFont="1" applyAlignment="1">
      <alignment vertical="top"/>
    </xf>
    <xf numFmtId="0" fontId="10" fillId="0" borderId="3" xfId="0" applyFont="1" applyBorder="1" applyAlignment="1">
      <alignment horizontal="center" vertical="center"/>
    </xf>
    <xf numFmtId="165" fontId="10" fillId="0" borderId="3" xfId="0" applyNumberFormat="1" applyFont="1" applyBorder="1" applyAlignment="1" applyProtection="1">
      <alignment horizontal="center" vertical="center"/>
      <protection locked="0"/>
    </xf>
    <xf numFmtId="169" fontId="11" fillId="2" borderId="0" xfId="0" applyNumberFormat="1" applyFont="1" applyFill="1" applyAlignment="1" applyProtection="1">
      <alignment horizontal="left" vertical="center"/>
      <protection locked="0"/>
    </xf>
    <xf numFmtId="172" fontId="18" fillId="0" borderId="3" xfId="0" applyNumberFormat="1" applyFont="1" applyBorder="1" applyAlignment="1">
      <alignment horizontal="center"/>
    </xf>
    <xf numFmtId="173" fontId="18" fillId="0" borderId="4" xfId="0" applyNumberFormat="1" applyFont="1" applyBorder="1" applyAlignment="1">
      <alignment horizontal="center"/>
    </xf>
    <xf numFmtId="173" fontId="18" fillId="0" borderId="5" xfId="0" applyNumberFormat="1" applyFont="1" applyBorder="1" applyAlignment="1">
      <alignment horizontal="center"/>
    </xf>
    <xf numFmtId="174" fontId="18" fillId="0" borderId="3" xfId="0" applyNumberFormat="1" applyFont="1" applyBorder="1" applyAlignment="1">
      <alignment horizontal="center"/>
    </xf>
    <xf numFmtId="170" fontId="10" fillId="0" borderId="3" xfId="0" applyNumberFormat="1" applyFont="1" applyBorder="1" applyAlignment="1">
      <alignment horizontal="center" vertical="center"/>
    </xf>
    <xf numFmtId="0" fontId="18" fillId="0" borderId="3" xfId="0" applyFont="1" applyBorder="1" applyAlignment="1">
      <alignment horizontal="center" vertical="center"/>
    </xf>
    <xf numFmtId="170" fontId="18" fillId="0" borderId="3" xfId="0" applyNumberFormat="1"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9" fontId="10" fillId="0" borderId="4" xfId="0" applyNumberFormat="1" applyFont="1" applyBorder="1" applyAlignment="1">
      <alignment horizontal="center" vertical="center"/>
    </xf>
    <xf numFmtId="9" fontId="10" fillId="0" borderId="5" xfId="0" applyNumberFormat="1" applyFont="1" applyBorder="1" applyAlignment="1">
      <alignment horizontal="center" vertical="center"/>
    </xf>
    <xf numFmtId="165" fontId="10" fillId="0" borderId="4" xfId="0" applyNumberFormat="1" applyFont="1" applyBorder="1" applyAlignment="1">
      <alignment horizontal="center" vertical="center"/>
    </xf>
    <xf numFmtId="165" fontId="10" fillId="0" borderId="5" xfId="0" applyNumberFormat="1" applyFont="1" applyBorder="1" applyAlignment="1">
      <alignment horizontal="center" vertical="center"/>
    </xf>
    <xf numFmtId="171" fontId="10" fillId="0" borderId="3" xfId="0" applyNumberFormat="1" applyFont="1" applyBorder="1" applyAlignment="1">
      <alignment horizontal="center" vertical="center"/>
    </xf>
    <xf numFmtId="0" fontId="10" fillId="0" borderId="0" xfId="0" applyFont="1" applyAlignment="1" applyProtection="1">
      <alignment horizontal="left" vertical="center"/>
      <protection locked="0"/>
    </xf>
    <xf numFmtId="166" fontId="10" fillId="0" borderId="0" xfId="0" applyNumberFormat="1" applyFont="1" applyAlignment="1" applyProtection="1">
      <alignment horizontal="left" vertical="center"/>
      <protection locked="0"/>
    </xf>
    <xf numFmtId="0" fontId="5" fillId="0" borderId="0" xfId="0" applyFont="1" applyAlignment="1">
      <alignment horizontal="center" wrapText="1"/>
    </xf>
    <xf numFmtId="0" fontId="8" fillId="0" borderId="0" xfId="0" applyFont="1" applyAlignment="1">
      <alignment horizontal="center"/>
    </xf>
    <xf numFmtId="0" fontId="9" fillId="0" borderId="0" xfId="0" applyFont="1" applyAlignment="1" applyProtection="1">
      <alignment horizontal="center" vertical="center"/>
      <protection locked="0"/>
    </xf>
    <xf numFmtId="169" fontId="10"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protection locked="0"/>
    </xf>
    <xf numFmtId="169" fontId="10" fillId="0" borderId="0" xfId="0" applyNumberFormat="1" applyFont="1" applyAlignment="1" applyProtection="1">
      <alignment horizontal="center" vertical="center"/>
      <protection locked="0"/>
    </xf>
    <xf numFmtId="0" fontId="11" fillId="2" borderId="0" xfId="0" applyFont="1" applyFill="1" applyAlignment="1" applyProtection="1">
      <alignment horizontal="left" vertical="center"/>
      <protection locked="0"/>
    </xf>
    <xf numFmtId="167" fontId="10" fillId="0" borderId="0" xfId="0" applyNumberFormat="1" applyFont="1" applyAlignment="1" applyProtection="1">
      <alignment horizontal="left" vertical="center" wrapText="1"/>
      <protection locked="0"/>
    </xf>
    <xf numFmtId="10" fontId="10" fillId="0" borderId="0" xfId="0" applyNumberFormat="1" applyFont="1" applyAlignment="1" applyProtection="1">
      <alignment horizontal="left" vertical="center" wrapText="1"/>
      <protection locked="0"/>
    </xf>
    <xf numFmtId="166" fontId="10" fillId="0" borderId="0" xfId="0" applyNumberFormat="1" applyFont="1" applyAlignment="1" applyProtection="1">
      <alignment horizontal="left" vertical="center" wrapText="1"/>
      <protection locked="0"/>
    </xf>
    <xf numFmtId="0" fontId="11" fillId="0" borderId="0" xfId="0" applyFont="1" applyAlignment="1" applyProtection="1">
      <alignment horizontal="left" vertical="center"/>
      <protection locked="0"/>
    </xf>
    <xf numFmtId="0" fontId="10" fillId="0" borderId="0" xfId="0" applyFont="1" applyAlignment="1" applyProtection="1">
      <alignment horizontal="left" vertical="center" wrapText="1"/>
      <protection locked="0"/>
    </xf>
    <xf numFmtId="164" fontId="10" fillId="0" borderId="0" xfId="0" applyNumberFormat="1" applyFont="1" applyAlignment="1" applyProtection="1">
      <alignment horizontal="left" vertical="center"/>
      <protection locked="0"/>
    </xf>
    <xf numFmtId="0" fontId="12" fillId="0" borderId="0" xfId="0" applyFont="1" applyAlignment="1" applyProtection="1">
      <alignment horizontal="left" vertical="center"/>
      <protection locked="0"/>
    </xf>
    <xf numFmtId="0" fontId="17" fillId="0" borderId="0" xfId="0" applyFont="1" applyAlignment="1" applyProtection="1">
      <alignment horizontal="left" vertical="center"/>
      <protection locked="0"/>
    </xf>
    <xf numFmtId="168" fontId="10" fillId="0" borderId="0" xfId="0" applyNumberFormat="1" applyFont="1" applyAlignment="1" applyProtection="1">
      <alignment horizontal="center" vertical="center"/>
      <protection locked="0"/>
    </xf>
    <xf numFmtId="0" fontId="10" fillId="0" borderId="0" xfId="0" applyFont="1" applyAlignment="1" applyProtection="1">
      <alignment horizontal="justify" vertical="justify" wrapText="1"/>
      <protection locked="0"/>
    </xf>
    <xf numFmtId="0" fontId="10" fillId="0" borderId="1" xfId="0" applyFont="1" applyBorder="1" applyAlignment="1" applyProtection="1">
      <alignment horizontal="center" vertical="center"/>
      <protection locked="0"/>
    </xf>
    <xf numFmtId="0" fontId="11" fillId="0" borderId="2" xfId="0" applyFont="1" applyBorder="1" applyAlignment="1" applyProtection="1">
      <alignment horizontal="center" vertical="center"/>
      <protection locked="0"/>
    </xf>
    <xf numFmtId="0" fontId="9" fillId="0" borderId="0" xfId="0" applyFont="1" applyAlignment="1" applyProtection="1">
      <alignment horizontal="center"/>
      <protection locked="0"/>
    </xf>
    <xf numFmtId="0" fontId="10" fillId="0" borderId="0" xfId="0" applyFont="1" applyAlignment="1" applyProtection="1">
      <alignment horizontal="left" vertical="top"/>
      <protection locked="0"/>
    </xf>
    <xf numFmtId="0" fontId="13" fillId="0" borderId="0" xfId="0" applyFont="1" applyAlignment="1" applyProtection="1">
      <alignment horizontal="left" vertical="center"/>
      <protection locked="0"/>
    </xf>
    <xf numFmtId="171" fontId="10" fillId="0" borderId="4" xfId="0" applyNumberFormat="1" applyFont="1" applyBorder="1" applyAlignment="1">
      <alignment horizontal="center" vertical="center"/>
    </xf>
    <xf numFmtId="171" fontId="10" fillId="0" borderId="5" xfId="0" applyNumberFormat="1" applyFont="1" applyBorder="1" applyAlignment="1">
      <alignment horizontal="center" vertical="center"/>
    </xf>
  </cellXfs>
  <cellStyles count="1">
    <cellStyle name="Normal" xfId="0" builtinId="0"/>
  </cellStyles>
  <dxfs count="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7"/>
  <sheetViews>
    <sheetView showGridLines="0" tabSelected="1" view="pageLayout" topLeftCell="A27" zoomScaleNormal="100" workbookViewId="0">
      <selection activeCell="F40" sqref="F40"/>
    </sheetView>
  </sheetViews>
  <sheetFormatPr defaultColWidth="8.140625" defaultRowHeight="14.25" customHeight="1"/>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c r="A1" s="37" t="s">
        <v>29</v>
      </c>
      <c r="B1" s="38"/>
      <c r="C1" s="38"/>
      <c r="D1" s="38"/>
      <c r="E1" s="38"/>
      <c r="F1" s="38"/>
      <c r="G1" s="38"/>
      <c r="H1" s="38"/>
      <c r="I1" s="38"/>
      <c r="J1" s="38"/>
      <c r="K1" s="38"/>
      <c r="L1" s="38"/>
    </row>
    <row r="2" spans="1:12" ht="6" customHeight="1">
      <c r="A2" s="2"/>
      <c r="B2" s="2"/>
      <c r="C2" s="2"/>
      <c r="D2" s="2"/>
      <c r="E2" s="2"/>
      <c r="F2" s="2"/>
      <c r="G2" s="2"/>
      <c r="H2" s="2"/>
      <c r="I2" s="2"/>
      <c r="J2" s="2"/>
      <c r="K2" s="2"/>
      <c r="L2" s="2"/>
    </row>
    <row r="3" spans="1:12" s="6" customFormat="1" ht="21.6" customHeight="1">
      <c r="A3" s="39" t="s">
        <v>17</v>
      </c>
      <c r="B3" s="39"/>
      <c r="C3" s="39"/>
      <c r="D3" s="39"/>
      <c r="E3" s="39"/>
      <c r="F3" s="39"/>
      <c r="G3" s="39"/>
      <c r="H3" s="39"/>
      <c r="I3" s="39"/>
      <c r="J3" s="39"/>
      <c r="K3" s="39"/>
      <c r="L3" s="39"/>
    </row>
    <row r="4" spans="1:12" s="6" customFormat="1" ht="18" customHeight="1">
      <c r="B4" s="10"/>
      <c r="C4" s="10"/>
      <c r="D4" s="10"/>
      <c r="E4" s="10"/>
      <c r="F4" s="10"/>
      <c r="G4" s="10"/>
      <c r="H4" s="10"/>
      <c r="I4" s="10"/>
      <c r="J4" s="10"/>
      <c r="K4" s="10"/>
      <c r="L4" s="10"/>
    </row>
    <row r="5" spans="1:12" s="6" customFormat="1" ht="18" customHeight="1">
      <c r="A5" s="40" t="s">
        <v>37</v>
      </c>
      <c r="B5" s="40"/>
      <c r="C5" s="41" t="s">
        <v>74</v>
      </c>
      <c r="D5" s="41"/>
      <c r="E5" s="41"/>
      <c r="F5" s="41"/>
      <c r="G5" s="41"/>
      <c r="H5" s="41"/>
      <c r="I5" s="11" t="str">
        <f>IF(J5="", "Date:","")</f>
        <v/>
      </c>
      <c r="J5" s="42" t="s">
        <v>75</v>
      </c>
      <c r="K5" s="42"/>
      <c r="L5" s="42"/>
    </row>
    <row r="6" spans="1:12" s="6" customFormat="1" ht="18" customHeight="1">
      <c r="A6" s="43" t="s">
        <v>30</v>
      </c>
      <c r="B6" s="43"/>
      <c r="C6" s="43"/>
      <c r="D6" s="43"/>
      <c r="E6" s="43"/>
      <c r="F6" s="43"/>
      <c r="G6" s="43"/>
      <c r="H6" s="43"/>
      <c r="I6" s="43"/>
      <c r="J6" s="43"/>
      <c r="K6" s="43"/>
      <c r="L6" s="43"/>
    </row>
    <row r="7" spans="1:12" s="6" customFormat="1" ht="18" customHeight="1">
      <c r="A7" s="35" t="s">
        <v>21</v>
      </c>
      <c r="B7" s="35"/>
      <c r="C7" s="35" t="s">
        <v>27</v>
      </c>
      <c r="D7" s="35"/>
      <c r="E7" s="35"/>
      <c r="F7" s="35"/>
      <c r="G7" s="35"/>
      <c r="H7" s="35"/>
      <c r="I7" s="35"/>
      <c r="J7" s="35"/>
      <c r="K7" s="35"/>
      <c r="L7" s="35"/>
    </row>
    <row r="8" spans="1:12" s="6" customFormat="1" ht="18" customHeight="1">
      <c r="A8" s="35" t="s">
        <v>8</v>
      </c>
      <c r="B8" s="35"/>
      <c r="C8" s="35" t="s">
        <v>76</v>
      </c>
      <c r="D8" s="35"/>
      <c r="E8" s="35"/>
      <c r="F8" s="35"/>
      <c r="G8" s="35"/>
      <c r="H8" s="35"/>
      <c r="I8" s="35"/>
      <c r="J8" s="35"/>
      <c r="K8" s="35"/>
      <c r="L8" s="35"/>
    </row>
    <row r="9" spans="1:12" s="6" customFormat="1" ht="18" customHeight="1">
      <c r="A9" s="35" t="s">
        <v>9</v>
      </c>
      <c r="B9" s="35"/>
      <c r="C9" s="36" t="s">
        <v>22</v>
      </c>
      <c r="D9" s="36"/>
      <c r="E9" s="36"/>
      <c r="F9" s="36"/>
      <c r="G9" s="36"/>
      <c r="H9" s="36"/>
      <c r="I9" s="36"/>
      <c r="J9" s="36"/>
      <c r="K9" s="36"/>
      <c r="L9" s="36"/>
    </row>
    <row r="10" spans="1:12" s="6" customFormat="1" ht="18" customHeight="1">
      <c r="A10" s="43" t="s">
        <v>31</v>
      </c>
      <c r="B10" s="43"/>
      <c r="C10" s="43"/>
      <c r="D10" s="43"/>
      <c r="E10" s="43"/>
      <c r="F10" s="43"/>
      <c r="G10" s="43"/>
      <c r="H10" s="43"/>
      <c r="I10" s="43"/>
      <c r="J10" s="43"/>
      <c r="K10" s="43"/>
      <c r="L10" s="43"/>
    </row>
    <row r="11" spans="1:12" s="6" customFormat="1" ht="18" customHeight="1">
      <c r="A11" s="35" t="s">
        <v>21</v>
      </c>
      <c r="B11" s="35"/>
      <c r="C11" s="35" t="s">
        <v>57</v>
      </c>
      <c r="D11" s="35"/>
      <c r="E11" s="35"/>
      <c r="F11" s="35"/>
      <c r="G11" s="35"/>
      <c r="H11" s="35"/>
      <c r="I11" s="35"/>
      <c r="J11" s="35"/>
      <c r="K11" s="35"/>
      <c r="L11" s="35"/>
    </row>
    <row r="12" spans="1:12" s="6" customFormat="1" ht="18" customHeight="1">
      <c r="A12" s="35" t="s">
        <v>8</v>
      </c>
      <c r="B12" s="35"/>
      <c r="C12" s="35" t="s">
        <v>58</v>
      </c>
      <c r="D12" s="35"/>
      <c r="E12" s="35"/>
      <c r="F12" s="35"/>
      <c r="G12" s="35"/>
      <c r="H12" s="35"/>
      <c r="I12" s="35"/>
      <c r="J12" s="35"/>
      <c r="K12" s="35"/>
      <c r="L12" s="35"/>
    </row>
    <row r="13" spans="1:12" s="6" customFormat="1" ht="18" customHeight="1">
      <c r="A13" s="35" t="s">
        <v>9</v>
      </c>
      <c r="B13" s="35"/>
      <c r="C13" s="36" t="s">
        <v>11</v>
      </c>
      <c r="D13" s="36"/>
      <c r="E13" s="36"/>
      <c r="F13" s="36"/>
      <c r="G13" s="36"/>
      <c r="H13" s="36"/>
      <c r="I13" s="36"/>
      <c r="J13" s="36"/>
      <c r="K13" s="36"/>
      <c r="L13" s="36"/>
    </row>
    <row r="14" spans="1:12" s="6" customFormat="1" ht="18" customHeight="1">
      <c r="A14" s="43" t="s">
        <v>2</v>
      </c>
      <c r="B14" s="43"/>
      <c r="C14" s="43"/>
      <c r="D14" s="43"/>
      <c r="E14" s="43"/>
      <c r="F14" s="43"/>
      <c r="G14" s="43"/>
      <c r="H14" s="43"/>
      <c r="I14" s="43"/>
      <c r="J14" s="43"/>
      <c r="K14" s="43"/>
      <c r="L14" s="43"/>
    </row>
    <row r="15" spans="1:12" s="6" customFormat="1" ht="18" customHeight="1">
      <c r="A15" s="35" t="s">
        <v>53</v>
      </c>
      <c r="B15" s="35"/>
      <c r="C15" s="41" t="s">
        <v>59</v>
      </c>
      <c r="D15" s="41"/>
      <c r="E15" s="41"/>
      <c r="F15" s="41"/>
      <c r="G15" s="35" t="s">
        <v>19</v>
      </c>
      <c r="H15" s="35"/>
      <c r="I15" s="35" t="s">
        <v>63</v>
      </c>
      <c r="J15" s="35"/>
      <c r="K15" s="35"/>
      <c r="L15" s="35"/>
    </row>
    <row r="16" spans="1:12" s="6" customFormat="1" ht="18" customHeight="1">
      <c r="A16" s="35" t="s">
        <v>3</v>
      </c>
      <c r="B16" s="35"/>
      <c r="C16" s="41" t="s">
        <v>60</v>
      </c>
      <c r="D16" s="41"/>
      <c r="E16" s="41"/>
      <c r="F16" s="41"/>
      <c r="G16" s="35" t="s">
        <v>38</v>
      </c>
      <c r="H16" s="35"/>
      <c r="I16" s="35" t="s">
        <v>11</v>
      </c>
      <c r="J16" s="35"/>
      <c r="K16" s="35"/>
      <c r="L16" s="35"/>
    </row>
    <row r="17" spans="1:12" s="6" customFormat="1" ht="18" customHeight="1">
      <c r="A17" s="35" t="s">
        <v>4</v>
      </c>
      <c r="B17" s="35"/>
      <c r="C17" s="41" t="s">
        <v>61</v>
      </c>
      <c r="D17" s="41"/>
      <c r="E17" s="41"/>
      <c r="F17" s="41"/>
      <c r="G17" s="35" t="s">
        <v>5</v>
      </c>
      <c r="H17" s="35"/>
      <c r="I17" s="35" t="s">
        <v>64</v>
      </c>
      <c r="J17" s="35"/>
      <c r="K17" s="35"/>
      <c r="L17" s="35"/>
    </row>
    <row r="18" spans="1:12" s="6" customFormat="1" ht="18" customHeight="1">
      <c r="A18" s="35" t="s">
        <v>23</v>
      </c>
      <c r="B18" s="35"/>
      <c r="C18" s="36" t="s">
        <v>62</v>
      </c>
      <c r="D18" s="36"/>
      <c r="E18" s="36"/>
      <c r="F18" s="36"/>
      <c r="G18" s="35" t="s">
        <v>24</v>
      </c>
      <c r="H18" s="35"/>
      <c r="I18" s="35" t="s">
        <v>62</v>
      </c>
      <c r="J18" s="35"/>
      <c r="K18" s="35"/>
      <c r="L18" s="35"/>
    </row>
    <row r="19" spans="1:12" s="6" customFormat="1" ht="18" customHeight="1">
      <c r="A19" s="43" t="s">
        <v>32</v>
      </c>
      <c r="B19" s="43"/>
      <c r="C19" s="43"/>
      <c r="D19" s="43"/>
      <c r="E19" s="43"/>
      <c r="F19" s="43"/>
      <c r="G19" s="43"/>
      <c r="H19" s="43"/>
      <c r="I19" s="43"/>
      <c r="J19" s="43"/>
      <c r="K19" s="43"/>
      <c r="L19" s="43"/>
    </row>
    <row r="20" spans="1:12" s="6" customFormat="1" ht="18" customHeight="1">
      <c r="A20" s="9" t="s">
        <v>15</v>
      </c>
      <c r="B20" s="9"/>
      <c r="C20" s="44">
        <v>25</v>
      </c>
      <c r="D20" s="44"/>
      <c r="E20" s="44"/>
      <c r="F20" s="44"/>
      <c r="G20" s="9" t="s">
        <v>16</v>
      </c>
      <c r="H20" s="9"/>
      <c r="I20" s="45">
        <v>0.4</v>
      </c>
      <c r="J20" s="45"/>
      <c r="K20" s="45"/>
      <c r="L20" s="45"/>
    </row>
    <row r="21" spans="1:12" s="6" customFormat="1" ht="18" customHeight="1">
      <c r="A21" s="35" t="s">
        <v>20</v>
      </c>
      <c r="B21" s="35"/>
      <c r="C21" s="41" t="s">
        <v>27</v>
      </c>
      <c r="D21" s="41"/>
      <c r="E21" s="41"/>
      <c r="F21" s="41"/>
      <c r="G21" s="41"/>
      <c r="H21" s="41"/>
      <c r="I21" s="41"/>
      <c r="J21" s="41"/>
      <c r="K21" s="41"/>
      <c r="L21" s="41"/>
    </row>
    <row r="22" spans="1:12" s="6" customFormat="1" ht="18" customHeight="1">
      <c r="A22" s="43" t="s">
        <v>33</v>
      </c>
      <c r="B22" s="43"/>
      <c r="C22" s="43"/>
      <c r="D22" s="43"/>
      <c r="E22" s="43"/>
      <c r="F22" s="43"/>
      <c r="G22" s="43"/>
      <c r="H22" s="43"/>
      <c r="I22" s="43"/>
      <c r="J22" s="43"/>
      <c r="K22" s="43"/>
      <c r="L22" s="43"/>
    </row>
    <row r="23" spans="1:12" s="6" customFormat="1" ht="18" customHeight="1">
      <c r="A23" s="35" t="s">
        <v>18</v>
      </c>
      <c r="B23" s="47"/>
      <c r="C23" s="35" t="s">
        <v>41</v>
      </c>
      <c r="D23" s="47"/>
      <c r="E23" s="47"/>
      <c r="F23" s="47"/>
      <c r="G23" s="47"/>
      <c r="H23" s="47"/>
      <c r="I23" s="47"/>
      <c r="J23" s="47"/>
      <c r="K23" s="47"/>
      <c r="L23" s="47"/>
    </row>
    <row r="24" spans="1:12" s="6" customFormat="1" ht="18" customHeight="1">
      <c r="A24" s="35" t="s">
        <v>25</v>
      </c>
      <c r="B24" s="47"/>
      <c r="C24" s="35" t="s">
        <v>52</v>
      </c>
      <c r="D24" s="47"/>
      <c r="E24" s="47"/>
      <c r="F24" s="47"/>
      <c r="G24" s="47"/>
      <c r="H24" s="47"/>
      <c r="I24" s="47"/>
      <c r="J24" s="47"/>
      <c r="K24" s="47"/>
      <c r="L24" s="47"/>
    </row>
    <row r="25" spans="1:12" s="6" customFormat="1" ht="18" customHeight="1">
      <c r="A25" s="35" t="s">
        <v>6</v>
      </c>
      <c r="B25" s="35"/>
      <c r="C25" s="48" t="s">
        <v>10</v>
      </c>
      <c r="D25" s="48"/>
      <c r="E25" s="48"/>
      <c r="F25" s="48"/>
      <c r="G25" s="35" t="s">
        <v>4</v>
      </c>
      <c r="H25" s="35"/>
      <c r="I25" s="46" t="s">
        <v>11</v>
      </c>
      <c r="J25" s="46"/>
      <c r="K25" s="46"/>
      <c r="L25" s="46"/>
    </row>
    <row r="26" spans="1:12" s="6" customFormat="1" ht="18" customHeight="1">
      <c r="C26" s="58" t="s">
        <v>39</v>
      </c>
      <c r="D26" s="58"/>
      <c r="E26" s="58"/>
      <c r="F26" s="58"/>
      <c r="G26" s="35" t="s">
        <v>4</v>
      </c>
      <c r="H26" s="35"/>
      <c r="I26" s="46">
        <v>1818016</v>
      </c>
      <c r="J26" s="46"/>
      <c r="K26" s="46"/>
      <c r="L26" s="46"/>
    </row>
    <row r="27" spans="1:12" s="6" customFormat="1" ht="18" customHeight="1">
      <c r="A27" s="43" t="s">
        <v>34</v>
      </c>
      <c r="B27" s="43"/>
      <c r="C27" s="43"/>
      <c r="D27" s="43"/>
      <c r="E27" s="43"/>
      <c r="F27" s="43"/>
      <c r="G27" s="43"/>
      <c r="H27" s="43"/>
      <c r="I27" s="43"/>
      <c r="J27" s="43"/>
      <c r="K27" s="43"/>
      <c r="L27" s="43"/>
    </row>
    <row r="28" spans="1:12" s="6" customFormat="1" ht="18" customHeight="1">
      <c r="A28" s="35" t="s">
        <v>12</v>
      </c>
      <c r="B28" s="35"/>
      <c r="C28" s="49" t="s">
        <v>65</v>
      </c>
      <c r="D28" s="49"/>
      <c r="E28" s="49"/>
      <c r="F28" s="49"/>
      <c r="G28" s="35" t="s">
        <v>13</v>
      </c>
      <c r="H28" s="35"/>
      <c r="I28" s="49" t="s">
        <v>66</v>
      </c>
      <c r="J28" s="49"/>
      <c r="K28" s="49"/>
      <c r="L28" s="49"/>
    </row>
    <row r="29" spans="1:12" s="6" customFormat="1" ht="18" customHeight="1">
      <c r="A29" s="35" t="s">
        <v>40</v>
      </c>
      <c r="B29" s="35"/>
      <c r="C29" s="51" t="s">
        <v>67</v>
      </c>
      <c r="D29" s="51"/>
      <c r="E29" s="51"/>
      <c r="F29" s="51"/>
      <c r="G29" s="35" t="s">
        <v>50</v>
      </c>
      <c r="H29" s="35"/>
      <c r="I29" s="50" t="s">
        <v>67</v>
      </c>
      <c r="J29" s="50"/>
      <c r="K29" s="50"/>
      <c r="L29" s="50"/>
    </row>
    <row r="30" spans="1:12" s="6" customFormat="1" ht="18" customHeight="1">
      <c r="A30" s="6" t="s">
        <v>26</v>
      </c>
      <c r="C30" s="35" t="s">
        <v>68</v>
      </c>
      <c r="D30" s="35"/>
      <c r="E30" s="35"/>
      <c r="F30" s="35"/>
      <c r="G30" s="35"/>
      <c r="H30" s="35"/>
      <c r="I30" s="35"/>
      <c r="J30" s="35"/>
      <c r="K30" s="35"/>
      <c r="L30" s="35"/>
    </row>
    <row r="31" spans="1:12" s="6" customFormat="1" ht="18" customHeight="1">
      <c r="C31" s="35"/>
      <c r="D31" s="35"/>
      <c r="E31" s="35"/>
      <c r="F31" s="35"/>
      <c r="G31" s="35"/>
      <c r="H31" s="35"/>
      <c r="I31" s="35"/>
      <c r="J31" s="35"/>
      <c r="K31" s="35"/>
      <c r="L31" s="35"/>
    </row>
    <row r="32" spans="1:12" s="6" customFormat="1" ht="18" customHeight="1">
      <c r="C32" s="35"/>
      <c r="D32" s="35"/>
      <c r="E32" s="35"/>
      <c r="F32" s="35"/>
      <c r="G32" s="35"/>
      <c r="H32" s="35"/>
      <c r="I32" s="35"/>
      <c r="J32" s="35"/>
      <c r="K32" s="35"/>
      <c r="L32" s="35"/>
    </row>
    <row r="33" spans="1:17" s="6" customFormat="1" ht="18" customHeight="1">
      <c r="A33" s="53" t="s">
        <v>36</v>
      </c>
      <c r="B33" s="53"/>
      <c r="C33" s="53"/>
      <c r="D33" s="53"/>
      <c r="E33" s="53"/>
      <c r="F33" s="53"/>
      <c r="G33" s="53"/>
      <c r="H33" s="53"/>
      <c r="I33" s="53"/>
      <c r="J33" s="53"/>
      <c r="K33" s="53"/>
      <c r="L33" s="53"/>
    </row>
    <row r="34" spans="1:17" s="6" customFormat="1" ht="18" customHeight="1">
      <c r="A34" s="53"/>
      <c r="B34" s="53"/>
      <c r="C34" s="53"/>
      <c r="D34" s="53"/>
      <c r="E34" s="53"/>
      <c r="F34" s="53"/>
      <c r="G34" s="53"/>
      <c r="H34" s="53"/>
      <c r="I34" s="53"/>
      <c r="J34" s="53"/>
      <c r="K34" s="53"/>
      <c r="L34" s="53"/>
    </row>
    <row r="35" spans="1:17" s="6" customFormat="1" ht="18" customHeight="1">
      <c r="A35" s="53"/>
      <c r="B35" s="53"/>
      <c r="C35" s="53"/>
      <c r="D35" s="53"/>
      <c r="E35" s="53"/>
      <c r="F35" s="53"/>
      <c r="G35" s="53"/>
      <c r="H35" s="53"/>
      <c r="I35" s="53"/>
      <c r="J35" s="53"/>
      <c r="K35" s="53"/>
      <c r="L35" s="53"/>
    </row>
    <row r="36" spans="1:17" s="6" customFormat="1" ht="18" customHeight="1">
      <c r="A36" s="53"/>
      <c r="B36" s="53"/>
      <c r="C36" s="53"/>
      <c r="D36" s="53"/>
      <c r="E36" s="53"/>
      <c r="F36" s="53"/>
      <c r="G36" s="53"/>
      <c r="H36" s="53"/>
      <c r="I36" s="53"/>
      <c r="J36" s="53"/>
      <c r="K36" s="53"/>
      <c r="L36" s="53"/>
      <c r="Q36" s="8"/>
    </row>
    <row r="37" spans="1:17" s="6" customFormat="1" ht="18" customHeight="1">
      <c r="A37" s="53"/>
      <c r="B37" s="53"/>
      <c r="C37" s="53"/>
      <c r="D37" s="53"/>
      <c r="E37" s="53"/>
      <c r="F37" s="53"/>
      <c r="G37" s="53"/>
      <c r="H37" s="53"/>
      <c r="I37" s="53"/>
      <c r="J37" s="53"/>
      <c r="K37" s="53"/>
      <c r="L37" s="53"/>
      <c r="Q37" s="8"/>
    </row>
    <row r="38" spans="1:17" s="6" customFormat="1" ht="18" customHeight="1">
      <c r="A38" s="53"/>
      <c r="B38" s="53"/>
      <c r="C38" s="53"/>
      <c r="D38" s="53"/>
      <c r="E38" s="53"/>
      <c r="F38" s="53"/>
      <c r="G38" s="53"/>
      <c r="H38" s="53"/>
      <c r="I38" s="53"/>
      <c r="J38" s="53"/>
      <c r="K38" s="53"/>
      <c r="L38" s="53"/>
    </row>
    <row r="39" spans="1:17" s="6" customFormat="1" ht="18" customHeight="1">
      <c r="A39" s="6" t="s">
        <v>30</v>
      </c>
      <c r="I39" s="6" t="s">
        <v>0</v>
      </c>
    </row>
    <row r="40" spans="1:17" s="6" customFormat="1" ht="18" customHeight="1"/>
    <row r="41" spans="1:17" s="6" customFormat="1" ht="18" customHeight="1" thickBot="1">
      <c r="A41" s="54" t="s">
        <v>70</v>
      </c>
      <c r="B41" s="54"/>
      <c r="C41" s="54"/>
      <c r="I41" s="54" t="s">
        <v>73</v>
      </c>
      <c r="J41" s="54"/>
      <c r="K41" s="54"/>
      <c r="L41" s="54"/>
    </row>
    <row r="42" spans="1:17" s="6" customFormat="1" ht="18" customHeight="1">
      <c r="A42" s="55" t="s">
        <v>69</v>
      </c>
      <c r="B42" s="55"/>
      <c r="C42" s="55"/>
      <c r="D42" s="7"/>
      <c r="E42" s="7"/>
      <c r="I42" s="55" t="s">
        <v>14</v>
      </c>
      <c r="J42" s="55"/>
      <c r="K42" s="55"/>
      <c r="L42" s="55"/>
    </row>
    <row r="43" spans="1:17" s="6" customFormat="1" ht="18" customHeight="1">
      <c r="A43" s="12"/>
      <c r="B43" s="12"/>
      <c r="C43" s="12"/>
      <c r="D43" s="7"/>
      <c r="E43" s="7"/>
      <c r="I43" s="12"/>
      <c r="J43" s="12"/>
      <c r="K43" s="12"/>
      <c r="L43" s="12"/>
    </row>
    <row r="44" spans="1:17" s="6" customFormat="1" ht="18" customHeight="1">
      <c r="A44" s="56" t="s">
        <v>35</v>
      </c>
      <c r="B44" s="56"/>
      <c r="C44" s="56"/>
      <c r="D44" s="56"/>
      <c r="E44" s="56"/>
      <c r="F44" s="56"/>
      <c r="G44" s="56"/>
      <c r="H44" s="56"/>
      <c r="I44" s="56"/>
      <c r="J44" s="56"/>
      <c r="K44" s="56"/>
      <c r="L44" s="56"/>
    </row>
    <row r="45" spans="1:17" s="6" customFormat="1" ht="18" customHeight="1">
      <c r="A45" s="52" t="str">
        <f>"Certificate Number: "&amp;C5</f>
        <v>Certificate Number: MB-DSC-200T-1518-202404</v>
      </c>
      <c r="B45" s="52"/>
      <c r="C45" s="52"/>
      <c r="D45" s="52"/>
      <c r="E45" s="52"/>
      <c r="F45" s="52"/>
      <c r="G45" s="52"/>
      <c r="H45" s="52"/>
      <c r="I45" s="52"/>
      <c r="J45" s="52"/>
      <c r="K45" s="52"/>
      <c r="L45" s="52"/>
    </row>
    <row r="46" spans="1:17" s="6" customFormat="1" ht="18" customHeight="1">
      <c r="A46" s="42" t="str">
        <f>J5</f>
        <v>April 27, 2024</v>
      </c>
      <c r="B46" s="42"/>
      <c r="C46" s="42"/>
      <c r="D46" s="42"/>
      <c r="E46" s="42"/>
      <c r="F46" s="42"/>
      <c r="G46" s="42"/>
      <c r="H46" s="42"/>
      <c r="I46" s="42"/>
      <c r="J46" s="42"/>
      <c r="K46" s="42"/>
      <c r="L46" s="42"/>
    </row>
    <row r="47" spans="1:17" s="6" customFormat="1" ht="18" customHeight="1">
      <c r="A47" s="20" t="s">
        <v>42</v>
      </c>
      <c r="B47" s="20"/>
      <c r="C47" s="20"/>
      <c r="D47" s="20"/>
      <c r="E47" s="20"/>
      <c r="F47" s="20"/>
      <c r="G47" s="20"/>
      <c r="H47" s="20"/>
      <c r="I47" s="20"/>
      <c r="J47" s="20"/>
      <c r="K47" s="20"/>
      <c r="L47" s="20"/>
    </row>
    <row r="48" spans="1:17" s="6" customFormat="1" ht="18" customHeight="1">
      <c r="A48" s="13"/>
      <c r="B48" s="13"/>
      <c r="C48" s="13"/>
      <c r="D48" s="13"/>
      <c r="E48" s="13"/>
      <c r="F48" s="13"/>
      <c r="G48" s="13"/>
      <c r="H48" s="13"/>
      <c r="I48" s="13"/>
      <c r="J48" s="13"/>
      <c r="K48" s="13"/>
      <c r="L48" s="13"/>
    </row>
    <row r="49" spans="1:19" s="6" customFormat="1" ht="18" customHeight="1">
      <c r="A49" s="18" t="s">
        <v>43</v>
      </c>
      <c r="B49" s="18"/>
      <c r="C49" s="18"/>
      <c r="D49" s="18"/>
      <c r="E49" s="18"/>
      <c r="F49" s="18"/>
      <c r="G49" s="18"/>
      <c r="H49" s="18"/>
      <c r="I49" s="25" t="s">
        <v>44</v>
      </c>
      <c r="J49" s="25"/>
      <c r="K49" s="25" t="s">
        <v>28</v>
      </c>
      <c r="L49" s="25"/>
    </row>
    <row r="50" spans="1:19" s="6" customFormat="1" ht="18" customHeight="1">
      <c r="A50" s="19" t="s">
        <v>56</v>
      </c>
      <c r="B50" s="19"/>
      <c r="C50" s="28" t="s">
        <v>54</v>
      </c>
      <c r="D50" s="29"/>
      <c r="E50" s="28" t="s">
        <v>55</v>
      </c>
      <c r="F50" s="29"/>
      <c r="G50" s="28" t="s">
        <v>45</v>
      </c>
      <c r="H50" s="29"/>
      <c r="I50" s="25"/>
      <c r="J50" s="25"/>
      <c r="K50" s="25"/>
      <c r="L50" s="25"/>
    </row>
    <row r="51" spans="1:19" s="6" customFormat="1" ht="18" customHeight="1">
      <c r="A51" s="19">
        <v>12000</v>
      </c>
      <c r="B51" s="19"/>
      <c r="C51" s="30">
        <v>0.25</v>
      </c>
      <c r="D51" s="31"/>
      <c r="E51" s="32" t="s">
        <v>71</v>
      </c>
      <c r="F51" s="33"/>
      <c r="G51" s="32" t="s">
        <v>11</v>
      </c>
      <c r="H51" s="33"/>
      <c r="I51" s="59">
        <v>75</v>
      </c>
      <c r="J51" s="60"/>
      <c r="K51" s="18" t="s">
        <v>11</v>
      </c>
      <c r="L51" s="18"/>
    </row>
    <row r="52" spans="1:19" s="6" customFormat="1" ht="18" customHeight="1">
      <c r="A52" s="19"/>
      <c r="B52" s="19"/>
      <c r="C52" s="30">
        <v>0.5</v>
      </c>
      <c r="D52" s="31"/>
      <c r="E52" s="32">
        <v>1500</v>
      </c>
      <c r="F52" s="33"/>
      <c r="G52" s="32" t="s">
        <v>11</v>
      </c>
      <c r="H52" s="33"/>
      <c r="I52" s="34">
        <f>E52*0.1</f>
        <v>150</v>
      </c>
      <c r="J52" s="34"/>
      <c r="K52" s="18" t="s">
        <v>11</v>
      </c>
      <c r="L52" s="18"/>
    </row>
    <row r="53" spans="1:19" s="6" customFormat="1" ht="18" customHeight="1">
      <c r="A53" s="19"/>
      <c r="B53" s="19"/>
      <c r="C53" s="30">
        <v>0.75</v>
      </c>
      <c r="D53" s="31"/>
      <c r="E53" s="32">
        <v>2250</v>
      </c>
      <c r="F53" s="33"/>
      <c r="G53" s="32" t="s">
        <v>11</v>
      </c>
      <c r="H53" s="33"/>
      <c r="I53" s="34">
        <f t="shared" ref="I52:I54" si="0">E53*0.1</f>
        <v>225</v>
      </c>
      <c r="J53" s="34"/>
      <c r="K53" s="18" t="s">
        <v>11</v>
      </c>
      <c r="L53" s="18"/>
    </row>
    <row r="54" spans="1:19" s="6" customFormat="1" ht="18" customHeight="1">
      <c r="A54" s="19"/>
      <c r="B54" s="19"/>
      <c r="C54" s="30">
        <v>1</v>
      </c>
      <c r="D54" s="31"/>
      <c r="E54" s="32">
        <v>3000</v>
      </c>
      <c r="F54" s="33"/>
      <c r="G54" s="32">
        <v>3018</v>
      </c>
      <c r="H54" s="33"/>
      <c r="I54" s="34">
        <f t="shared" si="0"/>
        <v>300</v>
      </c>
      <c r="J54" s="34"/>
      <c r="K54" s="18" t="str">
        <f t="shared" ref="K52:K54" si="1">IF(ABS(E54-G54)&gt;I54,"Fail","Pass")</f>
        <v>Pass</v>
      </c>
      <c r="L54" s="18"/>
    </row>
    <row r="55" spans="1:19" s="6" customFormat="1" ht="18" customHeight="1"/>
    <row r="56" spans="1:19" s="6" customFormat="1" ht="18" customHeight="1">
      <c r="A56" s="20" t="s">
        <v>51</v>
      </c>
      <c r="B56" s="20"/>
      <c r="C56" s="20"/>
      <c r="D56" s="20"/>
      <c r="E56" s="20"/>
      <c r="F56" s="20"/>
      <c r="G56" s="20"/>
      <c r="H56" s="20"/>
      <c r="I56" s="20"/>
      <c r="J56" s="20"/>
      <c r="K56" s="20"/>
      <c r="L56" s="20"/>
    </row>
    <row r="57" spans="1:19" s="6" customFormat="1" ht="18" customHeight="1">
      <c r="A57" s="13"/>
      <c r="B57" s="13"/>
      <c r="C57" s="13"/>
      <c r="D57" s="13"/>
      <c r="E57" s="13"/>
      <c r="F57" s="13"/>
      <c r="G57" s="13"/>
      <c r="H57" s="13"/>
      <c r="I57" s="13"/>
      <c r="J57" s="13"/>
      <c r="K57" s="13"/>
      <c r="L57" s="13"/>
    </row>
    <row r="58" spans="1:19" customFormat="1" ht="15.75" customHeight="1">
      <c r="A58" s="14"/>
      <c r="B58" s="26" t="s">
        <v>46</v>
      </c>
      <c r="C58" s="26"/>
      <c r="D58" s="26"/>
      <c r="E58" s="26"/>
      <c r="F58" s="27" t="s">
        <v>47</v>
      </c>
      <c r="G58" s="27"/>
      <c r="H58" s="26" t="s">
        <v>44</v>
      </c>
      <c r="I58" s="26"/>
      <c r="J58" s="25" t="s">
        <v>28</v>
      </c>
      <c r="K58" s="25"/>
      <c r="L58" s="15"/>
    </row>
    <row r="59" spans="1:19" customFormat="1" ht="15.75" customHeight="1">
      <c r="A59" s="17"/>
      <c r="B59" s="26" t="s">
        <v>48</v>
      </c>
      <c r="C59" s="26"/>
      <c r="D59" s="26" t="s">
        <v>49</v>
      </c>
      <c r="E59" s="26"/>
      <c r="F59" s="27"/>
      <c r="G59" s="27"/>
      <c r="H59" s="26"/>
      <c r="I59" s="26"/>
      <c r="J59" s="25"/>
      <c r="K59" s="25"/>
      <c r="L59" s="15"/>
    </row>
    <row r="60" spans="1:19" customFormat="1" ht="15.75" customHeight="1">
      <c r="A60" s="14"/>
      <c r="B60" s="21">
        <v>10</v>
      </c>
      <c r="C60" s="21"/>
      <c r="D60" s="21">
        <v>10</v>
      </c>
      <c r="E60" s="21"/>
      <c r="F60" s="22">
        <f>ABS(B60-D60)</f>
        <v>0</v>
      </c>
      <c r="G60" s="23"/>
      <c r="H60" s="24">
        <f>B60*0.1</f>
        <v>1</v>
      </c>
      <c r="I60" s="24"/>
      <c r="J60" s="18" t="str">
        <f>IF((ABS(B60-D60))&gt;H60,"Fail","Pass")</f>
        <v>Pass</v>
      </c>
      <c r="K60" s="18"/>
      <c r="L60" s="15"/>
    </row>
    <row r="61" spans="1:19" customFormat="1" ht="15.75" customHeight="1">
      <c r="A61" s="14"/>
      <c r="B61" s="21">
        <v>60</v>
      </c>
      <c r="C61" s="21"/>
      <c r="D61" s="21">
        <v>60</v>
      </c>
      <c r="E61" s="21"/>
      <c r="F61" s="22">
        <f t="shared" ref="F61:F63" si="2">ABS(B61-D61)</f>
        <v>0</v>
      </c>
      <c r="G61" s="23"/>
      <c r="H61" s="24">
        <f t="shared" ref="H61:H63" si="3">B61*0.1</f>
        <v>6</v>
      </c>
      <c r="I61" s="24"/>
      <c r="J61" s="18" t="str">
        <f t="shared" ref="J61:J63" si="4">IF((ABS(B61-D61))&gt;H61,"Fail","Pass")</f>
        <v>Pass</v>
      </c>
      <c r="K61" s="18"/>
      <c r="L61" s="15"/>
    </row>
    <row r="62" spans="1:19" customFormat="1" ht="15.75" customHeight="1">
      <c r="A62" s="14"/>
      <c r="B62" s="21">
        <v>120</v>
      </c>
      <c r="C62" s="21"/>
      <c r="D62" s="21">
        <v>123</v>
      </c>
      <c r="E62" s="21"/>
      <c r="F62" s="22">
        <f t="shared" ref="F62" si="5">ABS(B62-D62)</f>
        <v>3</v>
      </c>
      <c r="G62" s="23"/>
      <c r="H62" s="24">
        <f t="shared" ref="H62" si="6">B62*0.1</f>
        <v>12</v>
      </c>
      <c r="I62" s="24"/>
      <c r="J62" s="18" t="str">
        <f t="shared" ref="J62" si="7">IF((ABS(B62-D62))&gt;H62,"Fail","Pass")</f>
        <v>Pass</v>
      </c>
      <c r="K62" s="18"/>
      <c r="L62" s="15"/>
    </row>
    <row r="63" spans="1:19" customFormat="1" ht="15.75" customHeight="1">
      <c r="A63" s="14"/>
      <c r="B63" s="21">
        <v>300</v>
      </c>
      <c r="C63" s="21"/>
      <c r="D63" s="21">
        <v>307</v>
      </c>
      <c r="E63" s="21"/>
      <c r="F63" s="22">
        <f t="shared" si="2"/>
        <v>7</v>
      </c>
      <c r="G63" s="23"/>
      <c r="H63" s="24">
        <f t="shared" si="3"/>
        <v>30</v>
      </c>
      <c r="I63" s="24"/>
      <c r="J63" s="18" t="str">
        <f t="shared" si="4"/>
        <v>Pass</v>
      </c>
      <c r="K63" s="18"/>
      <c r="L63" s="15"/>
      <c r="M63" s="16"/>
      <c r="N63" s="16"/>
      <c r="O63" s="16"/>
      <c r="P63" s="16"/>
      <c r="Q63" s="16"/>
      <c r="R63" s="16"/>
      <c r="S63" s="16"/>
    </row>
    <row r="64" spans="1:19" s="6" customFormat="1" ht="18" customHeight="1"/>
    <row r="65" spans="1:12" ht="18" customHeight="1">
      <c r="A65" s="20" t="s">
        <v>28</v>
      </c>
      <c r="B65" s="20"/>
      <c r="C65" s="20"/>
      <c r="D65" s="20"/>
      <c r="E65" s="20"/>
      <c r="F65" s="20"/>
      <c r="G65" s="20"/>
      <c r="H65" s="20"/>
      <c r="I65" s="20"/>
      <c r="J65" s="20"/>
      <c r="K65" s="20"/>
      <c r="L65" s="20"/>
    </row>
    <row r="66" spans="1:12" ht="18" customHeight="1">
      <c r="A66" s="57" t="s">
        <v>72</v>
      </c>
      <c r="B66" s="57"/>
      <c r="C66" s="57"/>
      <c r="D66" s="57"/>
      <c r="E66" s="57"/>
      <c r="F66" s="57"/>
      <c r="G66" s="57"/>
      <c r="H66" s="57"/>
      <c r="I66" s="57"/>
      <c r="J66" s="57"/>
      <c r="K66" s="57"/>
      <c r="L66" s="57"/>
    </row>
    <row r="67" spans="1:12" ht="18" customHeight="1">
      <c r="A67" s="57"/>
      <c r="B67" s="57"/>
      <c r="C67" s="57"/>
      <c r="D67" s="57"/>
      <c r="E67" s="57"/>
      <c r="F67" s="57"/>
      <c r="G67" s="57"/>
      <c r="H67" s="57"/>
      <c r="I67" s="57"/>
      <c r="J67" s="57"/>
      <c r="K67" s="57"/>
      <c r="L67" s="57"/>
    </row>
    <row r="68" spans="1:12" ht="18" customHeight="1">
      <c r="A68" s="57"/>
      <c r="B68" s="57"/>
      <c r="C68" s="57"/>
      <c r="D68" s="57"/>
      <c r="E68" s="57"/>
      <c r="F68" s="57"/>
      <c r="G68" s="57"/>
      <c r="H68" s="57"/>
      <c r="I68" s="57"/>
      <c r="J68" s="57"/>
      <c r="K68" s="57"/>
      <c r="L68" s="57"/>
    </row>
    <row r="69" spans="1:12" ht="18" customHeight="1">
      <c r="A69" s="57"/>
      <c r="B69" s="57"/>
      <c r="C69" s="57"/>
      <c r="D69" s="57"/>
      <c r="E69" s="57"/>
      <c r="F69" s="57"/>
      <c r="G69" s="57"/>
      <c r="H69" s="57"/>
      <c r="I69" s="57"/>
      <c r="J69" s="57"/>
      <c r="K69" s="57"/>
      <c r="L69" s="57"/>
    </row>
    <row r="70" spans="1:12" ht="18" customHeight="1"/>
    <row r="71" spans="1:12" s="6" customFormat="1" ht="18" customHeight="1"/>
    <row r="72" spans="1:12" s="4" customFormat="1" ht="18" customHeight="1"/>
    <row r="73" spans="1:12" s="4" customFormat="1" ht="18" customHeight="1"/>
    <row r="74" spans="1:12" s="4" customFormat="1" ht="18" customHeight="1"/>
    <row r="75" spans="1:12" s="4" customFormat="1" ht="18" customHeight="1"/>
    <row r="76" spans="1:12" s="4" customFormat="1" ht="18" customHeight="1"/>
    <row r="77" spans="1:12" s="4" customFormat="1" ht="18" customHeight="1"/>
    <row r="78" spans="1:12" s="4" customFormat="1" ht="18" customHeight="1"/>
    <row r="79" spans="1:12" s="4" customFormat="1" ht="18" customHeight="1"/>
    <row r="80" spans="1:12" s="4" customFormat="1" ht="18" customHeight="1"/>
    <row r="81" spans="1:12" s="4" customFormat="1" ht="18" customHeight="1"/>
    <row r="82" spans="1:12" s="4" customFormat="1" ht="18" customHeight="1"/>
    <row r="87" spans="1:12" s="6" customFormat="1" ht="18" customHeight="1">
      <c r="A87" s="6" t="s">
        <v>30</v>
      </c>
      <c r="I87" s="6" t="s">
        <v>0</v>
      </c>
    </row>
    <row r="88" spans="1:12" s="6" customFormat="1" ht="18" customHeight="1"/>
    <row r="89" spans="1:12" s="6" customFormat="1" ht="18" customHeight="1" thickBot="1">
      <c r="A89" s="54" t="str">
        <f>A41</f>
        <v>Joanna Faye B. Talagon</v>
      </c>
      <c r="B89" s="54"/>
      <c r="C89" s="54"/>
      <c r="I89" s="54" t="s">
        <v>1</v>
      </c>
      <c r="J89" s="54"/>
      <c r="K89" s="54"/>
      <c r="L89" s="54"/>
    </row>
    <row r="90" spans="1:12" s="6" customFormat="1" ht="18" customHeight="1">
      <c r="A90" s="55" t="s">
        <v>7</v>
      </c>
      <c r="B90" s="55"/>
      <c r="C90" s="55"/>
      <c r="D90" s="7"/>
      <c r="E90" s="7"/>
      <c r="I90" s="55" t="s">
        <v>14</v>
      </c>
      <c r="J90" s="55"/>
      <c r="K90" s="55"/>
      <c r="L90" s="55"/>
    </row>
    <row r="91" spans="1:12" s="4" customFormat="1" ht="18" customHeight="1"/>
    <row r="92" spans="1:12" s="4" customFormat="1" ht="18" customHeight="1"/>
    <row r="93" spans="1:12" s="4" customFormat="1" ht="18" customHeight="1"/>
    <row r="94" spans="1:12" s="4" customFormat="1" ht="18" customHeight="1"/>
    <row r="95" spans="1:12" s="5" customFormat="1" ht="18" customHeight="1"/>
    <row r="96" spans="1:12" s="5" customFormat="1" ht="18" customHeight="1"/>
    <row r="97" s="5" customFormat="1" ht="18" customHeight="1"/>
    <row r="98" s="5" customFormat="1" ht="18" customHeight="1"/>
    <row r="99" s="5" customFormat="1" ht="18" customHeight="1"/>
    <row r="100" s="5" customFormat="1" ht="18" customHeight="1"/>
    <row r="101" s="5" customFormat="1" ht="18" customHeight="1"/>
    <row r="102" s="5" customFormat="1" ht="18" customHeight="1"/>
    <row r="103" s="5" customFormat="1" ht="18" customHeight="1"/>
    <row r="104" s="5" customFormat="1" ht="18" customHeight="1"/>
    <row r="105" s="5" customFormat="1" ht="18" customHeight="1"/>
    <row r="106" s="5" customFormat="1" ht="18" customHeight="1"/>
    <row r="107" s="5" customFormat="1" ht="18" customHeight="1"/>
    <row r="108" s="5" customFormat="1" ht="18" customHeight="1"/>
    <row r="109" s="5" customFormat="1" ht="18" customHeight="1"/>
    <row r="110" s="5" customFormat="1" ht="18" customHeight="1"/>
    <row r="111" s="5" customFormat="1" ht="18" customHeight="1"/>
    <row r="112" s="5" customFormat="1" ht="18" customHeight="1"/>
    <row r="113" s="5" customFormat="1" ht="21.6" customHeight="1"/>
    <row r="114" s="5" customFormat="1" ht="21.6" customHeight="1"/>
    <row r="115" s="5" customFormat="1" ht="21.6" customHeight="1"/>
    <row r="116" s="5" customFormat="1" ht="21.6" customHeight="1"/>
    <row r="117" s="5" customFormat="1" ht="21.6" customHeight="1"/>
    <row r="118" s="5" customFormat="1" ht="21.6" customHeight="1"/>
    <row r="119" s="5" customFormat="1" ht="21.6" customHeight="1"/>
    <row r="120" s="5" customFormat="1" ht="21.6" customHeight="1"/>
    <row r="121" s="5" customFormat="1" ht="21.6" customHeight="1"/>
    <row r="122" s="5" customFormat="1" ht="21.6" customHeight="1"/>
    <row r="123" s="5" customFormat="1" ht="21.6" customHeight="1"/>
    <row r="124" s="5" customFormat="1" ht="21.6" customHeight="1"/>
    <row r="125" s="5" customFormat="1" ht="21.6" customHeight="1"/>
    <row r="126" s="5" customFormat="1" ht="21.6" customHeight="1"/>
    <row r="127" s="5" customFormat="1" ht="21.6" customHeight="1"/>
    <row r="128" s="5" customFormat="1" ht="21.6" customHeight="1"/>
    <row r="129" s="5" customFormat="1" ht="21.6" customHeight="1"/>
    <row r="130" s="5" customFormat="1" ht="21.6" customHeight="1"/>
    <row r="131" s="5" customFormat="1" ht="14.25" customHeight="1"/>
    <row r="132" s="5" customFormat="1" ht="14.25" customHeight="1"/>
    <row r="133" s="5" customFormat="1" ht="14.25" customHeight="1"/>
    <row r="134" s="5" customFormat="1" ht="14.25" customHeight="1"/>
    <row r="135" s="5" customFormat="1" ht="14.25" customHeight="1"/>
    <row r="136" s="5" customFormat="1" ht="14.25" customHeight="1"/>
    <row r="137" s="5" customFormat="1" ht="14.25" customHeight="1"/>
    <row r="138" s="5" customFormat="1" ht="14.25" customHeight="1"/>
    <row r="139" s="5" customFormat="1" ht="14.25" customHeight="1"/>
    <row r="140" s="5" customFormat="1" ht="14.25" customHeight="1"/>
    <row r="141" s="5" customFormat="1" ht="14.25" customHeight="1"/>
    <row r="142" s="5" customFormat="1" ht="14.25" customHeight="1"/>
    <row r="143" s="5" customFormat="1" ht="14.25" customHeight="1"/>
    <row r="144" s="5" customFormat="1" ht="14.25" customHeight="1"/>
    <row r="145" s="5" customFormat="1" ht="14.25" customHeight="1"/>
    <row r="146" s="5" customFormat="1" ht="14.25" customHeight="1"/>
    <row r="147" s="5" customFormat="1" ht="14.25" customHeight="1"/>
    <row r="148" s="5" customFormat="1" ht="14.25" customHeight="1"/>
    <row r="149" s="5" customFormat="1" ht="14.25" customHeight="1"/>
    <row r="150" s="5" customFormat="1" ht="14.25" customHeight="1"/>
    <row r="151" s="5" customFormat="1" ht="14.25" customHeight="1"/>
    <row r="152" s="5" customFormat="1" ht="14.25" customHeight="1"/>
    <row r="153" s="5" customFormat="1" ht="14.25" customHeight="1"/>
    <row r="154" s="5" customFormat="1" ht="14.25" customHeight="1"/>
    <row r="155" s="5" customFormat="1" ht="14.25" customHeight="1"/>
    <row r="156" s="5" customFormat="1" ht="14.25" customHeight="1"/>
    <row r="157" s="5" customFormat="1" ht="14.25" customHeight="1"/>
    <row r="158" s="5" customFormat="1" ht="14.25" customHeight="1"/>
    <row r="159" s="5" customFormat="1" ht="14.25" customHeight="1"/>
    <row r="160" s="5" customFormat="1" ht="14.25" customHeight="1"/>
    <row r="161" s="5" customFormat="1" ht="14.25" customHeight="1"/>
    <row r="162" s="3" customFormat="1" ht="14.25" customHeight="1"/>
    <row r="163" s="3" customFormat="1" ht="14.25" customHeight="1"/>
    <row r="164" s="3" customFormat="1" ht="14.25" customHeight="1"/>
    <row r="165" s="3" customFormat="1" ht="14.25" customHeight="1"/>
    <row r="166" s="3" customFormat="1" ht="14.25" customHeight="1"/>
    <row r="167" s="3" customFormat="1" ht="14.25" customHeight="1"/>
  </sheetData>
  <sheetProtection formatCells="0" formatColumns="0" formatRows="0" insertColumns="0" insertRows="0" insertHyperlinks="0" deleteColumns="0" deleteRows="0" selectLockedCells="1" sort="0" autoFilter="0" pivotTables="0"/>
  <mergeCells count="135">
    <mergeCell ref="A90:C90"/>
    <mergeCell ref="I90:L90"/>
    <mergeCell ref="F63:G63"/>
    <mergeCell ref="C15:F15"/>
    <mergeCell ref="C16:F16"/>
    <mergeCell ref="C26:F26"/>
    <mergeCell ref="G53:H53"/>
    <mergeCell ref="I53:J53"/>
    <mergeCell ref="C54:D54"/>
    <mergeCell ref="E54:F54"/>
    <mergeCell ref="G54:H54"/>
    <mergeCell ref="I54:J54"/>
    <mergeCell ref="A65:L65"/>
    <mergeCell ref="A66:L69"/>
    <mergeCell ref="A89:C89"/>
    <mergeCell ref="I89:L89"/>
    <mergeCell ref="A45:L45"/>
    <mergeCell ref="A46:L46"/>
    <mergeCell ref="A47:L47"/>
    <mergeCell ref="A33:L38"/>
    <mergeCell ref="A41:C41"/>
    <mergeCell ref="I41:L41"/>
    <mergeCell ref="A42:C42"/>
    <mergeCell ref="I42:L42"/>
    <mergeCell ref="A44:L44"/>
    <mergeCell ref="A29:B29"/>
    <mergeCell ref="G29:H29"/>
    <mergeCell ref="C30:L30"/>
    <mergeCell ref="C31:L31"/>
    <mergeCell ref="C32:L32"/>
    <mergeCell ref="A27:L27"/>
    <mergeCell ref="A28:B28"/>
    <mergeCell ref="C28:F28"/>
    <mergeCell ref="G28:H28"/>
    <mergeCell ref="I28:L28"/>
    <mergeCell ref="I29:L29"/>
    <mergeCell ref="C29:F29"/>
    <mergeCell ref="G26:H26"/>
    <mergeCell ref="I26:L26"/>
    <mergeCell ref="A23:B23"/>
    <mergeCell ref="C23:L23"/>
    <mergeCell ref="A24:B24"/>
    <mergeCell ref="C24:L24"/>
    <mergeCell ref="A25:B25"/>
    <mergeCell ref="C25:F25"/>
    <mergeCell ref="G25:H25"/>
    <mergeCell ref="I25:L25"/>
    <mergeCell ref="A19:L19"/>
    <mergeCell ref="C20:F20"/>
    <mergeCell ref="I20:L20"/>
    <mergeCell ref="A21:B21"/>
    <mergeCell ref="C21:L21"/>
    <mergeCell ref="A22:L22"/>
    <mergeCell ref="A17:B17"/>
    <mergeCell ref="C17:F17"/>
    <mergeCell ref="G17:H17"/>
    <mergeCell ref="I17:L17"/>
    <mergeCell ref="A18:B18"/>
    <mergeCell ref="C18:F18"/>
    <mergeCell ref="G18:H18"/>
    <mergeCell ref="I18:L18"/>
    <mergeCell ref="A14:L14"/>
    <mergeCell ref="A15:B15"/>
    <mergeCell ref="G15:H15"/>
    <mergeCell ref="I15:L15"/>
    <mergeCell ref="A16:B16"/>
    <mergeCell ref="G16:H16"/>
    <mergeCell ref="I16:L16"/>
    <mergeCell ref="A10:L10"/>
    <mergeCell ref="A11:B11"/>
    <mergeCell ref="C11:L11"/>
    <mergeCell ref="A12:B12"/>
    <mergeCell ref="C12:L12"/>
    <mergeCell ref="A13:B13"/>
    <mergeCell ref="C13:L13"/>
    <mergeCell ref="A7:B7"/>
    <mergeCell ref="C7:L7"/>
    <mergeCell ref="A8:B8"/>
    <mergeCell ref="C8:L8"/>
    <mergeCell ref="A9:B9"/>
    <mergeCell ref="C9:L9"/>
    <mergeCell ref="A1:L1"/>
    <mergeCell ref="A3:L3"/>
    <mergeCell ref="A5:B5"/>
    <mergeCell ref="C5:H5"/>
    <mergeCell ref="J5:L5"/>
    <mergeCell ref="A6:L6"/>
    <mergeCell ref="D59:E59"/>
    <mergeCell ref="B60:C60"/>
    <mergeCell ref="D60:E60"/>
    <mergeCell ref="F60:G60"/>
    <mergeCell ref="H60:I60"/>
    <mergeCell ref="K49:L50"/>
    <mergeCell ref="K51:L51"/>
    <mergeCell ref="K52:L52"/>
    <mergeCell ref="K53:L53"/>
    <mergeCell ref="K54:L54"/>
    <mergeCell ref="I49:J50"/>
    <mergeCell ref="C50:D50"/>
    <mergeCell ref="E50:F50"/>
    <mergeCell ref="G50:H50"/>
    <mergeCell ref="C51:D51"/>
    <mergeCell ref="E51:F51"/>
    <mergeCell ref="G51:H51"/>
    <mergeCell ref="I51:J51"/>
    <mergeCell ref="C52:D52"/>
    <mergeCell ref="E52:F52"/>
    <mergeCell ref="G52:H52"/>
    <mergeCell ref="I52:J52"/>
    <mergeCell ref="C53:D53"/>
    <mergeCell ref="E53:F53"/>
    <mergeCell ref="A49:H49"/>
    <mergeCell ref="A50:B50"/>
    <mergeCell ref="A51:B54"/>
    <mergeCell ref="A56:L56"/>
    <mergeCell ref="B61:C61"/>
    <mergeCell ref="D61:E61"/>
    <mergeCell ref="F61:G61"/>
    <mergeCell ref="H61:I61"/>
    <mergeCell ref="B63:C63"/>
    <mergeCell ref="D63:E63"/>
    <mergeCell ref="H63:I63"/>
    <mergeCell ref="J58:K59"/>
    <mergeCell ref="J60:K60"/>
    <mergeCell ref="J61:K61"/>
    <mergeCell ref="J63:K63"/>
    <mergeCell ref="B62:C62"/>
    <mergeCell ref="D62:E62"/>
    <mergeCell ref="F62:G62"/>
    <mergeCell ref="H62:I62"/>
    <mergeCell ref="J62:K62"/>
    <mergeCell ref="B58:E58"/>
    <mergeCell ref="F58:G59"/>
    <mergeCell ref="H58:I59"/>
    <mergeCell ref="B59:C59"/>
  </mergeCells>
  <conditionalFormatting sqref="A66:L69">
    <cfRule type="containsBlanks" dxfId="3" priority="10">
      <formula>LEN(TRIM(A66))=0</formula>
    </cfRule>
  </conditionalFormatting>
  <conditionalFormatting sqref="C51:C54 E51:E54 D60:E63 G51:G54">
    <cfRule type="containsBlanks" dxfId="2" priority="1">
      <formula>LEN(TRIM(C51))=0</formula>
    </cfRule>
  </conditionalFormatting>
  <conditionalFormatting sqref="C28:F28 I28:L28">
    <cfRule type="containsBlanks" dxfId="1" priority="8">
      <formula>LEN(TRIM(C28))=0</formula>
    </cfRule>
  </conditionalFormatting>
  <conditionalFormatting sqref="C5:H5 J5:L5 C11:L13 C15:F18 I15:L18 C20:F20 I20:L20 C21:L21 I25:L26 C29 I29 C30:L30">
    <cfRule type="containsBlanks" dxfId="0" priority="11">
      <formula>LEN(TRIM(C5))=0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Blank Template</vt:lpstr>
      <vt:lpstr>Sheet1</vt:lpstr>
      <vt:lpstr>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Safety Altamedica</cp:lastModifiedBy>
  <cp:lastPrinted>2020-03-06T01:43:09Z</cp:lastPrinted>
  <dcterms:created xsi:type="dcterms:W3CDTF">2018-02-08T06:52:58Z</dcterms:created>
  <dcterms:modified xsi:type="dcterms:W3CDTF">2024-05-06T01:24:40Z</dcterms:modified>
</cp:coreProperties>
</file>