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TECH FORMS\CAL_PM TEMPLATE\Calibration Template\"/>
    </mc:Choice>
  </mc:AlternateContent>
  <xr:revisionPtr revIDLastSave="0" documentId="13_ncr:1_{500DEE13-427D-48E7-AC45-DB89D323E89E}" xr6:coauthVersionLast="47" xr6:coauthVersionMax="47" xr10:uidLastSave="{00000000-0000-0000-0000-000000000000}"/>
  <bookViews>
    <workbookView xWindow="-120" yWindow="-120" windowWidth="20730" windowHeight="11310" xr2:uid="{00000000-000D-0000-FFFF-FFFF00000000}"/>
  </bookViews>
  <sheets>
    <sheet name="Blank Template" sheetId="6"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2" i="6" l="1"/>
  <c r="H62" i="6"/>
  <c r="J62" i="6" s="1"/>
  <c r="H61" i="6"/>
  <c r="J61" i="6" s="1"/>
  <c r="H63" i="6"/>
  <c r="J63" i="6" s="1"/>
  <c r="H60" i="6"/>
  <c r="J60" i="6" s="1"/>
  <c r="F63" i="6"/>
  <c r="F61" i="6"/>
  <c r="F60" i="6"/>
  <c r="A89" i="6" l="1"/>
  <c r="I5" i="6"/>
  <c r="A46" i="6"/>
  <c r="A4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TechNoob4</author>
  </authors>
  <commentList>
    <comment ref="C5" authorId="0" shapeId="0" xr:uid="{00000000-0006-0000-0000-000001000000}">
      <text>
        <r>
          <rPr>
            <b/>
            <sz val="20"/>
            <color indexed="81"/>
            <rFont val="Tahoma"/>
            <family val="2"/>
          </rPr>
          <t xml:space="preserve">CERT NUMBER </t>
        </r>
      </text>
    </comment>
    <comment ref="J5" authorId="0" shapeId="0" xr:uid="{00000000-0006-0000-0000-000002000000}">
      <text>
        <r>
          <rPr>
            <b/>
            <sz val="18"/>
            <color indexed="81"/>
            <rFont val="Tahoma"/>
            <family val="2"/>
          </rPr>
          <t>Date Here!</t>
        </r>
      </text>
    </comment>
    <comment ref="C29" authorId="0" shapeId="0" xr:uid="{00000000-0006-0000-0000-000003000000}">
      <text>
        <r>
          <rPr>
            <b/>
            <sz val="9"/>
            <color indexed="81"/>
            <rFont val="Tahoma"/>
            <family val="2"/>
          </rPr>
          <t>Pass or Fail</t>
        </r>
      </text>
    </comment>
    <comment ref="I29" authorId="0" shapeId="0" xr:uid="{00000000-0006-0000-0000-000004000000}">
      <text>
        <r>
          <rPr>
            <b/>
            <sz val="9"/>
            <color indexed="81"/>
            <rFont val="Tahoma"/>
            <family val="2"/>
          </rPr>
          <t>Pass or Fail</t>
        </r>
      </text>
    </comment>
    <comment ref="C30" authorId="0" shapeId="0" xr:uid="{00000000-0006-0000-0000-000005000000}">
      <text>
        <r>
          <rPr>
            <b/>
            <sz val="18"/>
            <color indexed="81"/>
            <rFont val="Tahoma"/>
            <family val="2"/>
          </rPr>
          <t>REMARKS!</t>
        </r>
      </text>
    </comment>
  </commentList>
</comments>
</file>

<file path=xl/sharedStrings.xml><?xml version="1.0" encoding="utf-8"?>
<sst xmlns="http://schemas.openxmlformats.org/spreadsheetml/2006/main" count="98" uniqueCount="75">
  <si>
    <t>Noted by:</t>
  </si>
  <si>
    <t>Engr. Cris Ian H. Montero</t>
  </si>
  <si>
    <t>Equipment:</t>
  </si>
  <si>
    <t>Model:</t>
  </si>
  <si>
    <t>Serial Number:</t>
  </si>
  <si>
    <t>Distributor:</t>
  </si>
  <si>
    <t>Material(s) used:</t>
  </si>
  <si>
    <t>Service Engineer</t>
  </si>
  <si>
    <t>Address:</t>
  </si>
  <si>
    <t>Contact Number:</t>
  </si>
  <si>
    <t>YX360TRF Sanwa Multimeter</t>
  </si>
  <si>
    <t>N/A</t>
  </si>
  <si>
    <t>Calibration Date:</t>
  </si>
  <si>
    <t>Calibration Due:</t>
  </si>
  <si>
    <t>Technical Manager</t>
  </si>
  <si>
    <t>Room Temperature:</t>
  </si>
  <si>
    <t>Relative Humidity:</t>
  </si>
  <si>
    <t>CERTIFICATE OF CALIBRATION</t>
  </si>
  <si>
    <t>Method(s):</t>
  </si>
  <si>
    <t>Manufacturer:</t>
  </si>
  <si>
    <t>Performed at:</t>
  </si>
  <si>
    <t>Company Name:</t>
  </si>
  <si>
    <t>Tel#: (033) 508 0208 / (033) 333 1769, Fax#: (033) 508 0208</t>
  </si>
  <si>
    <t>As received:</t>
  </si>
  <si>
    <t>As Released:</t>
  </si>
  <si>
    <t>Procedure(s):</t>
  </si>
  <si>
    <t>Conditions/Analysis:</t>
  </si>
  <si>
    <t>Altamedica Incorporated</t>
  </si>
  <si>
    <t>Remarks</t>
  </si>
  <si>
    <r>
      <rPr>
        <b/>
        <sz val="18"/>
        <color rgb="FF0B2469"/>
        <rFont val="Arial Black"/>
        <family val="2"/>
      </rPr>
      <t>A L T A M E D I C A  I N C O R P O R A T E D</t>
    </r>
    <r>
      <rPr>
        <b/>
        <sz val="11"/>
        <color rgb="FF0B2469"/>
        <rFont val="Arial Black"/>
        <family val="2"/>
      </rPr>
      <t xml:space="preserve">
</t>
    </r>
    <r>
      <rPr>
        <b/>
        <i/>
        <sz val="10"/>
        <color rgb="FF0B2469"/>
        <rFont val="Lucida Handwriting"/>
        <family val="4"/>
      </rPr>
      <t>Medical Products You Can Trust!</t>
    </r>
  </si>
  <si>
    <t>Performed by:</t>
  </si>
  <si>
    <t>Customer:</t>
  </si>
  <si>
    <t>Test Condition:</t>
  </si>
  <si>
    <t>Methods and Materials:</t>
  </si>
  <si>
    <t>Calibration Result:</t>
  </si>
  <si>
    <t>ANALYTICAL DATA</t>
  </si>
  <si>
    <t xml:space="preserve">This report may not be reproduced, except in full, without the written approval of the Technical Manager. The results reported herein apply only to the calibration of the item described above, and no limitations of use apply to the calibrated unit. Although the calibrated item meets the specifications and performance at the time of calibration, due to any number of factors, the recommended due date of the item calibrated does not imply continuing confidence to specifications during the recommended interval.
</t>
  </si>
  <si>
    <t>Certificate Number:</t>
  </si>
  <si>
    <t>Manufacture Date:</t>
  </si>
  <si>
    <t>TKRT 20 SKF Tachometer</t>
  </si>
  <si>
    <t>Speed Test:</t>
  </si>
  <si>
    <t>Non-contact speed measurement</t>
  </si>
  <si>
    <t>Speed Test</t>
  </si>
  <si>
    <t>Speed (rpm)</t>
  </si>
  <si>
    <t>Allowed Tolerance</t>
  </si>
  <si>
    <t>Set Value</t>
  </si>
  <si>
    <t>Displayed Value</t>
  </si>
  <si>
    <t>Measured Value</t>
  </si>
  <si>
    <t>Time (sec)</t>
  </si>
  <si>
    <t>Difference</t>
  </si>
  <si>
    <t>Set Time</t>
  </si>
  <si>
    <t>Measured Time</t>
  </si>
  <si>
    <t>Timer Test:</t>
  </si>
  <si>
    <t>Timer Test</t>
  </si>
  <si>
    <t>Centrifuge Work Instruction Manual</t>
  </si>
  <si>
    <t>Equipment Type:</t>
  </si>
  <si>
    <t>Cebu City</t>
  </si>
  <si>
    <t>.</t>
  </si>
  <si>
    <t>Clinical Centrifuge - 6 placer</t>
  </si>
  <si>
    <t>ZIPIQ-TT</t>
  </si>
  <si>
    <t>In good condition.</t>
  </si>
  <si>
    <t>LW Scientific</t>
  </si>
  <si>
    <t>6M18112909</t>
  </si>
  <si>
    <r>
      <t>25</t>
    </r>
    <r>
      <rPr>
        <sz val="11"/>
        <color theme="1"/>
        <rFont val="Calibri"/>
        <family val="2"/>
      </rPr>
      <t>°</t>
    </r>
    <r>
      <rPr>
        <sz val="11"/>
        <color theme="1"/>
        <rFont val="Tahoma"/>
        <family val="2"/>
      </rPr>
      <t>C</t>
    </r>
  </si>
  <si>
    <t>Passed</t>
  </si>
  <si>
    <t xml:space="preserve">Machine is in good working condition. All results are within acceptable range. </t>
  </si>
  <si>
    <t>5000 rpm</t>
  </si>
  <si>
    <t>Pass! Machine is ready to use.</t>
  </si>
  <si>
    <t>Pass</t>
  </si>
  <si>
    <t xml:space="preserve">   </t>
  </si>
  <si>
    <t>n/a</t>
  </si>
  <si>
    <t>ALMC-ZIPIQ-TT-12909-022024</t>
  </si>
  <si>
    <t>Joanna Faye B. Talagon</t>
  </si>
  <si>
    <t>Engr. Rey Christopher Alipe</t>
  </si>
  <si>
    <t>199R Dicen St., Brgy. Bantud, Lapaz, Iloilo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</si>
</sst>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409]mmmm\ d\,\ yyyy;@"/>
    <numFmt numFmtId="165" formatCode="#,###&quot; rpm&quot;"/>
    <numFmt numFmtId="166" formatCode="0#############"/>
    <numFmt numFmtId="167" formatCode="#,##0\ &quot;°C&quot;"/>
    <numFmt numFmtId="168" formatCode="&quot;Certificate No.: &quot;############\ "/>
    <numFmt numFmtId="169" formatCode="&quot;Date of issue: &quot;mm/dd/yyyy"/>
    <numFmt numFmtId="170" formatCode="0.000"/>
    <numFmt numFmtId="171" formatCode="&quot;± &quot;#,###&quot; rpm&quot;"/>
    <numFmt numFmtId="172" formatCode="#,###&quot; sec&quot;"/>
    <numFmt numFmtId="173" formatCode="#,##0&quot; sec&quot;"/>
    <numFmt numFmtId="174" formatCode="&quot;± &quot;#,###&quot; sec&quot;"/>
  </numFmts>
  <fonts count="21">
    <font>
      <sz val="11"/>
      <color theme="1"/>
      <name val="Calibri"/>
      <family val="2"/>
      <scheme val="minor"/>
    </font>
    <font>
      <sz val="11"/>
      <color theme="1"/>
      <name val="Times New Roman"/>
      <family val="1"/>
    </font>
    <font>
      <sz val="11"/>
      <color theme="1"/>
      <name val="Arial Narrow"/>
      <family val="2"/>
    </font>
    <font>
      <sz val="12"/>
      <color theme="1"/>
      <name val="Arial Narrow"/>
      <family val="2"/>
    </font>
    <font>
      <sz val="9"/>
      <color theme="1"/>
      <name val="Arial Narrow"/>
      <family val="2"/>
    </font>
    <font>
      <b/>
      <sz val="11"/>
      <color rgb="FF0B2469"/>
      <name val="Arial Black"/>
      <family val="2"/>
    </font>
    <font>
      <b/>
      <sz val="18"/>
      <color rgb="FF0B2469"/>
      <name val="Arial Black"/>
      <family val="2"/>
    </font>
    <font>
      <b/>
      <i/>
      <sz val="10"/>
      <color rgb="FF0B2469"/>
      <name val="Lucida Handwriting"/>
      <family val="4"/>
    </font>
    <font>
      <sz val="11"/>
      <color rgb="FF0B2469"/>
      <name val="Times New Roman"/>
      <family val="1"/>
    </font>
    <font>
      <b/>
      <sz val="14"/>
      <color theme="1"/>
      <name val="Tahoma"/>
      <family val="2"/>
    </font>
    <font>
      <sz val="11"/>
      <color theme="1"/>
      <name val="Tahoma"/>
      <family val="2"/>
    </font>
    <font>
      <b/>
      <sz val="11"/>
      <color theme="1"/>
      <name val="Tahoma"/>
      <family val="2"/>
    </font>
    <font>
      <sz val="11"/>
      <color theme="1"/>
      <name val="Tahoma"/>
      <family val="1"/>
      <charset val="2"/>
    </font>
    <font>
      <sz val="11"/>
      <name val="Tahoma"/>
      <family val="2"/>
    </font>
    <font>
      <b/>
      <sz val="9"/>
      <color indexed="81"/>
      <name val="Tahoma"/>
      <family val="2"/>
    </font>
    <font>
      <b/>
      <sz val="18"/>
      <color indexed="81"/>
      <name val="Tahoma"/>
      <family val="2"/>
    </font>
    <font>
      <b/>
      <sz val="20"/>
      <color indexed="81"/>
      <name val="Tahoma"/>
      <family val="2"/>
    </font>
    <font>
      <sz val="11"/>
      <color theme="1"/>
      <name val="Tahoma"/>
      <family val="2"/>
      <charset val="2"/>
    </font>
    <font>
      <sz val="12"/>
      <color theme="1"/>
      <name val="Calibri"/>
      <family val="2"/>
      <scheme val="minor"/>
    </font>
    <font>
      <sz val="12"/>
      <color theme="1"/>
      <name val="Calibri Light"/>
      <family val="2"/>
      <scheme val="major"/>
    </font>
    <font>
      <sz val="11"/>
      <color theme="1"/>
      <name val="Calibri"/>
      <family val="2"/>
    </font>
  </fonts>
  <fills count="3">
    <fill>
      <patternFill patternType="none"/>
    </fill>
    <fill>
      <patternFill patternType="gray125"/>
    </fill>
    <fill>
      <patternFill patternType="solid">
        <fgColor theme="4" tint="0.79998168889431442"/>
        <bgColor indexed="64"/>
      </patternFill>
    </fill>
  </fills>
  <borders count="13">
    <border>
      <left/>
      <right/>
      <top/>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0">
    <xf numFmtId="0" fontId="0" fillId="0" borderId="0" xfId="0"/>
    <xf numFmtId="0" fontId="1" fillId="0" borderId="0" xfId="0" applyFont="1" applyAlignment="1" applyProtection="1">
      <alignment vertical="center"/>
      <protection locked="0"/>
    </xf>
    <xf numFmtId="0" fontId="1" fillId="0" borderId="0" xfId="0" applyFont="1" applyAlignment="1" applyProtection="1">
      <alignment vertical="center"/>
    </xf>
    <xf numFmtId="0" fontId="2" fillId="0" borderId="0" xfId="0" applyFont="1" applyAlignment="1" applyProtection="1">
      <alignment vertical="center"/>
      <protection locked="0"/>
    </xf>
    <xf numFmtId="0" fontId="3" fillId="0" borderId="0" xfId="0" applyFont="1" applyAlignment="1" applyProtection="1">
      <alignment vertical="center"/>
      <protection locked="0"/>
    </xf>
    <xf numFmtId="0" fontId="4" fillId="0" borderId="0" xfId="0" applyFont="1" applyAlignment="1" applyProtection="1">
      <alignment vertical="center"/>
      <protection locked="0"/>
    </xf>
    <xf numFmtId="0" fontId="10" fillId="0" borderId="0" xfId="0" applyFont="1" applyAlignment="1" applyProtection="1">
      <alignment vertical="center"/>
      <protection locked="0"/>
    </xf>
    <xf numFmtId="0" fontId="10" fillId="0" borderId="0" xfId="0" applyFont="1" applyBorder="1" applyAlignment="1" applyProtection="1">
      <alignment vertical="center"/>
      <protection locked="0"/>
    </xf>
    <xf numFmtId="0" fontId="10" fillId="0" borderId="0" xfId="0" applyFont="1" applyFill="1" applyAlignment="1" applyProtection="1">
      <alignment vertical="center"/>
      <protection locked="0"/>
    </xf>
    <xf numFmtId="0" fontId="11" fillId="0" borderId="0" xfId="0" applyFont="1" applyBorder="1" applyAlignment="1" applyProtection="1">
      <alignment vertical="center"/>
      <protection locked="0"/>
    </xf>
    <xf numFmtId="14" fontId="10" fillId="0" borderId="0" xfId="0" applyNumberFormat="1" applyFont="1" applyAlignment="1" applyProtection="1">
      <alignment vertical="center"/>
      <protection locked="0"/>
    </xf>
    <xf numFmtId="0" fontId="10" fillId="0" borderId="0" xfId="0" applyFont="1" applyAlignment="1" applyProtection="1">
      <alignment horizontal="left" vertical="center"/>
      <protection locked="0"/>
    </xf>
    <xf numFmtId="169" fontId="10" fillId="0" borderId="0" xfId="0" applyNumberFormat="1" applyFont="1" applyAlignment="1" applyProtection="1">
      <alignment vertical="center"/>
      <protection locked="0"/>
    </xf>
    <xf numFmtId="0" fontId="10" fillId="0" borderId="0" xfId="0" applyFont="1" applyAlignment="1" applyProtection="1">
      <alignment horizontal="right" vertical="center"/>
      <protection locked="0"/>
    </xf>
    <xf numFmtId="0" fontId="11" fillId="0" borderId="0" xfId="0" applyFont="1" applyBorder="1" applyAlignment="1" applyProtection="1">
      <alignment horizontal="center" vertical="center"/>
      <protection locked="0"/>
    </xf>
    <xf numFmtId="169" fontId="11" fillId="0" borderId="0" xfId="0" applyNumberFormat="1" applyFont="1" applyFill="1" applyBorder="1" applyAlignment="1" applyProtection="1">
      <alignment horizontal="left" vertical="center"/>
      <protection locked="0"/>
    </xf>
    <xf numFmtId="0" fontId="19" fillId="0" borderId="0" xfId="0" applyFont="1" applyBorder="1" applyAlignment="1">
      <alignment horizontal="left" vertical="top"/>
    </xf>
    <xf numFmtId="164" fontId="19" fillId="0" borderId="0" xfId="0" applyNumberFormat="1" applyFont="1" applyBorder="1" applyAlignment="1">
      <alignment horizontal="left" wrapText="1"/>
    </xf>
    <xf numFmtId="0" fontId="1" fillId="0" borderId="0" xfId="0" applyFont="1" applyBorder="1"/>
    <xf numFmtId="0" fontId="0" fillId="0" borderId="0" xfId="0" applyBorder="1"/>
    <xf numFmtId="0" fontId="19" fillId="0" borderId="0" xfId="0" applyFont="1" applyBorder="1" applyAlignment="1">
      <alignment vertical="top"/>
    </xf>
    <xf numFmtId="169" fontId="11" fillId="2" borderId="0" xfId="0" applyNumberFormat="1" applyFont="1" applyFill="1" applyBorder="1" applyAlignment="1" applyProtection="1">
      <alignment horizontal="left" vertical="center"/>
      <protection locked="0"/>
    </xf>
    <xf numFmtId="172" fontId="18" fillId="0" borderId="3" xfId="0" applyNumberFormat="1" applyFont="1" applyBorder="1" applyAlignment="1">
      <alignment horizontal="center"/>
    </xf>
    <xf numFmtId="173" fontId="18" fillId="0" borderId="4" xfId="0" applyNumberFormat="1" applyFont="1" applyBorder="1" applyAlignment="1">
      <alignment horizontal="center"/>
    </xf>
    <xf numFmtId="173" fontId="18" fillId="0" borderId="5" xfId="0" applyNumberFormat="1" applyFont="1" applyBorder="1" applyAlignment="1">
      <alignment horizontal="center"/>
    </xf>
    <xf numFmtId="174" fontId="18" fillId="0" borderId="3" xfId="0" applyNumberFormat="1" applyFont="1" applyBorder="1" applyAlignment="1">
      <alignment horizontal="center"/>
    </xf>
    <xf numFmtId="170" fontId="10" fillId="0" borderId="3" xfId="0" applyNumberFormat="1" applyFont="1" applyBorder="1" applyAlignment="1">
      <alignment horizontal="center" vertical="center"/>
    </xf>
    <xf numFmtId="0" fontId="10" fillId="0" borderId="3" xfId="0" applyNumberFormat="1" applyFont="1" applyBorder="1" applyAlignment="1">
      <alignment horizontal="center" vertical="center"/>
    </xf>
    <xf numFmtId="0" fontId="18" fillId="0" borderId="3" xfId="0" applyFont="1" applyBorder="1" applyAlignment="1">
      <alignment horizontal="center" vertical="center"/>
    </xf>
    <xf numFmtId="170" fontId="18" fillId="0" borderId="3" xfId="0" applyNumberFormat="1" applyFont="1" applyBorder="1" applyAlignment="1">
      <alignment horizontal="center" vertical="center"/>
    </xf>
    <xf numFmtId="0" fontId="10" fillId="0" borderId="4" xfId="0" applyFont="1" applyBorder="1" applyAlignment="1">
      <alignment horizontal="center" vertical="center"/>
    </xf>
    <xf numFmtId="0" fontId="10" fillId="0" borderId="6" xfId="0" applyFont="1" applyBorder="1" applyAlignment="1">
      <alignment horizontal="center" vertical="center"/>
    </xf>
    <xf numFmtId="0" fontId="10" fillId="0" borderId="5" xfId="0" applyFont="1" applyBorder="1" applyAlignment="1">
      <alignment horizontal="center" vertical="center"/>
    </xf>
    <xf numFmtId="165" fontId="10" fillId="0" borderId="4" xfId="0" applyNumberFormat="1" applyFont="1" applyBorder="1" applyAlignment="1">
      <alignment horizontal="center" vertical="center"/>
    </xf>
    <xf numFmtId="165" fontId="10" fillId="0" borderId="5" xfId="0" applyNumberFormat="1" applyFont="1" applyBorder="1" applyAlignment="1">
      <alignment horizontal="center" vertical="center"/>
    </xf>
    <xf numFmtId="171" fontId="10" fillId="0" borderId="3" xfId="0" applyNumberFormat="1" applyFont="1" applyBorder="1" applyAlignment="1">
      <alignment horizontal="center" vertical="center"/>
    </xf>
    <xf numFmtId="0" fontId="10" fillId="0" borderId="0" xfId="0" applyFont="1" applyBorder="1" applyAlignment="1" applyProtection="1">
      <alignment horizontal="left" vertical="center"/>
      <protection locked="0"/>
    </xf>
    <xf numFmtId="166" fontId="10" fillId="0" borderId="0" xfId="0" applyNumberFormat="1" applyFont="1" applyBorder="1" applyAlignment="1" applyProtection="1">
      <alignment horizontal="left" vertical="center"/>
      <protection locked="0"/>
    </xf>
    <xf numFmtId="0" fontId="5" fillId="0" borderId="0" xfId="0" applyFont="1" applyAlignment="1" applyProtection="1">
      <alignment horizontal="center" wrapText="1"/>
    </xf>
    <xf numFmtId="0" fontId="8" fillId="0" borderId="0" xfId="0" applyFont="1" applyAlignment="1" applyProtection="1">
      <alignment horizontal="center"/>
    </xf>
    <xf numFmtId="0" fontId="9" fillId="0" borderId="0" xfId="0" applyFont="1" applyAlignment="1" applyProtection="1">
      <alignment horizontal="center" vertical="center"/>
      <protection locked="0"/>
    </xf>
    <xf numFmtId="169" fontId="10" fillId="0" borderId="0" xfId="0" applyNumberFormat="1" applyFont="1" applyAlignment="1" applyProtection="1">
      <alignment horizontal="left" vertical="center" wrapText="1"/>
      <protection locked="0"/>
    </xf>
    <xf numFmtId="49" fontId="10" fillId="0" borderId="0" xfId="0" applyNumberFormat="1" applyFont="1" applyAlignment="1" applyProtection="1">
      <alignment horizontal="left" vertical="center"/>
      <protection locked="0"/>
    </xf>
    <xf numFmtId="169" fontId="10" fillId="0" borderId="0" xfId="0" applyNumberFormat="1" applyFont="1" applyAlignment="1" applyProtection="1">
      <alignment horizontal="center" vertical="center"/>
      <protection locked="0"/>
    </xf>
    <xf numFmtId="0" fontId="11" fillId="2" borderId="0" xfId="0" applyFont="1" applyFill="1" applyAlignment="1" applyProtection="1">
      <alignment horizontal="left" vertical="center"/>
      <protection locked="0"/>
    </xf>
    <xf numFmtId="0" fontId="11" fillId="2" borderId="0" xfId="0" applyFont="1" applyFill="1" applyBorder="1" applyAlignment="1" applyProtection="1">
      <alignment horizontal="left" vertical="center"/>
      <protection locked="0"/>
    </xf>
    <xf numFmtId="167" fontId="10" fillId="0" borderId="0" xfId="0" applyNumberFormat="1" applyFont="1" applyAlignment="1" applyProtection="1">
      <alignment horizontal="left" vertical="center" wrapText="1"/>
      <protection locked="0"/>
    </xf>
    <xf numFmtId="10" fontId="10" fillId="0" borderId="0" xfId="0" applyNumberFormat="1" applyFont="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0" fontId="10" fillId="0" borderId="0" xfId="0" applyFont="1" applyAlignment="1" applyProtection="1">
      <alignment horizontal="left" vertical="center"/>
      <protection locked="0"/>
    </xf>
    <xf numFmtId="166" fontId="10" fillId="0" borderId="0" xfId="0" applyNumberFormat="1" applyFont="1" applyAlignment="1" applyProtection="1">
      <alignment horizontal="left" vertical="center" wrapText="1"/>
      <protection locked="0"/>
    </xf>
    <xf numFmtId="0" fontId="10" fillId="0" borderId="0" xfId="0" applyFont="1" applyFill="1" applyBorder="1" applyAlignment="1" applyProtection="1">
      <alignment horizontal="left" vertical="center"/>
      <protection locked="0"/>
    </xf>
    <xf numFmtId="0" fontId="11" fillId="0" borderId="0" xfId="0" applyFont="1" applyFill="1" applyBorder="1" applyAlignment="1" applyProtection="1">
      <alignment horizontal="left" vertical="center"/>
      <protection locked="0"/>
    </xf>
    <xf numFmtId="0" fontId="10" fillId="0" borderId="0" xfId="0" applyFont="1" applyAlignment="1" applyProtection="1">
      <alignment horizontal="left" vertical="center" wrapText="1"/>
      <protection locked="0"/>
    </xf>
    <xf numFmtId="164" fontId="10" fillId="0" borderId="0" xfId="0" applyNumberFormat="1" applyFont="1" applyAlignment="1" applyProtection="1">
      <alignment horizontal="left" vertical="center"/>
      <protection locked="0"/>
    </xf>
    <xf numFmtId="0" fontId="12" fillId="0" borderId="0" xfId="0" applyFont="1" applyBorder="1" applyAlignment="1" applyProtection="1">
      <alignment horizontal="left" vertical="center"/>
      <protection locked="0"/>
    </xf>
    <xf numFmtId="0" fontId="17" fillId="0" borderId="0" xfId="0" applyFont="1" applyBorder="1" applyAlignment="1" applyProtection="1">
      <alignment horizontal="left" vertical="center"/>
      <protection locked="0"/>
    </xf>
    <xf numFmtId="168" fontId="10" fillId="0" borderId="0" xfId="0" applyNumberFormat="1" applyFont="1" applyAlignment="1" applyProtection="1">
      <alignment horizontal="center" vertical="center"/>
      <protection locked="0"/>
    </xf>
    <xf numFmtId="0" fontId="10" fillId="0" borderId="0" xfId="0" applyFont="1" applyAlignment="1" applyProtection="1">
      <alignment horizontal="justify" vertical="justify" wrapText="1"/>
      <protection locked="0"/>
    </xf>
    <xf numFmtId="0" fontId="10" fillId="0" borderId="1" xfId="0" applyFont="1" applyBorder="1" applyAlignment="1" applyProtection="1">
      <alignment horizontal="center" vertical="center"/>
      <protection locked="0"/>
    </xf>
    <xf numFmtId="0" fontId="11" fillId="0" borderId="2" xfId="0" applyFont="1" applyBorder="1" applyAlignment="1" applyProtection="1">
      <alignment horizontal="center" vertical="center"/>
      <protection locked="0"/>
    </xf>
    <xf numFmtId="0" fontId="9" fillId="0" borderId="0" xfId="0" applyFont="1" applyAlignment="1" applyProtection="1">
      <alignment horizontal="center"/>
      <protection locked="0"/>
    </xf>
    <xf numFmtId="0" fontId="10" fillId="0" borderId="0" xfId="0" applyFont="1" applyAlignment="1" applyProtection="1">
      <alignment horizontal="left" vertical="top"/>
      <protection locked="0"/>
    </xf>
    <xf numFmtId="0" fontId="13" fillId="0" borderId="0" xfId="0" applyFont="1" applyAlignment="1" applyProtection="1">
      <alignment horizontal="left" vertical="center"/>
      <protection locked="0"/>
    </xf>
    <xf numFmtId="165" fontId="10" fillId="0" borderId="7" xfId="0" applyNumberFormat="1" applyFont="1" applyBorder="1" applyAlignment="1">
      <alignment horizontal="center" vertical="center"/>
    </xf>
    <xf numFmtId="165" fontId="10" fillId="0" borderId="8" xfId="0" applyNumberFormat="1" applyFont="1" applyBorder="1" applyAlignment="1">
      <alignment horizontal="center" vertical="center"/>
    </xf>
    <xf numFmtId="165" fontId="10" fillId="0" borderId="9" xfId="0" applyNumberFormat="1" applyFont="1" applyBorder="1" applyAlignment="1">
      <alignment horizontal="center" vertical="center"/>
    </xf>
    <xf numFmtId="165" fontId="10" fillId="0" borderId="10" xfId="0" applyNumberFormat="1" applyFont="1" applyBorder="1" applyAlignment="1">
      <alignment horizontal="center" vertical="center"/>
    </xf>
    <xf numFmtId="165" fontId="10" fillId="0" borderId="11" xfId="0" applyNumberFormat="1" applyFont="1" applyBorder="1" applyAlignment="1">
      <alignment horizontal="center" vertical="center"/>
    </xf>
    <xf numFmtId="165" fontId="10" fillId="0" borderId="12" xfId="0" applyNumberFormat="1" applyFont="1" applyBorder="1" applyAlignment="1">
      <alignment horizontal="center" vertical="center"/>
    </xf>
  </cellXfs>
  <cellStyles count="1">
    <cellStyle name="Normal" xfId="0" builtinId="0"/>
  </cellStyles>
  <dxfs count="4">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colors>
    <mruColors>
      <color rgb="FF051131"/>
      <color rgb="FF0B2469"/>
      <color rgb="FF1138A7"/>
      <color rgb="FF1408B0"/>
      <color rgb="FF1C02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0</xdr:row>
      <xdr:rowOff>19050</xdr:rowOff>
    </xdr:from>
    <xdr:to>
      <xdr:col>6</xdr:col>
      <xdr:colOff>239622</xdr:colOff>
      <xdr:row>0</xdr:row>
      <xdr:rowOff>601907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8056"/>
        <a:stretch/>
      </xdr:blipFill>
      <xdr:spPr>
        <a:xfrm>
          <a:off x="3324225" y="19050"/>
          <a:ext cx="877797" cy="58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67"/>
  <sheetViews>
    <sheetView showGridLines="0" tabSelected="1" view="pageLayout" topLeftCell="A2" zoomScaleNormal="100" workbookViewId="0">
      <selection activeCell="C8" sqref="C8:L8"/>
    </sheetView>
  </sheetViews>
  <sheetFormatPr defaultColWidth="8.140625" defaultRowHeight="14.25" customHeight="1"/>
  <cols>
    <col min="1" max="1" width="9.140625" style="1" customWidth="1"/>
    <col min="2" max="2" width="10.140625" style="1" customWidth="1"/>
    <col min="3" max="8" width="9.140625" style="1" customWidth="1"/>
    <col min="9" max="9" width="9.85546875" style="1" bestFit="1" customWidth="1"/>
    <col min="10" max="16" width="8.140625" style="1"/>
    <col min="17" max="17" width="10" style="1" bestFit="1" customWidth="1"/>
    <col min="18" max="16384" width="8.140625" style="1"/>
  </cols>
  <sheetData>
    <row r="1" spans="1:12" ht="86.25" customHeight="1">
      <c r="A1" s="38" t="s">
        <v>29</v>
      </c>
      <c r="B1" s="39"/>
      <c r="C1" s="39"/>
      <c r="D1" s="39"/>
      <c r="E1" s="39"/>
      <c r="F1" s="39"/>
      <c r="G1" s="39"/>
      <c r="H1" s="39"/>
      <c r="I1" s="39"/>
      <c r="J1" s="39"/>
      <c r="K1" s="39"/>
      <c r="L1" s="39"/>
    </row>
    <row r="2" spans="1:12" ht="6" customHeight="1">
      <c r="A2" s="2"/>
      <c r="B2" s="2"/>
      <c r="C2" s="2"/>
      <c r="D2" s="2"/>
      <c r="E2" s="2"/>
      <c r="F2" s="2"/>
      <c r="G2" s="2"/>
      <c r="H2" s="2"/>
      <c r="I2" s="2"/>
      <c r="J2" s="2"/>
      <c r="K2" s="2"/>
      <c r="L2" s="2"/>
    </row>
    <row r="3" spans="1:12" s="6" customFormat="1" ht="21.6" customHeight="1">
      <c r="A3" s="40" t="s">
        <v>17</v>
      </c>
      <c r="B3" s="40"/>
      <c r="C3" s="40"/>
      <c r="D3" s="40"/>
      <c r="E3" s="40"/>
      <c r="F3" s="40"/>
      <c r="G3" s="40"/>
      <c r="H3" s="40"/>
      <c r="I3" s="40"/>
      <c r="J3" s="40"/>
      <c r="K3" s="40"/>
      <c r="L3" s="40"/>
    </row>
    <row r="4" spans="1:12" s="6" customFormat="1" ht="18" customHeight="1">
      <c r="B4" s="12"/>
      <c r="C4" s="12"/>
      <c r="D4" s="12"/>
      <c r="E4" s="12"/>
      <c r="F4" s="12"/>
      <c r="G4" s="12"/>
      <c r="H4" s="12"/>
      <c r="I4" s="12"/>
      <c r="J4" s="12"/>
      <c r="K4" s="12"/>
      <c r="L4" s="12"/>
    </row>
    <row r="5" spans="1:12" s="6" customFormat="1" ht="18" customHeight="1">
      <c r="A5" s="41" t="s">
        <v>37</v>
      </c>
      <c r="B5" s="41"/>
      <c r="C5" s="42" t="s">
        <v>71</v>
      </c>
      <c r="D5" s="42"/>
      <c r="E5" s="42"/>
      <c r="F5" s="42"/>
      <c r="G5" s="42"/>
      <c r="H5" s="42"/>
      <c r="I5" s="13" t="str">
        <f>IF(J5="", "Date:","")</f>
        <v/>
      </c>
      <c r="J5" s="43">
        <v>45347</v>
      </c>
      <c r="K5" s="43"/>
      <c r="L5" s="43"/>
    </row>
    <row r="6" spans="1:12" s="6" customFormat="1" ht="18" customHeight="1">
      <c r="A6" s="44" t="s">
        <v>30</v>
      </c>
      <c r="B6" s="44"/>
      <c r="C6" s="44"/>
      <c r="D6" s="44"/>
      <c r="E6" s="44"/>
      <c r="F6" s="44"/>
      <c r="G6" s="44"/>
      <c r="H6" s="44"/>
      <c r="I6" s="44"/>
      <c r="J6" s="44"/>
      <c r="K6" s="44"/>
      <c r="L6" s="44"/>
    </row>
    <row r="7" spans="1:12" s="6" customFormat="1" ht="18" customHeight="1">
      <c r="A7" s="36" t="s">
        <v>21</v>
      </c>
      <c r="B7" s="36"/>
      <c r="C7" s="36" t="s">
        <v>27</v>
      </c>
      <c r="D7" s="36"/>
      <c r="E7" s="36"/>
      <c r="F7" s="36"/>
      <c r="G7" s="36"/>
      <c r="H7" s="36"/>
      <c r="I7" s="36"/>
      <c r="J7" s="36"/>
      <c r="K7" s="36"/>
      <c r="L7" s="36"/>
    </row>
    <row r="8" spans="1:12" s="6" customFormat="1" ht="18" customHeight="1">
      <c r="A8" s="36" t="s">
        <v>8</v>
      </c>
      <c r="B8" s="36"/>
      <c r="C8" s="36" t="s">
        <v>74</v>
      </c>
      <c r="D8" s="36"/>
      <c r="E8" s="36"/>
      <c r="F8" s="36"/>
      <c r="G8" s="36"/>
      <c r="H8" s="36"/>
      <c r="I8" s="36"/>
      <c r="J8" s="36"/>
      <c r="K8" s="36"/>
      <c r="L8" s="36"/>
    </row>
    <row r="9" spans="1:12" s="6" customFormat="1" ht="18" customHeight="1">
      <c r="A9" s="36" t="s">
        <v>9</v>
      </c>
      <c r="B9" s="36"/>
      <c r="C9" s="37" t="s">
        <v>22</v>
      </c>
      <c r="D9" s="37"/>
      <c r="E9" s="37"/>
      <c r="F9" s="37"/>
      <c r="G9" s="37"/>
      <c r="H9" s="37"/>
      <c r="I9" s="37"/>
      <c r="J9" s="37"/>
      <c r="K9" s="37"/>
      <c r="L9" s="37"/>
    </row>
    <row r="10" spans="1:12" s="6" customFormat="1" ht="18" customHeight="1">
      <c r="A10" s="44" t="s">
        <v>31</v>
      </c>
      <c r="B10" s="44"/>
      <c r="C10" s="44"/>
      <c r="D10" s="44"/>
      <c r="E10" s="44"/>
      <c r="F10" s="44"/>
      <c r="G10" s="44"/>
      <c r="H10" s="44"/>
      <c r="I10" s="44"/>
      <c r="J10" s="44"/>
      <c r="K10" s="44"/>
      <c r="L10" s="44"/>
    </row>
    <row r="11" spans="1:12" s="6" customFormat="1" ht="18" customHeight="1">
      <c r="A11" s="36" t="s">
        <v>21</v>
      </c>
      <c r="B11" s="36"/>
      <c r="C11" s="36" t="s">
        <v>69</v>
      </c>
      <c r="D11" s="36"/>
      <c r="E11" s="36"/>
      <c r="F11" s="36"/>
      <c r="G11" s="36"/>
      <c r="H11" s="36"/>
      <c r="I11" s="36"/>
      <c r="J11" s="36"/>
      <c r="K11" s="36"/>
      <c r="L11" s="36"/>
    </row>
    <row r="12" spans="1:12" s="6" customFormat="1" ht="18" customHeight="1">
      <c r="A12" s="36" t="s">
        <v>8</v>
      </c>
      <c r="B12" s="36"/>
      <c r="C12" s="36" t="s">
        <v>56</v>
      </c>
      <c r="D12" s="36"/>
      <c r="E12" s="36"/>
      <c r="F12" s="36"/>
      <c r="G12" s="36"/>
      <c r="H12" s="36"/>
      <c r="I12" s="36"/>
      <c r="J12" s="36"/>
      <c r="K12" s="36"/>
      <c r="L12" s="36"/>
    </row>
    <row r="13" spans="1:12" s="6" customFormat="1" ht="18" customHeight="1">
      <c r="A13" s="36" t="s">
        <v>9</v>
      </c>
      <c r="B13" s="36"/>
      <c r="C13" s="37" t="s">
        <v>57</v>
      </c>
      <c r="D13" s="37"/>
      <c r="E13" s="37"/>
      <c r="F13" s="37"/>
      <c r="G13" s="37"/>
      <c r="H13" s="37"/>
      <c r="I13" s="37"/>
      <c r="J13" s="37"/>
      <c r="K13" s="37"/>
      <c r="L13" s="37"/>
    </row>
    <row r="14" spans="1:12" s="6" customFormat="1" ht="18" customHeight="1">
      <c r="A14" s="45" t="s">
        <v>2</v>
      </c>
      <c r="B14" s="45"/>
      <c r="C14" s="45"/>
      <c r="D14" s="45"/>
      <c r="E14" s="45"/>
      <c r="F14" s="45"/>
      <c r="G14" s="45"/>
      <c r="H14" s="45"/>
      <c r="I14" s="45"/>
      <c r="J14" s="45"/>
      <c r="K14" s="45"/>
      <c r="L14" s="45"/>
    </row>
    <row r="15" spans="1:12" s="6" customFormat="1" ht="18" customHeight="1">
      <c r="A15" s="36" t="s">
        <v>55</v>
      </c>
      <c r="B15" s="36"/>
      <c r="C15" s="48" t="s">
        <v>58</v>
      </c>
      <c r="D15" s="48"/>
      <c r="E15" s="48"/>
      <c r="F15" s="48"/>
      <c r="G15" s="36" t="s">
        <v>19</v>
      </c>
      <c r="H15" s="36"/>
      <c r="I15" s="36" t="s">
        <v>61</v>
      </c>
      <c r="J15" s="36"/>
      <c r="K15" s="36"/>
      <c r="L15" s="36"/>
    </row>
    <row r="16" spans="1:12" s="6" customFormat="1" ht="18" customHeight="1">
      <c r="A16" s="36" t="s">
        <v>3</v>
      </c>
      <c r="B16" s="36"/>
      <c r="C16" s="48" t="s">
        <v>59</v>
      </c>
      <c r="D16" s="48"/>
      <c r="E16" s="48"/>
      <c r="F16" s="48"/>
      <c r="G16" s="36" t="s">
        <v>38</v>
      </c>
      <c r="H16" s="36"/>
      <c r="I16" s="36" t="s">
        <v>57</v>
      </c>
      <c r="J16" s="36"/>
      <c r="K16" s="36"/>
      <c r="L16" s="36"/>
    </row>
    <row r="17" spans="1:12" s="6" customFormat="1" ht="18" customHeight="1">
      <c r="A17" s="36" t="s">
        <v>4</v>
      </c>
      <c r="B17" s="36"/>
      <c r="C17" s="48" t="s">
        <v>62</v>
      </c>
      <c r="D17" s="48"/>
      <c r="E17" s="48"/>
      <c r="F17" s="48"/>
      <c r="G17" s="36" t="s">
        <v>5</v>
      </c>
      <c r="H17" s="36"/>
      <c r="I17" s="36" t="s">
        <v>27</v>
      </c>
      <c r="J17" s="36"/>
      <c r="K17" s="36"/>
      <c r="L17" s="36"/>
    </row>
    <row r="18" spans="1:12" s="6" customFormat="1" ht="18" customHeight="1">
      <c r="A18" s="36" t="s">
        <v>23</v>
      </c>
      <c r="B18" s="36"/>
      <c r="C18" s="37" t="s">
        <v>60</v>
      </c>
      <c r="D18" s="37"/>
      <c r="E18" s="37"/>
      <c r="F18" s="37"/>
      <c r="G18" s="36" t="s">
        <v>24</v>
      </c>
      <c r="H18" s="36"/>
      <c r="I18" s="36" t="s">
        <v>60</v>
      </c>
      <c r="J18" s="36"/>
      <c r="K18" s="36"/>
      <c r="L18" s="36"/>
    </row>
    <row r="19" spans="1:12" s="6" customFormat="1" ht="18" customHeight="1">
      <c r="A19" s="45" t="s">
        <v>32</v>
      </c>
      <c r="B19" s="45"/>
      <c r="C19" s="45"/>
      <c r="D19" s="45"/>
      <c r="E19" s="45"/>
      <c r="F19" s="45"/>
      <c r="G19" s="45"/>
      <c r="H19" s="45"/>
      <c r="I19" s="45"/>
      <c r="J19" s="45"/>
      <c r="K19" s="45"/>
      <c r="L19" s="45"/>
    </row>
    <row r="20" spans="1:12" s="6" customFormat="1" ht="18" customHeight="1">
      <c r="A20" s="11" t="s">
        <v>15</v>
      </c>
      <c r="B20" s="11"/>
      <c r="C20" s="46" t="s">
        <v>63</v>
      </c>
      <c r="D20" s="46"/>
      <c r="E20" s="46"/>
      <c r="F20" s="46"/>
      <c r="G20" s="11" t="s">
        <v>16</v>
      </c>
      <c r="H20" s="11"/>
      <c r="I20" s="47">
        <v>0.4</v>
      </c>
      <c r="J20" s="47"/>
      <c r="K20" s="47"/>
      <c r="L20" s="47"/>
    </row>
    <row r="21" spans="1:12" s="6" customFormat="1" ht="18" customHeight="1">
      <c r="A21" s="36" t="s">
        <v>20</v>
      </c>
      <c r="B21" s="36"/>
      <c r="C21" s="42" t="s">
        <v>27</v>
      </c>
      <c r="D21" s="42"/>
      <c r="E21" s="42"/>
      <c r="F21" s="42"/>
      <c r="G21" s="42"/>
      <c r="H21" s="42"/>
      <c r="I21" s="42"/>
      <c r="J21" s="42"/>
      <c r="K21" s="42"/>
      <c r="L21" s="42"/>
    </row>
    <row r="22" spans="1:12" s="6" customFormat="1" ht="18" customHeight="1">
      <c r="A22" s="45" t="s">
        <v>33</v>
      </c>
      <c r="B22" s="45"/>
      <c r="C22" s="45"/>
      <c r="D22" s="45"/>
      <c r="E22" s="45"/>
      <c r="F22" s="45"/>
      <c r="G22" s="45"/>
      <c r="H22" s="45"/>
      <c r="I22" s="45"/>
      <c r="J22" s="45"/>
      <c r="K22" s="45"/>
      <c r="L22" s="45"/>
    </row>
    <row r="23" spans="1:12" s="8" customFormat="1" ht="18" customHeight="1">
      <c r="A23" s="51" t="s">
        <v>18</v>
      </c>
      <c r="B23" s="52"/>
      <c r="C23" s="51" t="s">
        <v>41</v>
      </c>
      <c r="D23" s="52"/>
      <c r="E23" s="52"/>
      <c r="F23" s="52"/>
      <c r="G23" s="52"/>
      <c r="H23" s="52"/>
      <c r="I23" s="52"/>
      <c r="J23" s="52"/>
      <c r="K23" s="52"/>
      <c r="L23" s="52"/>
    </row>
    <row r="24" spans="1:12" s="8" customFormat="1" ht="18" customHeight="1">
      <c r="A24" s="51" t="s">
        <v>25</v>
      </c>
      <c r="B24" s="52"/>
      <c r="C24" s="51" t="s">
        <v>54</v>
      </c>
      <c r="D24" s="52"/>
      <c r="E24" s="52"/>
      <c r="F24" s="52"/>
      <c r="G24" s="52"/>
      <c r="H24" s="52"/>
      <c r="I24" s="52"/>
      <c r="J24" s="52"/>
      <c r="K24" s="52"/>
      <c r="L24" s="52"/>
    </row>
    <row r="25" spans="1:12" s="6" customFormat="1" ht="18" customHeight="1">
      <c r="A25" s="49" t="s">
        <v>6</v>
      </c>
      <c r="B25" s="49"/>
      <c r="C25" s="53" t="s">
        <v>10</v>
      </c>
      <c r="D25" s="53"/>
      <c r="E25" s="53"/>
      <c r="F25" s="53"/>
      <c r="G25" s="49" t="s">
        <v>4</v>
      </c>
      <c r="H25" s="49"/>
      <c r="I25" s="50" t="s">
        <v>11</v>
      </c>
      <c r="J25" s="50"/>
      <c r="K25" s="50"/>
      <c r="L25" s="50"/>
    </row>
    <row r="26" spans="1:12" s="6" customFormat="1" ht="18" customHeight="1">
      <c r="C26" s="63" t="s">
        <v>39</v>
      </c>
      <c r="D26" s="63"/>
      <c r="E26" s="63"/>
      <c r="F26" s="63"/>
      <c r="G26" s="49" t="s">
        <v>4</v>
      </c>
      <c r="H26" s="49"/>
      <c r="I26" s="50">
        <v>1818016</v>
      </c>
      <c r="J26" s="50"/>
      <c r="K26" s="50"/>
      <c r="L26" s="50"/>
    </row>
    <row r="27" spans="1:12" s="6" customFormat="1" ht="18" customHeight="1">
      <c r="A27" s="44" t="s">
        <v>34</v>
      </c>
      <c r="B27" s="44"/>
      <c r="C27" s="44"/>
      <c r="D27" s="44"/>
      <c r="E27" s="44"/>
      <c r="F27" s="44"/>
      <c r="G27" s="44"/>
      <c r="H27" s="44"/>
      <c r="I27" s="44"/>
      <c r="J27" s="44"/>
      <c r="K27" s="44"/>
      <c r="L27" s="44"/>
    </row>
    <row r="28" spans="1:12" s="6" customFormat="1" ht="18" customHeight="1">
      <c r="A28" s="49" t="s">
        <v>12</v>
      </c>
      <c r="B28" s="49"/>
      <c r="C28" s="54">
        <v>45347</v>
      </c>
      <c r="D28" s="54"/>
      <c r="E28" s="54"/>
      <c r="F28" s="54"/>
      <c r="G28" s="49" t="s">
        <v>13</v>
      </c>
      <c r="H28" s="49"/>
      <c r="I28" s="54">
        <v>45713</v>
      </c>
      <c r="J28" s="54"/>
      <c r="K28" s="54"/>
      <c r="L28" s="54"/>
    </row>
    <row r="29" spans="1:12" s="6" customFormat="1" ht="18" customHeight="1">
      <c r="A29" s="49" t="s">
        <v>40</v>
      </c>
      <c r="B29" s="49"/>
      <c r="C29" s="56" t="s">
        <v>64</v>
      </c>
      <c r="D29" s="56"/>
      <c r="E29" s="56"/>
      <c r="F29" s="56"/>
      <c r="G29" s="36" t="s">
        <v>52</v>
      </c>
      <c r="H29" s="36"/>
      <c r="I29" s="55" t="s">
        <v>64</v>
      </c>
      <c r="J29" s="55"/>
      <c r="K29" s="55"/>
      <c r="L29" s="55"/>
    </row>
    <row r="30" spans="1:12" s="6" customFormat="1" ht="18" customHeight="1">
      <c r="A30" s="6" t="s">
        <v>26</v>
      </c>
      <c r="C30" s="49" t="s">
        <v>65</v>
      </c>
      <c r="D30" s="49"/>
      <c r="E30" s="49"/>
      <c r="F30" s="49"/>
      <c r="G30" s="49"/>
      <c r="H30" s="49"/>
      <c r="I30" s="49"/>
      <c r="J30" s="49"/>
      <c r="K30" s="49"/>
      <c r="L30" s="49"/>
    </row>
    <row r="31" spans="1:12" s="6" customFormat="1" ht="18" customHeight="1">
      <c r="C31" s="49"/>
      <c r="D31" s="49"/>
      <c r="E31" s="49"/>
      <c r="F31" s="49"/>
      <c r="G31" s="49"/>
      <c r="H31" s="49"/>
      <c r="I31" s="49"/>
      <c r="J31" s="49"/>
      <c r="K31" s="49"/>
      <c r="L31" s="49"/>
    </row>
    <row r="32" spans="1:12" s="6" customFormat="1" ht="18" customHeight="1">
      <c r="C32" s="49"/>
      <c r="D32" s="49"/>
      <c r="E32" s="49"/>
      <c r="F32" s="49"/>
      <c r="G32" s="49"/>
      <c r="H32" s="49"/>
      <c r="I32" s="49"/>
      <c r="J32" s="49"/>
      <c r="K32" s="49"/>
      <c r="L32" s="49"/>
    </row>
    <row r="33" spans="1:17" s="6" customFormat="1" ht="18" customHeight="1">
      <c r="A33" s="58" t="s">
        <v>36</v>
      </c>
      <c r="B33" s="58"/>
      <c r="C33" s="58"/>
      <c r="D33" s="58"/>
      <c r="E33" s="58"/>
      <c r="F33" s="58"/>
      <c r="G33" s="58"/>
      <c r="H33" s="58"/>
      <c r="I33" s="58"/>
      <c r="J33" s="58"/>
      <c r="K33" s="58"/>
      <c r="L33" s="58"/>
    </row>
    <row r="34" spans="1:17" s="6" customFormat="1" ht="18" customHeight="1">
      <c r="A34" s="58"/>
      <c r="B34" s="58"/>
      <c r="C34" s="58"/>
      <c r="D34" s="58"/>
      <c r="E34" s="58"/>
      <c r="F34" s="58"/>
      <c r="G34" s="58"/>
      <c r="H34" s="58"/>
      <c r="I34" s="58"/>
      <c r="J34" s="58"/>
      <c r="K34" s="58"/>
      <c r="L34" s="58"/>
    </row>
    <row r="35" spans="1:17" s="6" customFormat="1" ht="18" customHeight="1">
      <c r="A35" s="58"/>
      <c r="B35" s="58"/>
      <c r="C35" s="58"/>
      <c r="D35" s="58"/>
      <c r="E35" s="58"/>
      <c r="F35" s="58"/>
      <c r="G35" s="58"/>
      <c r="H35" s="58"/>
      <c r="I35" s="58"/>
      <c r="J35" s="58"/>
      <c r="K35" s="58"/>
      <c r="L35" s="58"/>
    </row>
    <row r="36" spans="1:17" s="6" customFormat="1" ht="18" customHeight="1">
      <c r="A36" s="58"/>
      <c r="B36" s="58"/>
      <c r="C36" s="58"/>
      <c r="D36" s="58"/>
      <c r="E36" s="58"/>
      <c r="F36" s="58"/>
      <c r="G36" s="58"/>
      <c r="H36" s="58"/>
      <c r="I36" s="58"/>
      <c r="J36" s="58"/>
      <c r="K36" s="58"/>
      <c r="L36" s="58"/>
      <c r="Q36" s="10"/>
    </row>
    <row r="37" spans="1:17" s="6" customFormat="1" ht="18" customHeight="1">
      <c r="A37" s="58"/>
      <c r="B37" s="58"/>
      <c r="C37" s="58"/>
      <c r="D37" s="58"/>
      <c r="E37" s="58"/>
      <c r="F37" s="58"/>
      <c r="G37" s="58"/>
      <c r="H37" s="58"/>
      <c r="I37" s="58"/>
      <c r="J37" s="58"/>
      <c r="K37" s="58"/>
      <c r="L37" s="58"/>
      <c r="Q37" s="10"/>
    </row>
    <row r="38" spans="1:17" s="6" customFormat="1" ht="18" customHeight="1">
      <c r="A38" s="58"/>
      <c r="B38" s="58"/>
      <c r="C38" s="58"/>
      <c r="D38" s="58"/>
      <c r="E38" s="58"/>
      <c r="F38" s="58"/>
      <c r="G38" s="58"/>
      <c r="H38" s="58"/>
      <c r="I38" s="58"/>
      <c r="J38" s="58"/>
      <c r="K38" s="58"/>
      <c r="L38" s="58"/>
    </row>
    <row r="39" spans="1:17" s="6" customFormat="1" ht="18" customHeight="1">
      <c r="A39" s="6" t="s">
        <v>30</v>
      </c>
      <c r="I39" s="6" t="s">
        <v>0</v>
      </c>
    </row>
    <row r="40" spans="1:17" s="6" customFormat="1" ht="18" customHeight="1"/>
    <row r="41" spans="1:17" s="6" customFormat="1" ht="18" customHeight="1" thickBot="1">
      <c r="A41" s="59" t="s">
        <v>72</v>
      </c>
      <c r="B41" s="59"/>
      <c r="C41" s="59"/>
      <c r="D41" s="7"/>
      <c r="E41" s="7"/>
      <c r="I41" s="59" t="s">
        <v>73</v>
      </c>
      <c r="J41" s="59"/>
      <c r="K41" s="59"/>
      <c r="L41" s="59"/>
    </row>
    <row r="42" spans="1:17" s="6" customFormat="1" ht="18" customHeight="1">
      <c r="A42" s="60" t="s">
        <v>7</v>
      </c>
      <c r="B42" s="60"/>
      <c r="C42" s="60"/>
      <c r="D42" s="9"/>
      <c r="E42" s="9"/>
      <c r="I42" s="60" t="s">
        <v>14</v>
      </c>
      <c r="J42" s="60"/>
      <c r="K42" s="60"/>
      <c r="L42" s="60"/>
    </row>
    <row r="43" spans="1:17" s="6" customFormat="1" ht="18" customHeight="1">
      <c r="A43" s="14"/>
      <c r="B43" s="14"/>
      <c r="C43" s="14"/>
      <c r="D43" s="9"/>
      <c r="E43" s="9"/>
      <c r="I43" s="14"/>
      <c r="J43" s="14"/>
      <c r="K43" s="14"/>
      <c r="L43" s="14"/>
    </row>
    <row r="44" spans="1:17" s="6" customFormat="1" ht="18" customHeight="1">
      <c r="A44" s="61" t="s">
        <v>35</v>
      </c>
      <c r="B44" s="61"/>
      <c r="C44" s="61"/>
      <c r="D44" s="61"/>
      <c r="E44" s="61"/>
      <c r="F44" s="61"/>
      <c r="G44" s="61"/>
      <c r="H44" s="61"/>
      <c r="I44" s="61"/>
      <c r="J44" s="61"/>
      <c r="K44" s="61"/>
      <c r="L44" s="61"/>
    </row>
    <row r="45" spans="1:17" s="6" customFormat="1" ht="18" customHeight="1">
      <c r="A45" s="57" t="str">
        <f>"Certificate Number: "&amp;C5</f>
        <v>Certificate Number: ALMC-ZIPIQ-TT-12909-022024</v>
      </c>
      <c r="B45" s="57"/>
      <c r="C45" s="57"/>
      <c r="D45" s="57"/>
      <c r="E45" s="57"/>
      <c r="F45" s="57"/>
      <c r="G45" s="57"/>
      <c r="H45" s="57"/>
      <c r="I45" s="57"/>
      <c r="J45" s="57"/>
      <c r="K45" s="57"/>
      <c r="L45" s="57"/>
    </row>
    <row r="46" spans="1:17" s="6" customFormat="1" ht="18" customHeight="1">
      <c r="A46" s="43">
        <f>J5</f>
        <v>45347</v>
      </c>
      <c r="B46" s="43"/>
      <c r="C46" s="43"/>
      <c r="D46" s="43"/>
      <c r="E46" s="43"/>
      <c r="F46" s="43"/>
      <c r="G46" s="43"/>
      <c r="H46" s="43"/>
      <c r="I46" s="43"/>
      <c r="J46" s="43"/>
      <c r="K46" s="43"/>
      <c r="L46" s="43"/>
    </row>
    <row r="47" spans="1:17" s="6" customFormat="1" ht="18" customHeight="1">
      <c r="A47" s="21" t="s">
        <v>42</v>
      </c>
      <c r="B47" s="21"/>
      <c r="C47" s="21"/>
      <c r="D47" s="21"/>
      <c r="E47" s="21"/>
      <c r="F47" s="21"/>
      <c r="G47" s="21"/>
      <c r="H47" s="21"/>
      <c r="I47" s="21"/>
      <c r="J47" s="21"/>
      <c r="K47" s="21"/>
      <c r="L47" s="21"/>
    </row>
    <row r="48" spans="1:17" s="6" customFormat="1" ht="18" customHeight="1">
      <c r="A48" s="15"/>
      <c r="B48" s="15"/>
      <c r="C48" s="15"/>
      <c r="D48" s="15"/>
      <c r="E48" s="15"/>
      <c r="F48" s="15"/>
      <c r="G48" s="15"/>
      <c r="H48" s="15"/>
      <c r="I48" s="15"/>
      <c r="J48" s="15"/>
      <c r="K48" s="15"/>
      <c r="L48" s="15"/>
    </row>
    <row r="49" spans="1:19" s="6" customFormat="1" ht="18" customHeight="1">
      <c r="B49" s="30" t="s">
        <v>43</v>
      </c>
      <c r="C49" s="31"/>
      <c r="D49" s="31"/>
      <c r="E49" s="31"/>
      <c r="F49" s="31"/>
      <c r="G49" s="32"/>
      <c r="H49" s="26" t="s">
        <v>44</v>
      </c>
      <c r="I49" s="26"/>
      <c r="J49" s="26" t="s">
        <v>28</v>
      </c>
      <c r="K49" s="26"/>
      <c r="L49" s="15"/>
    </row>
    <row r="50" spans="1:19" s="6" customFormat="1" ht="18" customHeight="1">
      <c r="B50" s="30" t="s">
        <v>45</v>
      </c>
      <c r="C50" s="32"/>
      <c r="D50" s="30" t="s">
        <v>46</v>
      </c>
      <c r="E50" s="32"/>
      <c r="F50" s="30" t="s">
        <v>47</v>
      </c>
      <c r="G50" s="32"/>
      <c r="H50" s="26"/>
      <c r="I50" s="26"/>
      <c r="J50" s="26"/>
      <c r="K50" s="26"/>
      <c r="L50" s="15"/>
    </row>
    <row r="51" spans="1:19" s="6" customFormat="1" ht="18" customHeight="1">
      <c r="B51" s="64" t="s">
        <v>66</v>
      </c>
      <c r="C51" s="65"/>
      <c r="D51" s="33">
        <v>1250</v>
      </c>
      <c r="E51" s="34"/>
      <c r="F51" s="33" t="s">
        <v>70</v>
      </c>
      <c r="G51" s="34"/>
      <c r="H51" s="35">
        <v>125</v>
      </c>
      <c r="I51" s="35"/>
      <c r="J51" s="27" t="s">
        <v>70</v>
      </c>
      <c r="K51" s="27"/>
      <c r="L51" s="15"/>
    </row>
    <row r="52" spans="1:19" s="6" customFormat="1" ht="18" customHeight="1">
      <c r="B52" s="66"/>
      <c r="C52" s="67"/>
      <c r="D52" s="33">
        <v>2500</v>
      </c>
      <c r="E52" s="34"/>
      <c r="F52" s="33" t="s">
        <v>70</v>
      </c>
      <c r="G52" s="34"/>
      <c r="H52" s="35">
        <v>250</v>
      </c>
      <c r="I52" s="35"/>
      <c r="J52" s="27" t="s">
        <v>70</v>
      </c>
      <c r="K52" s="27"/>
      <c r="L52" s="15"/>
    </row>
    <row r="53" spans="1:19" s="6" customFormat="1" ht="18" customHeight="1">
      <c r="B53" s="66"/>
      <c r="C53" s="67"/>
      <c r="D53" s="33">
        <v>3750</v>
      </c>
      <c r="E53" s="34"/>
      <c r="F53" s="33" t="s">
        <v>70</v>
      </c>
      <c r="G53" s="34"/>
      <c r="H53" s="35">
        <v>375</v>
      </c>
      <c r="I53" s="35"/>
      <c r="J53" s="27" t="s">
        <v>70</v>
      </c>
      <c r="K53" s="27"/>
      <c r="L53" s="15"/>
    </row>
    <row r="54" spans="1:19" s="6" customFormat="1" ht="18" customHeight="1">
      <c r="B54" s="68"/>
      <c r="C54" s="69"/>
      <c r="D54" s="33">
        <v>5000</v>
      </c>
      <c r="E54" s="34"/>
      <c r="F54" s="33">
        <v>5008</v>
      </c>
      <c r="G54" s="34"/>
      <c r="H54" s="35">
        <v>500</v>
      </c>
      <c r="I54" s="35"/>
      <c r="J54" s="27" t="s">
        <v>68</v>
      </c>
      <c r="K54" s="27"/>
    </row>
    <row r="55" spans="1:19" s="6" customFormat="1" ht="18" customHeight="1"/>
    <row r="56" spans="1:19" s="6" customFormat="1" ht="18" customHeight="1">
      <c r="A56" s="21" t="s">
        <v>53</v>
      </c>
      <c r="B56" s="21"/>
      <c r="C56" s="21"/>
      <c r="D56" s="21"/>
      <c r="E56" s="21"/>
      <c r="F56" s="21"/>
      <c r="G56" s="21"/>
      <c r="H56" s="21"/>
      <c r="I56" s="21"/>
      <c r="J56" s="21"/>
      <c r="K56" s="21"/>
      <c r="L56" s="21"/>
    </row>
    <row r="57" spans="1:19" s="6" customFormat="1" ht="18" customHeight="1">
      <c r="A57" s="15"/>
      <c r="B57" s="15"/>
      <c r="C57" s="15"/>
      <c r="D57" s="15"/>
      <c r="E57" s="15"/>
      <c r="F57" s="15"/>
      <c r="G57" s="15"/>
      <c r="H57" s="15"/>
      <c r="I57" s="15"/>
      <c r="J57" s="15"/>
      <c r="K57" s="15"/>
      <c r="L57" s="15"/>
    </row>
    <row r="58" spans="1:19" s="19" customFormat="1" ht="15.75" customHeight="1">
      <c r="A58" s="16"/>
      <c r="B58" s="28" t="s">
        <v>48</v>
      </c>
      <c r="C58" s="28"/>
      <c r="D58" s="28"/>
      <c r="E58" s="28"/>
      <c r="F58" s="29" t="s">
        <v>49</v>
      </c>
      <c r="G58" s="29"/>
      <c r="H58" s="28" t="s">
        <v>44</v>
      </c>
      <c r="I58" s="28"/>
      <c r="J58" s="26" t="s">
        <v>28</v>
      </c>
      <c r="K58" s="26"/>
      <c r="L58" s="17"/>
    </row>
    <row r="59" spans="1:19" s="19" customFormat="1" ht="15.75" customHeight="1">
      <c r="A59" s="20"/>
      <c r="B59" s="28" t="s">
        <v>50</v>
      </c>
      <c r="C59" s="28"/>
      <c r="D59" s="28" t="s">
        <v>51</v>
      </c>
      <c r="E59" s="28"/>
      <c r="F59" s="29"/>
      <c r="G59" s="29"/>
      <c r="H59" s="28"/>
      <c r="I59" s="28"/>
      <c r="J59" s="26"/>
      <c r="K59" s="26"/>
      <c r="L59" s="17"/>
    </row>
    <row r="60" spans="1:19" s="19" customFormat="1" ht="15.75" customHeight="1">
      <c r="A60" s="16"/>
      <c r="B60" s="22">
        <v>10</v>
      </c>
      <c r="C60" s="22"/>
      <c r="D60" s="22">
        <v>10</v>
      </c>
      <c r="E60" s="22"/>
      <c r="F60" s="23">
        <f>ABS(B60-D60)</f>
        <v>0</v>
      </c>
      <c r="G60" s="24"/>
      <c r="H60" s="25">
        <f>B60*0.1</f>
        <v>1</v>
      </c>
      <c r="I60" s="25"/>
      <c r="J60" s="27" t="str">
        <f>IF((ABS(B60-D60))&gt;H60,"Fail","Pass")</f>
        <v>Pass</v>
      </c>
      <c r="K60" s="27"/>
      <c r="L60" s="17"/>
    </row>
    <row r="61" spans="1:19" s="19" customFormat="1" ht="15.75" customHeight="1">
      <c r="A61" s="16"/>
      <c r="B61" s="22">
        <v>60</v>
      </c>
      <c r="C61" s="22"/>
      <c r="D61" s="22">
        <v>60</v>
      </c>
      <c r="E61" s="22"/>
      <c r="F61" s="23">
        <f t="shared" ref="F61:F63" si="0">ABS(B61-D61)</f>
        <v>0</v>
      </c>
      <c r="G61" s="24"/>
      <c r="H61" s="25">
        <f t="shared" ref="H61:H63" si="1">B61*0.1</f>
        <v>6</v>
      </c>
      <c r="I61" s="25"/>
      <c r="J61" s="27" t="str">
        <f t="shared" ref="J61:J63" si="2">IF((ABS(B61-D61))&gt;H61,"Fail","Pass")</f>
        <v>Pass</v>
      </c>
      <c r="K61" s="27"/>
      <c r="L61" s="17"/>
    </row>
    <row r="62" spans="1:19" s="19" customFormat="1" ht="15.75" customHeight="1">
      <c r="A62" s="16"/>
      <c r="B62" s="22">
        <v>120</v>
      </c>
      <c r="C62" s="22"/>
      <c r="D62" s="22">
        <v>120</v>
      </c>
      <c r="E62" s="22"/>
      <c r="F62" s="23">
        <f t="shared" ref="F62" si="3">ABS(B62-D62)</f>
        <v>0</v>
      </c>
      <c r="G62" s="24"/>
      <c r="H62" s="25">
        <f t="shared" ref="H62" si="4">B62*0.1</f>
        <v>12</v>
      </c>
      <c r="I62" s="25"/>
      <c r="J62" s="27" t="str">
        <f t="shared" ref="J62" si="5">IF((ABS(B62-D62))&gt;H62,"Fail","Pass")</f>
        <v>Pass</v>
      </c>
      <c r="K62" s="27"/>
      <c r="L62" s="17"/>
    </row>
    <row r="63" spans="1:19" s="19" customFormat="1" ht="15.75" customHeight="1">
      <c r="A63" s="16"/>
      <c r="B63" s="22">
        <v>300</v>
      </c>
      <c r="C63" s="22"/>
      <c r="D63" s="22">
        <v>300</v>
      </c>
      <c r="E63" s="22"/>
      <c r="F63" s="23">
        <f t="shared" si="0"/>
        <v>0</v>
      </c>
      <c r="G63" s="24"/>
      <c r="H63" s="25">
        <f t="shared" si="1"/>
        <v>30</v>
      </c>
      <c r="I63" s="25"/>
      <c r="J63" s="27" t="str">
        <f t="shared" si="2"/>
        <v>Pass</v>
      </c>
      <c r="K63" s="27"/>
      <c r="L63" s="17"/>
      <c r="M63" s="18"/>
      <c r="N63" s="18"/>
      <c r="O63" s="18"/>
      <c r="P63" s="18"/>
      <c r="Q63" s="18"/>
      <c r="R63" s="18"/>
      <c r="S63" s="18"/>
    </row>
    <row r="64" spans="1:19" s="6" customFormat="1" ht="18" customHeight="1"/>
    <row r="65" spans="1:12" ht="18" customHeight="1">
      <c r="A65" s="21" t="s">
        <v>28</v>
      </c>
      <c r="B65" s="21"/>
      <c r="C65" s="21"/>
      <c r="D65" s="21"/>
      <c r="E65" s="21"/>
      <c r="F65" s="21"/>
      <c r="G65" s="21"/>
      <c r="H65" s="21"/>
      <c r="I65" s="21"/>
      <c r="J65" s="21"/>
      <c r="K65" s="21"/>
      <c r="L65" s="21"/>
    </row>
    <row r="66" spans="1:12" ht="18" customHeight="1">
      <c r="A66" s="62" t="s">
        <v>67</v>
      </c>
      <c r="B66" s="62"/>
      <c r="C66" s="62"/>
      <c r="D66" s="62"/>
      <c r="E66" s="62"/>
      <c r="F66" s="62"/>
      <c r="G66" s="62"/>
      <c r="H66" s="62"/>
      <c r="I66" s="62"/>
      <c r="J66" s="62"/>
      <c r="K66" s="62"/>
      <c r="L66" s="62"/>
    </row>
    <row r="67" spans="1:12" ht="18" customHeight="1">
      <c r="A67" s="62"/>
      <c r="B67" s="62"/>
      <c r="C67" s="62"/>
      <c r="D67" s="62"/>
      <c r="E67" s="62"/>
      <c r="F67" s="62"/>
      <c r="G67" s="62"/>
      <c r="H67" s="62"/>
      <c r="I67" s="62"/>
      <c r="J67" s="62"/>
      <c r="K67" s="62"/>
      <c r="L67" s="62"/>
    </row>
    <row r="68" spans="1:12" ht="18" customHeight="1">
      <c r="A68" s="62"/>
      <c r="B68" s="62"/>
      <c r="C68" s="62"/>
      <c r="D68" s="62"/>
      <c r="E68" s="62"/>
      <c r="F68" s="62"/>
      <c r="G68" s="62"/>
      <c r="H68" s="62"/>
      <c r="I68" s="62"/>
      <c r="J68" s="62"/>
      <c r="K68" s="62"/>
      <c r="L68" s="62"/>
    </row>
    <row r="69" spans="1:12" ht="18" customHeight="1">
      <c r="A69" s="62"/>
      <c r="B69" s="62"/>
      <c r="C69" s="62"/>
      <c r="D69" s="62"/>
      <c r="E69" s="62"/>
      <c r="F69" s="62"/>
      <c r="G69" s="62"/>
      <c r="H69" s="62"/>
      <c r="I69" s="62"/>
      <c r="J69" s="62"/>
      <c r="K69" s="62"/>
      <c r="L69" s="62"/>
    </row>
    <row r="70" spans="1:12" ht="18" customHeight="1"/>
    <row r="71" spans="1:12" s="6" customFormat="1" ht="18" customHeight="1"/>
    <row r="72" spans="1:12" s="4" customFormat="1" ht="18" customHeight="1"/>
    <row r="73" spans="1:12" s="4" customFormat="1" ht="18" customHeight="1"/>
    <row r="74" spans="1:12" s="4" customFormat="1" ht="18" customHeight="1"/>
    <row r="75" spans="1:12" s="4" customFormat="1" ht="18" customHeight="1"/>
    <row r="76" spans="1:12" s="4" customFormat="1" ht="18" customHeight="1"/>
    <row r="77" spans="1:12" s="4" customFormat="1" ht="18" customHeight="1"/>
    <row r="78" spans="1:12" s="4" customFormat="1" ht="18" customHeight="1"/>
    <row r="79" spans="1:12" s="4" customFormat="1" ht="18" customHeight="1"/>
    <row r="80" spans="1:12" s="4" customFormat="1" ht="18" customHeight="1"/>
    <row r="81" spans="1:12" s="4" customFormat="1" ht="18" customHeight="1"/>
    <row r="82" spans="1:12" s="4" customFormat="1" ht="18" customHeight="1"/>
    <row r="87" spans="1:12" s="6" customFormat="1" ht="18" customHeight="1">
      <c r="A87" s="6" t="s">
        <v>30</v>
      </c>
      <c r="I87" s="6" t="s">
        <v>0</v>
      </c>
    </row>
    <row r="88" spans="1:12" s="6" customFormat="1" ht="18" customHeight="1"/>
    <row r="89" spans="1:12" s="6" customFormat="1" ht="18" customHeight="1" thickBot="1">
      <c r="A89" s="59" t="str">
        <f>A41</f>
        <v>Joanna Faye B. Talagon</v>
      </c>
      <c r="B89" s="59"/>
      <c r="C89" s="59"/>
      <c r="D89" s="7"/>
      <c r="E89" s="7"/>
      <c r="I89" s="59" t="s">
        <v>1</v>
      </c>
      <c r="J89" s="59"/>
      <c r="K89" s="59"/>
      <c r="L89" s="59"/>
    </row>
    <row r="90" spans="1:12" s="6" customFormat="1" ht="18" customHeight="1">
      <c r="A90" s="60" t="s">
        <v>7</v>
      </c>
      <c r="B90" s="60"/>
      <c r="C90" s="60"/>
      <c r="D90" s="9"/>
      <c r="E90" s="9"/>
      <c r="I90" s="60" t="s">
        <v>14</v>
      </c>
      <c r="J90" s="60"/>
      <c r="K90" s="60"/>
      <c r="L90" s="60"/>
    </row>
    <row r="91" spans="1:12" s="4" customFormat="1" ht="18" customHeight="1"/>
    <row r="92" spans="1:12" s="4" customFormat="1" ht="18" customHeight="1"/>
    <row r="93" spans="1:12" s="4" customFormat="1" ht="18" customHeight="1"/>
    <row r="94" spans="1:12" s="4" customFormat="1" ht="18" customHeight="1"/>
    <row r="95" spans="1:12" s="5" customFormat="1" ht="18" customHeight="1"/>
    <row r="96" spans="1:12" s="5" customFormat="1" ht="18" customHeight="1"/>
    <row r="97" s="5" customFormat="1" ht="18" customHeight="1"/>
    <row r="98" s="5" customFormat="1" ht="18" customHeight="1"/>
    <row r="99" s="5" customFormat="1" ht="18" customHeight="1"/>
    <row r="100" s="5" customFormat="1" ht="18" customHeight="1"/>
    <row r="101" s="5" customFormat="1" ht="18" customHeight="1"/>
    <row r="102" s="5" customFormat="1" ht="18" customHeight="1"/>
    <row r="103" s="5" customFormat="1" ht="18" customHeight="1"/>
    <row r="104" s="5" customFormat="1" ht="18" customHeight="1"/>
    <row r="105" s="5" customFormat="1" ht="18" customHeight="1"/>
    <row r="106" s="5" customFormat="1" ht="18" customHeight="1"/>
    <row r="107" s="5" customFormat="1" ht="18" customHeight="1"/>
    <row r="108" s="5" customFormat="1" ht="18" customHeight="1"/>
    <row r="109" s="5" customFormat="1" ht="18" customHeight="1"/>
    <row r="110" s="5" customFormat="1" ht="18" customHeight="1"/>
    <row r="111" s="5" customFormat="1" ht="18" customHeight="1"/>
    <row r="112" s="5" customFormat="1" ht="18" customHeight="1"/>
    <row r="113" s="5" customFormat="1" ht="21.6" customHeight="1"/>
    <row r="114" s="5" customFormat="1" ht="21.6" customHeight="1"/>
    <row r="115" s="5" customFormat="1" ht="21.6" customHeight="1"/>
    <row r="116" s="5" customFormat="1" ht="21.6" customHeight="1"/>
    <row r="117" s="5" customFormat="1" ht="21.6" customHeight="1"/>
    <row r="118" s="5" customFormat="1" ht="21.6" customHeight="1"/>
    <row r="119" s="5" customFormat="1" ht="21.6" customHeight="1"/>
    <row r="120" s="5" customFormat="1" ht="21.6" customHeight="1"/>
    <row r="121" s="5" customFormat="1" ht="21.6" customHeight="1"/>
    <row r="122" s="5" customFormat="1" ht="21.6" customHeight="1"/>
    <row r="123" s="5" customFormat="1" ht="21.6" customHeight="1"/>
    <row r="124" s="5" customFormat="1" ht="21.6" customHeight="1"/>
    <row r="125" s="5" customFormat="1" ht="21.6" customHeight="1"/>
    <row r="126" s="5" customFormat="1" ht="21.6" customHeight="1"/>
    <row r="127" s="5" customFormat="1" ht="21.6" customHeight="1"/>
    <row r="128" s="5" customFormat="1" ht="21.6" customHeight="1"/>
    <row r="129" s="5" customFormat="1" ht="21.6" customHeight="1"/>
    <row r="130" s="5" customFormat="1" ht="21.6" customHeight="1"/>
    <row r="131" s="5" customFormat="1" ht="14.25" customHeight="1"/>
    <row r="132" s="5" customFormat="1" ht="14.25" customHeight="1"/>
    <row r="133" s="5" customFormat="1" ht="14.25" customHeight="1"/>
    <row r="134" s="5" customFormat="1" ht="14.25" customHeight="1"/>
    <row r="135" s="5" customFormat="1" ht="14.25" customHeight="1"/>
    <row r="136" s="5" customFormat="1" ht="14.25" customHeight="1"/>
    <row r="137" s="5" customFormat="1" ht="14.25" customHeight="1"/>
    <row r="138" s="5" customFormat="1" ht="14.25" customHeight="1"/>
    <row r="139" s="5" customFormat="1" ht="14.25" customHeight="1"/>
    <row r="140" s="5" customFormat="1" ht="14.25" customHeight="1"/>
    <row r="141" s="5" customFormat="1" ht="14.25" customHeight="1"/>
    <row r="142" s="5" customFormat="1" ht="14.25" customHeight="1"/>
    <row r="143" s="5" customFormat="1" ht="14.25" customHeight="1"/>
    <row r="144" s="5" customFormat="1" ht="14.25" customHeight="1"/>
    <row r="145" s="5" customFormat="1" ht="14.25" customHeight="1"/>
    <row r="146" s="5" customFormat="1" ht="14.25" customHeight="1"/>
    <row r="147" s="5" customFormat="1" ht="14.25" customHeight="1"/>
    <row r="148" s="5" customFormat="1" ht="14.25" customHeight="1"/>
    <row r="149" s="5" customFormat="1" ht="14.25" customHeight="1"/>
    <row r="150" s="5" customFormat="1" ht="14.25" customHeight="1"/>
    <row r="151" s="5" customFormat="1" ht="14.25" customHeight="1"/>
    <row r="152" s="5" customFormat="1" ht="14.25" customHeight="1"/>
    <row r="153" s="5" customFormat="1" ht="14.25" customHeight="1"/>
    <row r="154" s="5" customFormat="1" ht="14.25" customHeight="1"/>
    <row r="155" s="5" customFormat="1" ht="14.25" customHeight="1"/>
    <row r="156" s="5" customFormat="1" ht="14.25" customHeight="1"/>
    <row r="157" s="5" customFormat="1" ht="14.25" customHeight="1"/>
    <row r="158" s="5" customFormat="1" ht="14.25" customHeight="1"/>
    <row r="159" s="5" customFormat="1" ht="14.25" customHeight="1"/>
    <row r="160" s="5" customFormat="1" ht="14.25" customHeight="1"/>
    <row r="161" s="5" customFormat="1" ht="14.25" customHeight="1"/>
    <row r="162" s="3" customFormat="1" ht="14.25" customHeight="1"/>
    <row r="163" s="3" customFormat="1" ht="14.25" customHeight="1"/>
    <row r="164" s="3" customFormat="1" ht="14.25" customHeight="1"/>
    <row r="165" s="3" customFormat="1" ht="14.25" customHeight="1"/>
    <row r="166" s="3" customFormat="1" ht="14.25" customHeight="1"/>
    <row r="167" s="3" customFormat="1" ht="14.25" customHeight="1"/>
  </sheetData>
  <sheetProtection formatCells="0" formatColumns="0" formatRows="0" insertColumns="0" insertRows="0" insertHyperlinks="0" deleteColumns="0" deleteRows="0" selectLockedCells="1" sort="0" autoFilter="0" pivotTables="0"/>
  <mergeCells count="130">
    <mergeCell ref="D54:E54"/>
    <mergeCell ref="F54:G54"/>
    <mergeCell ref="H54:I54"/>
    <mergeCell ref="A65:L65"/>
    <mergeCell ref="A66:L69"/>
    <mergeCell ref="A89:C89"/>
    <mergeCell ref="I89:L89"/>
    <mergeCell ref="A90:C90"/>
    <mergeCell ref="I90:L90"/>
    <mergeCell ref="F63:G63"/>
    <mergeCell ref="B51:C54"/>
    <mergeCell ref="A45:L45"/>
    <mergeCell ref="A46:L46"/>
    <mergeCell ref="A47:L47"/>
    <mergeCell ref="A33:L38"/>
    <mergeCell ref="A41:C41"/>
    <mergeCell ref="I41:L41"/>
    <mergeCell ref="A42:C42"/>
    <mergeCell ref="I42:L42"/>
    <mergeCell ref="A44:L44"/>
    <mergeCell ref="A29:B29"/>
    <mergeCell ref="G29:H29"/>
    <mergeCell ref="C30:L30"/>
    <mergeCell ref="C31:L31"/>
    <mergeCell ref="C32:L32"/>
    <mergeCell ref="A27:L27"/>
    <mergeCell ref="A28:B28"/>
    <mergeCell ref="C28:F28"/>
    <mergeCell ref="G28:H28"/>
    <mergeCell ref="I28:L28"/>
    <mergeCell ref="I29:L29"/>
    <mergeCell ref="C29:F29"/>
    <mergeCell ref="G26:H26"/>
    <mergeCell ref="I26:L26"/>
    <mergeCell ref="A23:B23"/>
    <mergeCell ref="C23:L23"/>
    <mergeCell ref="A24:B24"/>
    <mergeCell ref="C24:L24"/>
    <mergeCell ref="A25:B25"/>
    <mergeCell ref="C25:F25"/>
    <mergeCell ref="G25:H25"/>
    <mergeCell ref="I25:L25"/>
    <mergeCell ref="C26:F26"/>
    <mergeCell ref="A19:L19"/>
    <mergeCell ref="C20:F20"/>
    <mergeCell ref="I20:L20"/>
    <mergeCell ref="A21:B21"/>
    <mergeCell ref="C21:L21"/>
    <mergeCell ref="A22:L22"/>
    <mergeCell ref="A17:B17"/>
    <mergeCell ref="C17:F17"/>
    <mergeCell ref="G17:H17"/>
    <mergeCell ref="I17:L17"/>
    <mergeCell ref="A18:B18"/>
    <mergeCell ref="C18:F18"/>
    <mergeCell ref="G18:H18"/>
    <mergeCell ref="I18:L18"/>
    <mergeCell ref="A14:L14"/>
    <mergeCell ref="A15:B15"/>
    <mergeCell ref="G15:H15"/>
    <mergeCell ref="I15:L15"/>
    <mergeCell ref="A16:B16"/>
    <mergeCell ref="G16:H16"/>
    <mergeCell ref="I16:L16"/>
    <mergeCell ref="A10:L10"/>
    <mergeCell ref="A11:B11"/>
    <mergeCell ref="C11:L11"/>
    <mergeCell ref="A12:B12"/>
    <mergeCell ref="C12:L12"/>
    <mergeCell ref="A13:B13"/>
    <mergeCell ref="C13:L13"/>
    <mergeCell ref="C15:F15"/>
    <mergeCell ref="C16:F16"/>
    <mergeCell ref="A7:B7"/>
    <mergeCell ref="C7:L7"/>
    <mergeCell ref="A8:B8"/>
    <mergeCell ref="C8:L8"/>
    <mergeCell ref="A9:B9"/>
    <mergeCell ref="C9:L9"/>
    <mergeCell ref="A1:L1"/>
    <mergeCell ref="A3:L3"/>
    <mergeCell ref="A5:B5"/>
    <mergeCell ref="C5:H5"/>
    <mergeCell ref="J5:L5"/>
    <mergeCell ref="A6:L6"/>
    <mergeCell ref="F60:G60"/>
    <mergeCell ref="H60:I60"/>
    <mergeCell ref="J49:K50"/>
    <mergeCell ref="J51:K51"/>
    <mergeCell ref="J52:K52"/>
    <mergeCell ref="J53:K53"/>
    <mergeCell ref="J54:K54"/>
    <mergeCell ref="B49:G49"/>
    <mergeCell ref="H49:I50"/>
    <mergeCell ref="B50:C50"/>
    <mergeCell ref="D50:E50"/>
    <mergeCell ref="F50:G50"/>
    <mergeCell ref="D51:E51"/>
    <mergeCell ref="F51:G51"/>
    <mergeCell ref="H51:I51"/>
    <mergeCell ref="D52:E52"/>
    <mergeCell ref="F52:G52"/>
    <mergeCell ref="H52:I52"/>
    <mergeCell ref="D53:E53"/>
    <mergeCell ref="F53:G53"/>
    <mergeCell ref="H53:I53"/>
    <mergeCell ref="A56:L56"/>
    <mergeCell ref="B61:C61"/>
    <mergeCell ref="D61:E61"/>
    <mergeCell ref="F61:G61"/>
    <mergeCell ref="H61:I61"/>
    <mergeCell ref="B63:C63"/>
    <mergeCell ref="D63:E63"/>
    <mergeCell ref="H63:I63"/>
    <mergeCell ref="J58:K59"/>
    <mergeCell ref="J60:K60"/>
    <mergeCell ref="J61:K61"/>
    <mergeCell ref="J63:K63"/>
    <mergeCell ref="B62:C62"/>
    <mergeCell ref="D62:E62"/>
    <mergeCell ref="F62:G62"/>
    <mergeCell ref="H62:I62"/>
    <mergeCell ref="J62:K62"/>
    <mergeCell ref="B58:E58"/>
    <mergeCell ref="F58:G59"/>
    <mergeCell ref="H58:I59"/>
    <mergeCell ref="B59:C59"/>
    <mergeCell ref="D59:E59"/>
    <mergeCell ref="B60:C60"/>
    <mergeCell ref="D60:E60"/>
  </mergeCells>
  <conditionalFormatting sqref="C5:H5 J5:L5 C11:L13 C15:F18 I15:L18 C20:F20 I20:L20 C21:L21 I25:L26 C29 I29 C30:L30">
    <cfRule type="containsBlanks" dxfId="3" priority="11">
      <formula>LEN(TRIM(C5))=0</formula>
    </cfRule>
  </conditionalFormatting>
  <conditionalFormatting sqref="A66:L69">
    <cfRule type="containsBlanks" dxfId="2" priority="10">
      <formula>LEN(TRIM(A66))=0</formula>
    </cfRule>
  </conditionalFormatting>
  <conditionalFormatting sqref="I28:L28 C28:F28">
    <cfRule type="containsBlanks" dxfId="1" priority="8">
      <formula>LEN(TRIM(C28))=0</formula>
    </cfRule>
  </conditionalFormatting>
  <conditionalFormatting sqref="D60:E63 B51 D51:G54">
    <cfRule type="containsBlanks" dxfId="0" priority="1">
      <formula>LEN(TRIM(B51))=0</formula>
    </cfRule>
  </conditionalFormatting>
  <printOptions horizontalCentered="1"/>
  <pageMargins left="0.25" right="0.25" top="0.25" bottom="0.5" header="0" footer="0.3"/>
  <pageSetup scale="91" fitToWidth="0" orientation="portrait" horizontalDpi="4294967293" r:id="rId1"/>
  <headerFooter differentFirst="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Blank Template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TechNoob</dc:creator>
  <cp:lastModifiedBy>Alexander Toco</cp:lastModifiedBy>
  <cp:lastPrinted>2024-03-14T08:20:25Z</cp:lastPrinted>
  <dcterms:created xsi:type="dcterms:W3CDTF">2018-02-08T06:52:58Z</dcterms:created>
  <dcterms:modified xsi:type="dcterms:W3CDTF">2024-03-14T10:03:33Z</dcterms:modified>
</cp:coreProperties>
</file>