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nk Template" sheetId="1" r:id="rId4"/>
    <sheet state="visible" name="Sheet1" sheetId="2" r:id="rId5"/>
  </sheets>
  <definedNames/>
  <calcPr/>
  <extLst>
    <ext uri="GoogleSheetsCustomDataVersion2">
      <go:sheetsCustomData xmlns:go="http://customooxmlschemas.google.com/" r:id="rId6" roundtripDataChecksum="3ynXzjbrppSwbC9EA+/R/xt9Hrrn6yPPftnP/mhgd8I="/>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59">
      <text>
        <t xml:space="preserve">======
ID#AAAA1ZI3CAU
TechNoob4    (2023-07-21 05:47:09)
Type N/A if Not Applicable</t>
      </text>
    </comment>
    <comment authorId="0" ref="E90">
      <text>
        <t xml:space="preserve">======
ID#AAAA1ZI3CAY
TechNoob4    (2023-07-21 05:47:09)
Type N/A if Not Applicable</t>
      </text>
    </comment>
    <comment authorId="0" ref="E84">
      <text>
        <t xml:space="preserve">======
ID#AAAA1ZI3CAc
TechNoob4    (2023-07-21 05:47:09)
Type N/A if Not Applicable</t>
      </text>
    </comment>
    <comment authorId="0" ref="C65">
      <text>
        <t xml:space="preserve">======
ID#AAAA1ZI3CAQ
TechNoob4    (2023-07-21 05:47:09)
Type N/A if Not Applicable</t>
      </text>
    </comment>
    <comment authorId="0" ref="C61">
      <text>
        <t xml:space="preserve">======
ID#AAAA1ZI3CAM
TechNoob4    (2023-07-21 05:47:09)
Type N/A if Not Applicable</t>
      </text>
    </comment>
    <comment authorId="0" ref="E124">
      <text>
        <t xml:space="preserve">======
ID#AAAA1ZI3CAI
TechNoob4    (2023-07-21 05:47:09)
Type N/A if Not Applicable</t>
      </text>
    </comment>
    <comment authorId="0" ref="C67">
      <text>
        <t xml:space="preserve">======
ID#AAAA1ZI3B_4
TechNoob4    (2023-07-21 05:47:09)
Type N/A if Not Applicable</t>
      </text>
    </comment>
    <comment authorId="0" ref="E88">
      <text>
        <t xml:space="preserve">======
ID#AAAA1ZI3B_8
TechNoob4    (2023-07-21 05:47:09)
Type N/A if Not Applicable</t>
      </text>
    </comment>
    <comment authorId="0" ref="C60">
      <text>
        <t xml:space="preserve">======
ID#AAAA1ZI3CAE
TechNoob4    (2023-07-21 05:47:09)
Type N/A if Not Applicable</t>
      </text>
    </comment>
    <comment authorId="0" ref="E118">
      <text>
        <t xml:space="preserve">======
ID#AAAA1ZI3CAA
TechNoob4    (2023-07-21 05:47:09)
Type N/A if Not Applicable</t>
      </text>
    </comment>
    <comment authorId="0" ref="E119">
      <text>
        <t xml:space="preserve">======
ID#AAAA1ZI3B_w
TechNoob4    (2023-07-21 05:47:09)
Type N/A if Not Applicable</t>
      </text>
    </comment>
    <comment authorId="0" ref="C66">
      <text>
        <t xml:space="preserve">======
ID#AAAA1ZI3B_s
TechNoob4    (2023-07-21 05:47:09)
Type N/A if Not Applicable</t>
      </text>
    </comment>
    <comment authorId="0" ref="C5">
      <text>
        <t xml:space="preserve">======
ID#AAAA1ZI3B_0
TechNoob4    (2023-07-21 05:47:09)
CERT NUMBER</t>
      </text>
    </comment>
    <comment authorId="0" ref="C63">
      <text>
        <t xml:space="preserve">======
ID#AAAA1ZI3B_o
TechNoob4    (2023-07-21 05:47:09)
Type N/A if Not Applicable</t>
      </text>
    </comment>
    <comment authorId="0" ref="E96">
      <text>
        <t xml:space="preserve">======
ID#AAAA1ZI3B_k
TechNoob4    (2023-07-21 05:47:09)
Type N/A if Not Applicable</t>
      </text>
    </comment>
    <comment authorId="0" ref="E83">
      <text>
        <t xml:space="preserve">======
ID#AAAA1ZI3B_U
TechNoob4    (2023-07-21 05:47:09)
Type N/A if Not Applicable</t>
      </text>
    </comment>
    <comment authorId="0" ref="C32">
      <text>
        <t xml:space="preserve">======
ID#AAAA1ZI3B_Y
TechNoob4    (2023-07-21 05:47:09)
Pass or Fail</t>
      </text>
    </comment>
    <comment authorId="0" ref="E94">
      <text>
        <t xml:space="preserve">======
ID#AAAA1ZI3B_g
TechNoob4    (2023-07-21 05:47:09)
Type N/A if Not Applicable</t>
      </text>
    </comment>
    <comment authorId="0" ref="I32">
      <text>
        <t xml:space="preserve">======
ID#AAAA1ZI3B_c
TechNoob4    (2023-07-21 05:47:09)
Pass or Fail</t>
      </text>
    </comment>
    <comment authorId="0" ref="E89">
      <text>
        <t xml:space="preserve">======
ID#AAAA1ZI3B_E
TechNoob4    (2023-07-21 05:47:09)
Type N/A if Not Applicable</t>
      </text>
    </comment>
    <comment authorId="0" ref="C62">
      <text>
        <t xml:space="preserve">======
ID#AAAA1ZI3B_M
TechNoob4    (2023-07-21 05:47:09)
Type N/A if Not Applicable</t>
      </text>
    </comment>
    <comment authorId="0" ref="E112">
      <text>
        <t xml:space="preserve">======
ID#AAAA1ZI3B_I
TechNoob4    (2023-07-21 05:47:09)
Type N/A if Not Applicable</t>
      </text>
    </comment>
    <comment authorId="0" ref="E82">
      <text>
        <t xml:space="preserve">======
ID#AAAA1ZI3B_Q
TechNoob4    (2023-07-21 05:47:09)
Type N/A if Not Applicable</t>
      </text>
    </comment>
    <comment authorId="0" ref="E113">
      <text>
        <t xml:space="preserve">======
ID#AAAA1ZI3B_A
TechNoob4    (2023-07-21 05:47:09)
Type N/A if Not Applicable</t>
      </text>
    </comment>
    <comment authorId="0" ref="E125">
      <text>
        <t xml:space="preserve">======
ID#AAAA1ZI3B-4
TechNoob4    (2023-07-21 05:47:09)
Type N/A if Not Applicable</t>
      </text>
    </comment>
    <comment authorId="0" ref="J5">
      <text>
        <t xml:space="preserve">======
ID#AAAA1ZI3B-8
TechNoob4    (2023-07-21 05:47:09)
Date Here!</t>
      </text>
    </comment>
    <comment authorId="0" ref="C64">
      <text>
        <t xml:space="preserve">======
ID#AAAA1ZI3B-s
TechNoob4    (2023-07-21 05:47:09)
Type N/A if Not Applicable</t>
      </text>
    </comment>
    <comment authorId="0" ref="E111">
      <text>
        <t xml:space="preserve">======
ID#AAAA1ZI3B-0
TechNoob4    (2023-07-21 05:47:09)
Type N/A if Not Applicable</t>
      </text>
    </comment>
    <comment authorId="0" ref="C33">
      <text>
        <t xml:space="preserve">======
ID#AAAA1ZI3B-w
TechNoob4    (2023-07-21 05:47:09)
REMARKS!</t>
      </text>
    </comment>
    <comment authorId="0" ref="E95">
      <text>
        <t xml:space="preserve">======
ID#AAAA1ZI3B-k
TechNoob4    (2023-07-21 05:47:09)
Type N/A if Not Applicable</t>
      </text>
    </comment>
    <comment authorId="0" ref="E123">
      <text>
        <t xml:space="preserve">======
ID#AAAA1ZI3B-o
TechNoob4    (2023-07-21 05:47:09)
Type N/A if Not Applicable</t>
      </text>
    </comment>
    <comment authorId="0" ref="E117">
      <text>
        <t xml:space="preserve">======
ID#AAAA1ZI3B-g
TechNoob4    (2023-07-21 05:47:09)
Type N/A if Not Applicable</t>
      </text>
    </comment>
  </commentList>
  <extLst>
    <ext uri="GoogleSheetsCustomDataVersion2">
      <go:sheetsCustomData xmlns:go="http://customooxmlschemas.google.com/" r:id="rId1" roundtripDataSignature="AMtx7miizdFOO3/IT7s2XCJO8UNzVAG83w=="/>
    </ext>
  </extLst>
</comments>
</file>

<file path=xl/sharedStrings.xml><?xml version="1.0" encoding="utf-8"?>
<sst xmlns="http://schemas.openxmlformats.org/spreadsheetml/2006/main" count="164" uniqueCount="87">
  <si>
    <r>
      <rPr>
        <rFont val="Arial Black"/>
        <b/>
        <color rgb="FF0B2469"/>
        <sz val="18.0"/>
      </rPr>
      <t>A L T A M E D I C A  I N C O R P O R A T E D</t>
    </r>
    <r>
      <rPr>
        <rFont val="Arial Black"/>
        <b/>
        <color rgb="FF0B2469"/>
        <sz val="11.0"/>
      </rPr>
      <t xml:space="preserve">
</t>
    </r>
    <r>
      <rPr>
        <rFont val="Lucida Handwriting"/>
        <b/>
        <i/>
        <color rgb="FF0B2469"/>
        <sz val="10.0"/>
      </rPr>
      <t>Medical Products You Can Trust!</t>
    </r>
  </si>
  <si>
    <t>CERTIFICATE OF CALIBRATION</t>
  </si>
  <si>
    <t>Certificate Number:</t>
  </si>
  <si>
    <t>Performed by:</t>
  </si>
  <si>
    <t>Company Name:</t>
  </si>
  <si>
    <t>Altamedica Incorporated</t>
  </si>
  <si>
    <t>Address:</t>
  </si>
  <si>
    <t>2nd Floor Masonic Temple Bldg. J.M. Basa Street, Iloilo City</t>
  </si>
  <si>
    <t>Contact Number:</t>
  </si>
  <si>
    <t>Tel#: (033) 508 0208 / (033) 333 1769, Fax#: (033) 508 0208</t>
  </si>
  <si>
    <t>Customer:</t>
  </si>
  <si>
    <t>Equipment:</t>
  </si>
  <si>
    <t>Equipment Type:</t>
  </si>
  <si>
    <t>Manufacturer:</t>
  </si>
  <si>
    <t>Model:</t>
  </si>
  <si>
    <t>Manufacture Date:</t>
  </si>
  <si>
    <t>Serial Number:</t>
  </si>
  <si>
    <t>Distributor:</t>
  </si>
  <si>
    <t>As received:</t>
  </si>
  <si>
    <t>As Released:</t>
  </si>
  <si>
    <t>Test Condition:</t>
  </si>
  <si>
    <t>Room Temperature:</t>
  </si>
  <si>
    <t>Relative Humidity:</t>
  </si>
  <si>
    <t>Performed at:</t>
  </si>
  <si>
    <t>Methods and Materials:</t>
  </si>
  <si>
    <t>Method(s):</t>
  </si>
  <si>
    <t>Tri-Level Control Calibration</t>
  </si>
  <si>
    <t>Procedure(s):</t>
  </si>
  <si>
    <t>Electrolytes Work Instruction Manual</t>
  </si>
  <si>
    <t>Material(s) used:</t>
  </si>
  <si>
    <t>Description</t>
  </si>
  <si>
    <t>Serial Number / Lot Number</t>
  </si>
  <si>
    <t>Expiry</t>
  </si>
  <si>
    <t>Fluke 51-2 Thermometer</t>
  </si>
  <si>
    <t>36370220WS</t>
  </si>
  <si>
    <t>N/A</t>
  </si>
  <si>
    <t>Cornley Linearity Control Level 1</t>
  </si>
  <si>
    <t>Cornley Linearity Control Level 2</t>
  </si>
  <si>
    <t>Cornley Linearity Control Level 3</t>
  </si>
  <si>
    <t>Calibration Result:</t>
  </si>
  <si>
    <t>Calibration Date:</t>
  </si>
  <si>
    <t>Calibration Due:</t>
  </si>
  <si>
    <t>Speed Test:</t>
  </si>
  <si>
    <t>Timer Test:</t>
  </si>
  <si>
    <t>Conditions/Analysis:</t>
  </si>
  <si>
    <t xml:space="preserve">This report may not be reproduced, except in full, without the written approval of the Technical Manager. The results reported herein apply only to the calibration of the item described above, and no limitations of use apply to the calibrated unit. Although the calibrated item meets the specifications and performance at the time of calibration, due to any number of factors, the recommended due date of the item calibrated does not imply continuing confidence to specifications during the recommended interval.
</t>
  </si>
  <si>
    <t>Noted by:</t>
  </si>
  <si>
    <t>Engr. Cris Ian H. Montero</t>
  </si>
  <si>
    <t>Service Engineer</t>
  </si>
  <si>
    <t>Technical Manager</t>
  </si>
  <si>
    <t>ANALYTICAL DATA</t>
  </si>
  <si>
    <t>Repeatability</t>
  </si>
  <si>
    <t>Para.</t>
  </si>
  <si>
    <t>Repeat</t>
  </si>
  <si>
    <r>
      <rPr>
        <rFont val="Tahoma"/>
        <color theme="1"/>
        <sz val="12.0"/>
      </rPr>
      <t xml:space="preserve">Measured </t>
    </r>
    <r>
      <rPr>
        <rFont val="Tahoma"/>
        <color theme="1"/>
        <sz val="10.0"/>
      </rPr>
      <t>(mmol/L)</t>
    </r>
  </si>
  <si>
    <t>Mean</t>
  </si>
  <si>
    <t>SD</t>
  </si>
  <si>
    <t>CV</t>
  </si>
  <si>
    <t>Remarks</t>
  </si>
  <si>
    <t>K</t>
  </si>
  <si>
    <t>Na</t>
  </si>
  <si>
    <t>Cl</t>
  </si>
  <si>
    <t>Ca</t>
  </si>
  <si>
    <t>Li</t>
  </si>
  <si>
    <t>pH</t>
  </si>
  <si>
    <t>Pre-Calibration</t>
  </si>
  <si>
    <t>I. Coefficient</t>
  </si>
  <si>
    <t>Parameter</t>
  </si>
  <si>
    <t>Allowed Range</t>
  </si>
  <si>
    <t>Slope</t>
  </si>
  <si>
    <t>0.70 ~ 1.30</t>
  </si>
  <si>
    <t>Intercept</t>
  </si>
  <si>
    <t>-20 ~ +20</t>
  </si>
  <si>
    <t>II. Control Data</t>
  </si>
  <si>
    <t>Lot Number:</t>
  </si>
  <si>
    <t>Expiration Date:</t>
  </si>
  <si>
    <t>Parameters</t>
  </si>
  <si>
    <r>
      <rPr>
        <rFont val="Tahoma"/>
        <color theme="1"/>
        <sz val="12.0"/>
      </rPr>
      <t xml:space="preserve">Measured </t>
    </r>
    <r>
      <rPr>
        <rFont val="Tahoma"/>
        <color theme="1"/>
        <sz val="10.0"/>
      </rPr>
      <t>(mmol/L)</t>
    </r>
  </si>
  <si>
    <r>
      <rPr>
        <rFont val="Tahoma"/>
        <color theme="1"/>
        <sz val="12.0"/>
      </rPr>
      <t>Target</t>
    </r>
    <r>
      <rPr>
        <rFont val="Tahoma"/>
        <color theme="1"/>
        <sz val="10.0"/>
      </rPr>
      <t xml:space="preserve"> (mmol/L)</t>
    </r>
  </si>
  <si>
    <t>2SD</t>
  </si>
  <si>
    <t>Level 1</t>
  </si>
  <si>
    <t>CL</t>
  </si>
  <si>
    <t>Level 2</t>
  </si>
  <si>
    <t>Level 3</t>
  </si>
  <si>
    <t>Post-Calibration</t>
  </si>
  <si>
    <r>
      <rPr>
        <rFont val="Tahoma"/>
        <color theme="1"/>
        <sz val="12.0"/>
      </rPr>
      <t xml:space="preserve">Measured </t>
    </r>
    <r>
      <rPr>
        <rFont val="Tahoma"/>
        <color theme="1"/>
        <sz val="10.0"/>
      </rPr>
      <t>(mmol/L)</t>
    </r>
  </si>
  <si>
    <r>
      <rPr>
        <rFont val="Tahoma"/>
        <color theme="1"/>
        <sz val="12.0"/>
      </rPr>
      <t>Target</t>
    </r>
    <r>
      <rPr>
        <rFont val="Tahoma"/>
        <color theme="1"/>
        <sz val="10.0"/>
      </rPr>
      <t xml:space="preserve"> (mmol/L)</t>
    </r>
  </si>
</sst>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Date of issue: &quot;mm/dd/yyyy"/>
    <numFmt numFmtId="165" formatCode="0#############"/>
    <numFmt numFmtId="166" formatCode="#,##0\ &quot;°C&quot;"/>
    <numFmt numFmtId="167" formatCode="[$-409]mmmm\ d\,\ yyyy"/>
    <numFmt numFmtId="168" formatCode="&quot;Certificate No.: &quot;############\ "/>
  </numFmts>
  <fonts count="9">
    <font>
      <sz val="11.0"/>
      <color theme="1"/>
      <name val="Calibri"/>
      <scheme val="minor"/>
    </font>
    <font>
      <b/>
      <sz val="11.0"/>
      <color rgb="FF0B2469"/>
      <name val="Arial Black"/>
    </font>
    <font>
      <sz val="11.0"/>
      <color theme="1"/>
      <name val="Times New Roman"/>
    </font>
    <font>
      <b/>
      <sz val="14.0"/>
      <color theme="1"/>
      <name val="Tahoma"/>
    </font>
    <font>
      <sz val="11.0"/>
      <color theme="1"/>
      <name val="Tahoma"/>
    </font>
    <font>
      <b/>
      <sz val="11.0"/>
      <color theme="1"/>
      <name val="Tahoma"/>
    </font>
    <font/>
    <font>
      <sz val="12.0"/>
      <color theme="1"/>
      <name val="Tahoma"/>
    </font>
    <font>
      <sz val="11.0"/>
      <color theme="1"/>
      <name val="Calibri"/>
    </font>
  </fonts>
  <fills count="3">
    <fill>
      <patternFill patternType="none"/>
    </fill>
    <fill>
      <patternFill patternType="lightGray"/>
    </fill>
    <fill>
      <patternFill patternType="solid">
        <fgColor rgb="FFDEEAF6"/>
        <bgColor rgb="FFDEEAF6"/>
      </patternFill>
    </fill>
  </fills>
  <borders count="20">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medium">
        <color rgb="FF000000"/>
      </bottom>
    </border>
    <border>
      <top style="medium">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Alignment="1" applyFont="1">
      <alignment vertical="center"/>
    </xf>
    <xf borderId="0" fillId="0" fontId="3" numFmtId="0" xfId="0" applyAlignment="1" applyFont="1">
      <alignment horizontal="center" vertical="center"/>
    </xf>
    <xf borderId="0" fillId="0" fontId="4" numFmtId="0" xfId="0" applyAlignment="1" applyFont="1">
      <alignment vertical="center"/>
    </xf>
    <xf borderId="0" fillId="0" fontId="4" numFmtId="164" xfId="0" applyAlignment="1" applyFont="1" applyNumberFormat="1">
      <alignment vertical="center"/>
    </xf>
    <xf borderId="0" fillId="0" fontId="4" numFmtId="164" xfId="0" applyAlignment="1" applyFont="1" applyNumberFormat="1">
      <alignment horizontal="left" shrinkToFit="0" vertical="center" wrapText="1"/>
    </xf>
    <xf borderId="0" fillId="0" fontId="4" numFmtId="49" xfId="0" applyAlignment="1" applyFont="1" applyNumberFormat="1">
      <alignment horizontal="left" vertical="center"/>
    </xf>
    <xf borderId="0" fillId="0" fontId="4" numFmtId="0" xfId="0" applyAlignment="1" applyFont="1">
      <alignment horizontal="right" vertical="center"/>
    </xf>
    <xf borderId="0" fillId="0" fontId="4" numFmtId="164" xfId="0" applyAlignment="1" applyFont="1" applyNumberFormat="1">
      <alignment horizontal="center" vertical="center"/>
    </xf>
    <xf borderId="1" fillId="2" fontId="5" numFmtId="0" xfId="0" applyAlignment="1" applyBorder="1" applyFill="1" applyFont="1">
      <alignment horizontal="left" vertical="center"/>
    </xf>
    <xf borderId="2" fillId="0" fontId="6" numFmtId="0" xfId="0" applyBorder="1" applyFont="1"/>
    <xf borderId="3" fillId="0" fontId="6" numFmtId="0" xfId="0" applyBorder="1" applyFont="1"/>
    <xf borderId="0" fillId="0" fontId="4" numFmtId="0" xfId="0" applyAlignment="1" applyFont="1">
      <alignment horizontal="left" vertical="center"/>
    </xf>
    <xf borderId="0" fillId="0" fontId="4" numFmtId="165" xfId="0" applyAlignment="1" applyFont="1" applyNumberFormat="1">
      <alignment horizontal="left" vertical="center"/>
    </xf>
    <xf borderId="0" fillId="0" fontId="4" numFmtId="166" xfId="0" applyAlignment="1" applyFont="1" applyNumberFormat="1">
      <alignment horizontal="left" shrinkToFit="0" vertical="center" wrapText="1"/>
    </xf>
    <xf borderId="0" fillId="0" fontId="4" numFmtId="10" xfId="0" applyAlignment="1" applyFont="1" applyNumberFormat="1">
      <alignment horizontal="left" shrinkToFit="0" vertical="center" wrapText="1"/>
    </xf>
    <xf borderId="4" fillId="0" fontId="4" numFmtId="0" xfId="0" applyAlignment="1" applyBorder="1" applyFont="1">
      <alignment horizontal="center" shrinkToFit="0" vertical="center" wrapText="1"/>
    </xf>
    <xf borderId="5" fillId="0" fontId="6" numFmtId="0" xfId="0" applyBorder="1" applyFont="1"/>
    <xf borderId="6" fillId="0" fontId="6" numFmtId="0" xfId="0" applyBorder="1" applyFont="1"/>
    <xf borderId="4" fillId="0" fontId="4" numFmtId="0" xfId="0" applyAlignment="1" applyBorder="1" applyFont="1">
      <alignment horizontal="center" vertical="center"/>
    </xf>
    <xf borderId="4" fillId="0" fontId="4" numFmtId="0" xfId="0" applyAlignment="1" applyBorder="1" applyFont="1">
      <alignment horizontal="left" shrinkToFit="0" vertical="center" wrapText="1"/>
    </xf>
    <xf borderId="4" fillId="0" fontId="4" numFmtId="167" xfId="0" applyAlignment="1" applyBorder="1" applyFont="1" applyNumberFormat="1">
      <alignment horizontal="center" vertical="center"/>
    </xf>
    <xf borderId="0" fillId="0" fontId="4" numFmtId="0" xfId="0" applyAlignment="1" applyFont="1">
      <alignment horizontal="left" vertical="top"/>
    </xf>
    <xf borderId="0" fillId="0" fontId="4" numFmtId="0" xfId="0" applyFont="1"/>
    <xf borderId="5" fillId="0" fontId="4" numFmtId="167" xfId="0" applyAlignment="1" applyBorder="1" applyFont="1" applyNumberFormat="1">
      <alignment horizontal="center" vertical="center"/>
    </xf>
    <xf borderId="6" fillId="0" fontId="4" numFmtId="167" xfId="0" applyAlignment="1" applyBorder="1" applyFont="1" applyNumberFormat="1">
      <alignment horizontal="center" vertical="center"/>
    </xf>
    <xf borderId="0" fillId="0" fontId="4" numFmtId="0" xfId="0" applyAlignment="1" applyFont="1">
      <alignment horizontal="left" shrinkToFit="0" vertical="center" wrapText="1"/>
    </xf>
    <xf borderId="0" fillId="0" fontId="4" numFmtId="167" xfId="0" applyAlignment="1" applyFont="1" applyNumberFormat="1">
      <alignment horizontal="left" vertical="center"/>
    </xf>
    <xf borderId="0" fillId="0" fontId="4" numFmtId="14" xfId="0" applyAlignment="1" applyFont="1" applyNumberFormat="1">
      <alignment vertical="center"/>
    </xf>
    <xf borderId="7" fillId="0" fontId="4" numFmtId="0" xfId="0" applyAlignment="1" applyBorder="1" applyFont="1">
      <alignment horizontal="center" vertical="center"/>
    </xf>
    <xf borderId="7" fillId="0" fontId="6" numFmtId="0" xfId="0" applyBorder="1" applyFont="1"/>
    <xf borderId="8" fillId="0" fontId="5" numFmtId="0" xfId="0" applyAlignment="1" applyBorder="1" applyFont="1">
      <alignment horizontal="center" vertical="center"/>
    </xf>
    <xf borderId="8" fillId="0" fontId="6" numFmtId="0" xfId="0" applyBorder="1" applyFont="1"/>
    <xf borderId="0" fillId="0" fontId="5" numFmtId="0" xfId="0" applyAlignment="1" applyFont="1">
      <alignment vertical="center"/>
    </xf>
    <xf borderId="0" fillId="0" fontId="5" numFmtId="0" xfId="0" applyAlignment="1" applyFont="1">
      <alignment horizontal="center" vertical="center"/>
    </xf>
    <xf borderId="0" fillId="0" fontId="3" numFmtId="0" xfId="0" applyAlignment="1" applyFont="1">
      <alignment horizontal="center"/>
    </xf>
    <xf borderId="0" fillId="0" fontId="4" numFmtId="168" xfId="0" applyAlignment="1" applyFont="1" applyNumberFormat="1">
      <alignment horizontal="center" vertical="center"/>
    </xf>
    <xf borderId="1" fillId="2" fontId="5" numFmtId="164" xfId="0" applyAlignment="1" applyBorder="1" applyFont="1" applyNumberFormat="1">
      <alignment horizontal="left" vertical="center"/>
    </xf>
    <xf borderId="9" fillId="0" fontId="4" numFmtId="0" xfId="0" applyAlignment="1" applyBorder="1" applyFont="1">
      <alignment horizontal="center" vertical="center"/>
    </xf>
    <xf borderId="4" fillId="0" fontId="7" numFmtId="167" xfId="0" applyAlignment="1" applyBorder="1" applyFont="1" applyNumberFormat="1">
      <alignment horizontal="center" vertical="center"/>
    </xf>
    <xf borderId="4" fillId="0" fontId="7" numFmtId="0" xfId="0" applyAlignment="1" applyBorder="1" applyFont="1">
      <alignment horizontal="center" vertical="center"/>
    </xf>
    <xf borderId="0" fillId="0" fontId="2" numFmtId="0" xfId="0" applyFont="1"/>
    <xf borderId="10" fillId="0" fontId="7" numFmtId="0" xfId="0" applyAlignment="1" applyBorder="1" applyFont="1">
      <alignment horizontal="center" vertical="center"/>
    </xf>
    <xf borderId="9" fillId="0" fontId="7" numFmtId="0" xfId="0" applyAlignment="1" applyBorder="1" applyFont="1">
      <alignment horizontal="center" vertical="center"/>
    </xf>
    <xf borderId="4" fillId="0" fontId="7" numFmtId="2" xfId="0" applyAlignment="1" applyBorder="1" applyFont="1" applyNumberFormat="1">
      <alignment horizontal="center" readingOrder="0" vertical="center"/>
    </xf>
    <xf borderId="11" fillId="0" fontId="7" numFmtId="4" xfId="0" applyAlignment="1" applyBorder="1" applyFont="1" applyNumberFormat="1">
      <alignment horizontal="center" vertical="center"/>
    </xf>
    <xf borderId="12" fillId="0" fontId="6" numFmtId="0" xfId="0" applyBorder="1" applyFont="1"/>
    <xf borderId="11" fillId="0" fontId="7" numFmtId="10" xfId="0" applyAlignment="1" applyBorder="1" applyFont="1" applyNumberFormat="1">
      <alignment horizontal="center" vertical="center"/>
    </xf>
    <xf borderId="13" fillId="0" fontId="6" numFmtId="0" xfId="0" applyBorder="1" applyFont="1"/>
    <xf borderId="14" fillId="0" fontId="6" numFmtId="0" xfId="0" applyBorder="1" applyFont="1"/>
    <xf borderId="15" fillId="0" fontId="6" numFmtId="0" xfId="0" applyBorder="1" applyFont="1"/>
    <xf borderId="16" fillId="0" fontId="6" numFmtId="0" xfId="0" applyBorder="1" applyFont="1"/>
    <xf borderId="17" fillId="0" fontId="6" numFmtId="0" xfId="0" applyBorder="1" applyFont="1"/>
    <xf borderId="18" fillId="0" fontId="6" numFmtId="0" xfId="0" applyBorder="1" applyFont="1"/>
    <xf borderId="4" fillId="0" fontId="7" numFmtId="2" xfId="0" applyAlignment="1" applyBorder="1" applyFont="1" applyNumberFormat="1">
      <alignment horizontal="center" vertical="center"/>
    </xf>
    <xf borderId="4" fillId="0" fontId="7" numFmtId="4" xfId="0" applyAlignment="1" applyBorder="1" applyFont="1" applyNumberFormat="1">
      <alignment horizontal="center" vertical="center"/>
    </xf>
    <xf borderId="0" fillId="0" fontId="7" numFmtId="0" xfId="0" applyAlignment="1" applyFont="1">
      <alignment horizontal="center" vertical="center"/>
    </xf>
    <xf borderId="0" fillId="0" fontId="7" numFmtId="4" xfId="0" applyAlignment="1" applyFont="1" applyNumberFormat="1">
      <alignment horizontal="center" vertical="center"/>
    </xf>
    <xf borderId="0" fillId="0" fontId="7" numFmtId="10" xfId="0" applyAlignment="1" applyFont="1" applyNumberFormat="1">
      <alignment horizontal="center" vertical="center"/>
    </xf>
    <xf borderId="0" fillId="0" fontId="4" numFmtId="0" xfId="0" applyAlignment="1" applyFont="1">
      <alignment horizontal="center" vertical="center"/>
    </xf>
    <xf borderId="9" fillId="0" fontId="4" numFmtId="4" xfId="0" applyAlignment="1" applyBorder="1" applyFont="1" applyNumberFormat="1">
      <alignment horizontal="center" vertical="center"/>
    </xf>
    <xf borderId="4" fillId="0" fontId="4" numFmtId="49" xfId="0" applyAlignment="1" applyBorder="1" applyFont="1" applyNumberFormat="1">
      <alignment horizontal="center" vertical="center"/>
    </xf>
    <xf borderId="0" fillId="0" fontId="5" numFmtId="164" xfId="0" applyAlignment="1" applyFont="1" applyNumberFormat="1">
      <alignment horizontal="left" vertical="center"/>
    </xf>
    <xf borderId="19" fillId="0" fontId="4" numFmtId="0" xfId="0" applyAlignment="1" applyBorder="1" applyFont="1">
      <alignment horizontal="left" vertical="center"/>
    </xf>
    <xf borderId="19" fillId="0" fontId="6" numFmtId="0" xfId="0" applyBorder="1" applyFont="1"/>
    <xf borderId="19" fillId="0" fontId="4" numFmtId="0" xfId="0" applyAlignment="1" applyBorder="1" applyFont="1">
      <alignment horizontal="center" vertical="center"/>
    </xf>
    <xf borderId="19" fillId="0" fontId="4" numFmtId="0" xfId="0" applyAlignment="1" applyBorder="1" applyFont="1">
      <alignment vertical="center"/>
    </xf>
    <xf borderId="19" fillId="0" fontId="4" numFmtId="0" xfId="0" applyAlignment="1" applyBorder="1" applyFont="1">
      <alignment horizontal="right" vertical="center"/>
    </xf>
    <xf borderId="19" fillId="0" fontId="4" numFmtId="167" xfId="0" applyAlignment="1" applyBorder="1" applyFont="1" applyNumberFormat="1">
      <alignment horizontal="center" vertical="center"/>
    </xf>
    <xf borderId="0" fillId="0" fontId="8" numFmtId="0" xfId="0" applyAlignment="1" applyFont="1">
      <alignment vertical="center"/>
    </xf>
    <xf borderId="11" fillId="0" fontId="7" numFmtId="0" xfId="0" applyAlignment="1" applyBorder="1" applyFont="1">
      <alignment horizontal="center" vertical="center"/>
    </xf>
    <xf borderId="0" fillId="0" fontId="8" numFmtId="0" xfId="0" applyAlignment="1" applyFont="1">
      <alignment horizontal="center" vertical="center"/>
    </xf>
  </cellXfs>
  <cellStyles count="1">
    <cellStyle xfId="0" name="Normal" builtinId="0"/>
  </cellStyles>
  <dxfs count="3">
    <dxf>
      <font/>
      <fill>
        <patternFill patternType="solid">
          <fgColor rgb="FFFFE598"/>
          <bgColor rgb="FFFFE598"/>
        </patternFill>
      </fill>
      <border/>
    </dxf>
    <dxf>
      <font>
        <color rgb="FFFF0000"/>
      </font>
      <fill>
        <patternFill patternType="none"/>
      </fill>
      <border/>
    </dxf>
    <dxf>
      <font>
        <color rgb="FF00B050"/>
      </font>
      <fill>
        <patternFill patternType="none"/>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9525</xdr:colOff>
      <xdr:row>0</xdr:row>
      <xdr:rowOff>19050</xdr:rowOff>
    </xdr:from>
    <xdr:ext cx="838200" cy="581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14"/>
    <col customWidth="1" min="2" max="2" width="10.14"/>
    <col customWidth="1" min="3" max="8" width="9.14"/>
    <col customWidth="1" min="9" max="9" width="9.86"/>
    <col customWidth="1" min="10" max="16" width="8.14"/>
    <col customWidth="1" min="17" max="17" width="10.0"/>
    <col customWidth="1" min="18" max="26" width="8.14"/>
  </cols>
  <sheetData>
    <row r="1" ht="86.25" customHeight="1">
      <c r="A1" s="1" t="s">
        <v>0</v>
      </c>
      <c r="M1" s="2"/>
      <c r="N1" s="2"/>
      <c r="O1" s="2"/>
      <c r="P1" s="2"/>
      <c r="Q1" s="2"/>
      <c r="R1" s="2"/>
      <c r="S1" s="2"/>
      <c r="T1" s="2"/>
      <c r="U1" s="2"/>
      <c r="V1" s="2"/>
      <c r="W1" s="2"/>
      <c r="X1" s="2"/>
      <c r="Y1" s="2"/>
      <c r="Z1" s="2"/>
    </row>
    <row r="2" ht="6.0" customHeight="1">
      <c r="A2" s="2"/>
      <c r="B2" s="2"/>
      <c r="C2" s="2"/>
      <c r="D2" s="2"/>
      <c r="E2" s="2"/>
      <c r="F2" s="2"/>
      <c r="G2" s="2"/>
      <c r="H2" s="2"/>
      <c r="I2" s="2"/>
      <c r="J2" s="2"/>
      <c r="K2" s="2"/>
      <c r="L2" s="2"/>
      <c r="M2" s="2"/>
      <c r="N2" s="2"/>
      <c r="O2" s="2"/>
      <c r="P2" s="2"/>
      <c r="Q2" s="2"/>
      <c r="R2" s="2"/>
      <c r="S2" s="2"/>
      <c r="T2" s="2"/>
      <c r="U2" s="2"/>
      <c r="V2" s="2"/>
      <c r="W2" s="2"/>
      <c r="X2" s="2"/>
      <c r="Y2" s="2"/>
      <c r="Z2" s="2"/>
    </row>
    <row r="3" ht="21.0" customHeight="1">
      <c r="A3" s="3" t="s">
        <v>1</v>
      </c>
      <c r="M3" s="4"/>
      <c r="N3" s="4"/>
      <c r="O3" s="4"/>
      <c r="P3" s="4"/>
      <c r="Q3" s="4"/>
      <c r="R3" s="4"/>
      <c r="S3" s="4"/>
      <c r="T3" s="4"/>
      <c r="U3" s="4"/>
      <c r="V3" s="4"/>
      <c r="W3" s="4"/>
      <c r="X3" s="4"/>
      <c r="Y3" s="4"/>
      <c r="Z3" s="4"/>
    </row>
    <row r="4" ht="18.0" customHeight="1">
      <c r="A4" s="4"/>
      <c r="B4" s="5"/>
      <c r="C4" s="5"/>
      <c r="D4" s="5"/>
      <c r="E4" s="5"/>
      <c r="F4" s="5"/>
      <c r="G4" s="5"/>
      <c r="H4" s="5"/>
      <c r="I4" s="5"/>
      <c r="J4" s="5"/>
      <c r="K4" s="5"/>
      <c r="L4" s="5"/>
      <c r="M4" s="4"/>
      <c r="N4" s="4"/>
      <c r="O4" s="4"/>
      <c r="P4" s="4"/>
      <c r="Q4" s="4"/>
      <c r="R4" s="4"/>
      <c r="S4" s="4"/>
      <c r="T4" s="4"/>
      <c r="U4" s="4"/>
      <c r="V4" s="4"/>
      <c r="W4" s="4"/>
      <c r="X4" s="4"/>
      <c r="Y4" s="4"/>
      <c r="Z4" s="4"/>
    </row>
    <row r="5" ht="18.0" customHeight="1">
      <c r="A5" s="6" t="s">
        <v>2</v>
      </c>
      <c r="C5" s="7"/>
      <c r="I5" s="8" t="str">
        <f>IF(J5="", "Date:","")</f>
        <v>Date:</v>
      </c>
      <c r="J5" s="9"/>
      <c r="M5" s="4"/>
      <c r="N5" s="4"/>
      <c r="O5" s="4"/>
      <c r="P5" s="4"/>
      <c r="Q5" s="4"/>
      <c r="R5" s="4"/>
      <c r="S5" s="4"/>
      <c r="T5" s="4"/>
      <c r="U5" s="4"/>
      <c r="V5" s="4"/>
      <c r="W5" s="4"/>
      <c r="X5" s="4"/>
      <c r="Y5" s="4"/>
      <c r="Z5" s="4"/>
    </row>
    <row r="6" ht="18.0" customHeight="1">
      <c r="A6" s="10" t="s">
        <v>3</v>
      </c>
      <c r="B6" s="11"/>
      <c r="C6" s="11"/>
      <c r="D6" s="11"/>
      <c r="E6" s="11"/>
      <c r="F6" s="11"/>
      <c r="G6" s="11"/>
      <c r="H6" s="11"/>
      <c r="I6" s="11"/>
      <c r="J6" s="11"/>
      <c r="K6" s="11"/>
      <c r="L6" s="12"/>
      <c r="M6" s="4"/>
      <c r="N6" s="4"/>
      <c r="O6" s="4"/>
      <c r="P6" s="4"/>
      <c r="Q6" s="4"/>
      <c r="R6" s="4"/>
      <c r="S6" s="4"/>
      <c r="T6" s="4"/>
      <c r="U6" s="4"/>
      <c r="V6" s="4"/>
      <c r="W6" s="4"/>
      <c r="X6" s="4"/>
      <c r="Y6" s="4"/>
      <c r="Z6" s="4"/>
    </row>
    <row r="7" ht="18.0" customHeight="1">
      <c r="A7" s="13" t="s">
        <v>4</v>
      </c>
      <c r="C7" s="13" t="s">
        <v>5</v>
      </c>
      <c r="M7" s="4"/>
      <c r="N7" s="4"/>
      <c r="O7" s="4"/>
      <c r="P7" s="4"/>
      <c r="Q7" s="4"/>
      <c r="R7" s="4"/>
      <c r="S7" s="4"/>
      <c r="T7" s="4"/>
      <c r="U7" s="4"/>
      <c r="V7" s="4"/>
      <c r="W7" s="4"/>
      <c r="X7" s="4"/>
      <c r="Y7" s="4"/>
      <c r="Z7" s="4"/>
    </row>
    <row r="8" ht="18.0" customHeight="1">
      <c r="A8" s="13" t="s">
        <v>6</v>
      </c>
      <c r="C8" s="13" t="s">
        <v>7</v>
      </c>
      <c r="M8" s="4"/>
      <c r="N8" s="4"/>
      <c r="O8" s="4"/>
      <c r="P8" s="4"/>
      <c r="Q8" s="4"/>
      <c r="R8" s="4"/>
      <c r="S8" s="4"/>
      <c r="T8" s="4"/>
      <c r="U8" s="4"/>
      <c r="V8" s="4"/>
      <c r="W8" s="4"/>
      <c r="X8" s="4"/>
      <c r="Y8" s="4"/>
      <c r="Z8" s="4"/>
    </row>
    <row r="9" ht="18.0" customHeight="1">
      <c r="A9" s="13" t="s">
        <v>8</v>
      </c>
      <c r="C9" s="14" t="s">
        <v>9</v>
      </c>
      <c r="M9" s="4"/>
      <c r="N9" s="4"/>
      <c r="O9" s="4"/>
      <c r="P9" s="4"/>
      <c r="Q9" s="4"/>
      <c r="R9" s="4"/>
      <c r="S9" s="4"/>
      <c r="T9" s="4"/>
      <c r="U9" s="4"/>
      <c r="V9" s="4"/>
      <c r="W9" s="4"/>
      <c r="X9" s="4"/>
      <c r="Y9" s="4"/>
      <c r="Z9" s="4"/>
    </row>
    <row r="10" ht="18.0" customHeight="1">
      <c r="A10" s="10" t="s">
        <v>10</v>
      </c>
      <c r="B10" s="11"/>
      <c r="C10" s="11"/>
      <c r="D10" s="11"/>
      <c r="E10" s="11"/>
      <c r="F10" s="11"/>
      <c r="G10" s="11"/>
      <c r="H10" s="11"/>
      <c r="I10" s="11"/>
      <c r="J10" s="11"/>
      <c r="K10" s="11"/>
      <c r="L10" s="12"/>
      <c r="M10" s="4"/>
      <c r="N10" s="4"/>
      <c r="O10" s="4"/>
      <c r="P10" s="4"/>
      <c r="Q10" s="4"/>
      <c r="R10" s="4"/>
      <c r="S10" s="4"/>
      <c r="T10" s="4"/>
      <c r="U10" s="4"/>
      <c r="V10" s="4"/>
      <c r="W10" s="4"/>
      <c r="X10" s="4"/>
      <c r="Y10" s="4"/>
      <c r="Z10" s="4"/>
    </row>
    <row r="11" ht="18.0" customHeight="1">
      <c r="A11" s="13" t="s">
        <v>4</v>
      </c>
      <c r="C11" s="13"/>
      <c r="M11" s="4"/>
      <c r="N11" s="4"/>
      <c r="O11" s="4"/>
      <c r="P11" s="4"/>
      <c r="Q11" s="4"/>
      <c r="R11" s="4"/>
      <c r="S11" s="4"/>
      <c r="T11" s="4"/>
      <c r="U11" s="4"/>
      <c r="V11" s="4"/>
      <c r="W11" s="4"/>
      <c r="X11" s="4"/>
      <c r="Y11" s="4"/>
      <c r="Z11" s="4"/>
    </row>
    <row r="12" ht="18.0" customHeight="1">
      <c r="A12" s="13" t="s">
        <v>6</v>
      </c>
      <c r="C12" s="13"/>
      <c r="M12" s="4"/>
      <c r="N12" s="4"/>
      <c r="O12" s="4"/>
      <c r="P12" s="4"/>
      <c r="Q12" s="4"/>
      <c r="R12" s="4"/>
      <c r="S12" s="4"/>
      <c r="T12" s="4"/>
      <c r="U12" s="4"/>
      <c r="V12" s="4"/>
      <c r="W12" s="4"/>
      <c r="X12" s="4"/>
      <c r="Y12" s="4"/>
      <c r="Z12" s="4"/>
    </row>
    <row r="13" ht="18.0" customHeight="1">
      <c r="A13" s="13" t="s">
        <v>8</v>
      </c>
      <c r="C13" s="14"/>
      <c r="M13" s="4"/>
      <c r="N13" s="4"/>
      <c r="O13" s="4"/>
      <c r="P13" s="4"/>
      <c r="Q13" s="4"/>
      <c r="R13" s="4"/>
      <c r="S13" s="4"/>
      <c r="T13" s="4"/>
      <c r="U13" s="4"/>
      <c r="V13" s="4"/>
      <c r="W13" s="4"/>
      <c r="X13" s="4"/>
      <c r="Y13" s="4"/>
      <c r="Z13" s="4"/>
    </row>
    <row r="14" ht="18.0" customHeight="1">
      <c r="A14" s="10" t="s">
        <v>11</v>
      </c>
      <c r="B14" s="11"/>
      <c r="C14" s="11"/>
      <c r="D14" s="11"/>
      <c r="E14" s="11"/>
      <c r="F14" s="11"/>
      <c r="G14" s="11"/>
      <c r="H14" s="11"/>
      <c r="I14" s="11"/>
      <c r="J14" s="11"/>
      <c r="K14" s="11"/>
      <c r="L14" s="12"/>
      <c r="M14" s="4"/>
      <c r="N14" s="4"/>
      <c r="O14" s="4"/>
      <c r="P14" s="4"/>
      <c r="Q14" s="4"/>
      <c r="R14" s="4"/>
      <c r="S14" s="4"/>
      <c r="T14" s="4"/>
      <c r="U14" s="4"/>
      <c r="V14" s="4"/>
      <c r="W14" s="4"/>
      <c r="X14" s="4"/>
      <c r="Y14" s="4"/>
      <c r="Z14" s="4"/>
    </row>
    <row r="15" ht="18.0" customHeight="1">
      <c r="A15" s="13" t="s">
        <v>12</v>
      </c>
      <c r="C15" s="7"/>
      <c r="G15" s="13" t="s">
        <v>13</v>
      </c>
      <c r="I15" s="13"/>
      <c r="M15" s="4"/>
      <c r="N15" s="4"/>
      <c r="O15" s="4"/>
      <c r="P15" s="4"/>
      <c r="Q15" s="4"/>
      <c r="R15" s="4"/>
      <c r="S15" s="4"/>
      <c r="T15" s="4"/>
      <c r="U15" s="4"/>
      <c r="V15" s="4"/>
      <c r="W15" s="4"/>
      <c r="X15" s="4"/>
      <c r="Y15" s="4"/>
      <c r="Z15" s="4"/>
    </row>
    <row r="16" ht="18.0" customHeight="1">
      <c r="A16" s="13" t="s">
        <v>14</v>
      </c>
      <c r="C16" s="7"/>
      <c r="G16" s="13" t="s">
        <v>15</v>
      </c>
      <c r="I16" s="13"/>
      <c r="M16" s="4"/>
      <c r="N16" s="4"/>
      <c r="O16" s="4"/>
      <c r="P16" s="4"/>
      <c r="Q16" s="4"/>
      <c r="R16" s="4"/>
      <c r="S16" s="4"/>
      <c r="T16" s="4"/>
      <c r="U16" s="4"/>
      <c r="V16" s="4"/>
      <c r="W16" s="4"/>
      <c r="X16" s="4"/>
      <c r="Y16" s="4"/>
      <c r="Z16" s="4"/>
    </row>
    <row r="17" ht="18.0" customHeight="1">
      <c r="A17" s="13" t="s">
        <v>16</v>
      </c>
      <c r="C17" s="7"/>
      <c r="G17" s="13" t="s">
        <v>17</v>
      </c>
      <c r="I17" s="13"/>
      <c r="M17" s="4"/>
      <c r="N17" s="4"/>
      <c r="O17" s="4"/>
      <c r="P17" s="4"/>
      <c r="Q17" s="4"/>
      <c r="R17" s="4"/>
      <c r="S17" s="4"/>
      <c r="T17" s="4"/>
      <c r="U17" s="4"/>
      <c r="V17" s="4"/>
      <c r="W17" s="4"/>
      <c r="X17" s="4"/>
      <c r="Y17" s="4"/>
      <c r="Z17" s="4"/>
    </row>
    <row r="18" ht="18.0" customHeight="1">
      <c r="A18" s="13" t="s">
        <v>18</v>
      </c>
      <c r="C18" s="14"/>
      <c r="G18" s="13" t="s">
        <v>19</v>
      </c>
      <c r="I18" s="13"/>
      <c r="M18" s="4"/>
      <c r="N18" s="4"/>
      <c r="O18" s="4"/>
      <c r="P18" s="4"/>
      <c r="Q18" s="4"/>
      <c r="R18" s="4"/>
      <c r="S18" s="4"/>
      <c r="T18" s="4"/>
      <c r="U18" s="4"/>
      <c r="V18" s="4"/>
      <c r="W18" s="4"/>
      <c r="X18" s="4"/>
      <c r="Y18" s="4"/>
      <c r="Z18" s="4"/>
    </row>
    <row r="19" ht="18.0" customHeight="1">
      <c r="A19" s="10" t="s">
        <v>20</v>
      </c>
      <c r="B19" s="11"/>
      <c r="C19" s="11"/>
      <c r="D19" s="11"/>
      <c r="E19" s="11"/>
      <c r="F19" s="11"/>
      <c r="G19" s="11"/>
      <c r="H19" s="11"/>
      <c r="I19" s="11"/>
      <c r="J19" s="11"/>
      <c r="K19" s="11"/>
      <c r="L19" s="12"/>
      <c r="M19" s="4"/>
      <c r="N19" s="4"/>
      <c r="O19" s="4"/>
      <c r="P19" s="4"/>
      <c r="Q19" s="4"/>
      <c r="R19" s="4"/>
      <c r="S19" s="4"/>
      <c r="T19" s="4"/>
      <c r="U19" s="4"/>
      <c r="V19" s="4"/>
      <c r="W19" s="4"/>
      <c r="X19" s="4"/>
      <c r="Y19" s="4"/>
      <c r="Z19" s="4"/>
    </row>
    <row r="20" ht="18.0" customHeight="1">
      <c r="A20" s="13" t="s">
        <v>21</v>
      </c>
      <c r="B20" s="13"/>
      <c r="C20" s="15"/>
      <c r="G20" s="13" t="s">
        <v>22</v>
      </c>
      <c r="H20" s="13"/>
      <c r="I20" s="16"/>
      <c r="M20" s="4"/>
      <c r="N20" s="4"/>
      <c r="O20" s="4"/>
      <c r="P20" s="4"/>
      <c r="Q20" s="4"/>
      <c r="R20" s="4"/>
      <c r="S20" s="4"/>
      <c r="T20" s="4"/>
      <c r="U20" s="4"/>
      <c r="V20" s="4"/>
      <c r="W20" s="4"/>
      <c r="X20" s="4"/>
      <c r="Y20" s="4"/>
      <c r="Z20" s="4"/>
    </row>
    <row r="21" ht="18.0" customHeight="1">
      <c r="A21" s="13" t="s">
        <v>23</v>
      </c>
      <c r="C21" s="7"/>
      <c r="M21" s="4"/>
      <c r="N21" s="4"/>
      <c r="O21" s="4"/>
      <c r="P21" s="4"/>
      <c r="Q21" s="4"/>
      <c r="R21" s="4"/>
      <c r="S21" s="4"/>
      <c r="T21" s="4"/>
      <c r="U21" s="4"/>
      <c r="V21" s="4"/>
      <c r="W21" s="4"/>
      <c r="X21" s="4"/>
      <c r="Y21" s="4"/>
      <c r="Z21" s="4"/>
    </row>
    <row r="22" ht="18.0" customHeight="1">
      <c r="A22" s="10" t="s">
        <v>24</v>
      </c>
      <c r="B22" s="11"/>
      <c r="C22" s="11"/>
      <c r="D22" s="11"/>
      <c r="E22" s="11"/>
      <c r="F22" s="11"/>
      <c r="G22" s="11"/>
      <c r="H22" s="11"/>
      <c r="I22" s="11"/>
      <c r="J22" s="11"/>
      <c r="K22" s="11"/>
      <c r="L22" s="12"/>
      <c r="M22" s="4"/>
      <c r="N22" s="4"/>
      <c r="O22" s="4"/>
      <c r="P22" s="4"/>
      <c r="Q22" s="4"/>
      <c r="R22" s="4"/>
      <c r="S22" s="4"/>
      <c r="T22" s="4"/>
      <c r="U22" s="4"/>
      <c r="V22" s="4"/>
      <c r="W22" s="4"/>
      <c r="X22" s="4"/>
      <c r="Y22" s="4"/>
      <c r="Z22" s="4"/>
    </row>
    <row r="23" ht="18.0" customHeight="1">
      <c r="A23" s="13" t="s">
        <v>25</v>
      </c>
      <c r="C23" s="13" t="s">
        <v>26</v>
      </c>
      <c r="M23" s="4"/>
      <c r="N23" s="4"/>
      <c r="O23" s="4"/>
      <c r="P23" s="4"/>
      <c r="Q23" s="4"/>
      <c r="R23" s="4"/>
      <c r="S23" s="4"/>
      <c r="T23" s="4"/>
      <c r="U23" s="4"/>
      <c r="V23" s="4"/>
      <c r="W23" s="4"/>
      <c r="X23" s="4"/>
      <c r="Y23" s="4"/>
      <c r="Z23" s="4"/>
    </row>
    <row r="24" ht="18.0" customHeight="1">
      <c r="A24" s="13" t="s">
        <v>27</v>
      </c>
      <c r="C24" s="13" t="s">
        <v>28</v>
      </c>
      <c r="M24" s="4"/>
      <c r="N24" s="4"/>
      <c r="O24" s="4"/>
      <c r="P24" s="4"/>
      <c r="Q24" s="4"/>
      <c r="R24" s="4"/>
      <c r="S24" s="4"/>
      <c r="T24" s="4"/>
      <c r="U24" s="4"/>
      <c r="V24" s="4"/>
      <c r="W24" s="4"/>
      <c r="X24" s="4"/>
      <c r="Y24" s="4"/>
      <c r="Z24" s="4"/>
    </row>
    <row r="25" ht="18.0" customHeight="1">
      <c r="A25" s="13" t="s">
        <v>29</v>
      </c>
      <c r="C25" s="17" t="s">
        <v>30</v>
      </c>
      <c r="D25" s="18"/>
      <c r="E25" s="18"/>
      <c r="F25" s="19"/>
      <c r="G25" s="20" t="s">
        <v>31</v>
      </c>
      <c r="H25" s="18"/>
      <c r="I25" s="19"/>
      <c r="J25" s="20" t="s">
        <v>32</v>
      </c>
      <c r="K25" s="18"/>
      <c r="L25" s="19"/>
      <c r="M25" s="4"/>
      <c r="N25" s="4"/>
      <c r="O25" s="4"/>
      <c r="P25" s="4"/>
      <c r="Q25" s="4"/>
      <c r="R25" s="4"/>
      <c r="S25" s="4"/>
      <c r="T25" s="4"/>
      <c r="U25" s="4"/>
      <c r="V25" s="4"/>
      <c r="W25" s="4"/>
      <c r="X25" s="4"/>
      <c r="Y25" s="4"/>
      <c r="Z25" s="4"/>
    </row>
    <row r="26" ht="18.0" customHeight="1">
      <c r="A26" s="13"/>
      <c r="C26" s="21" t="s">
        <v>33</v>
      </c>
      <c r="D26" s="18"/>
      <c r="E26" s="18"/>
      <c r="F26" s="19"/>
      <c r="G26" s="20" t="s">
        <v>34</v>
      </c>
      <c r="H26" s="18"/>
      <c r="I26" s="19"/>
      <c r="J26" s="22" t="s">
        <v>35</v>
      </c>
      <c r="K26" s="18"/>
      <c r="L26" s="19"/>
      <c r="M26" s="4"/>
      <c r="N26" s="4"/>
      <c r="O26" s="4"/>
      <c r="P26" s="4"/>
      <c r="Q26" s="4"/>
      <c r="R26" s="4"/>
      <c r="S26" s="4"/>
      <c r="T26" s="4"/>
      <c r="U26" s="4"/>
      <c r="V26" s="4"/>
      <c r="W26" s="4"/>
      <c r="X26" s="4"/>
      <c r="Y26" s="4"/>
      <c r="Z26" s="4"/>
    </row>
    <row r="27" ht="16.5" customHeight="1">
      <c r="A27" s="23"/>
      <c r="B27" s="23"/>
      <c r="C27" s="21" t="s">
        <v>36</v>
      </c>
      <c r="D27" s="18"/>
      <c r="E27" s="18"/>
      <c r="F27" s="19"/>
      <c r="G27" s="20"/>
      <c r="H27" s="18"/>
      <c r="I27" s="19"/>
      <c r="J27" s="22"/>
      <c r="K27" s="18"/>
      <c r="L27" s="19"/>
      <c r="M27" s="24"/>
      <c r="N27" s="24"/>
      <c r="O27" s="24"/>
      <c r="P27" s="24"/>
      <c r="Q27" s="24"/>
      <c r="R27" s="24"/>
      <c r="S27" s="24"/>
      <c r="T27" s="24"/>
      <c r="U27" s="24"/>
      <c r="V27" s="24"/>
      <c r="W27" s="24"/>
      <c r="X27" s="24"/>
      <c r="Y27" s="24"/>
      <c r="Z27" s="24"/>
    </row>
    <row r="28" ht="16.5" customHeight="1">
      <c r="A28" s="23"/>
      <c r="B28" s="23"/>
      <c r="C28" s="21" t="s">
        <v>37</v>
      </c>
      <c r="D28" s="18"/>
      <c r="E28" s="18"/>
      <c r="F28" s="19"/>
      <c r="G28" s="20"/>
      <c r="H28" s="18"/>
      <c r="I28" s="19"/>
      <c r="J28" s="22"/>
      <c r="K28" s="25"/>
      <c r="L28" s="26"/>
      <c r="M28" s="24"/>
      <c r="N28" s="24"/>
      <c r="O28" s="24"/>
      <c r="P28" s="24"/>
      <c r="Q28" s="24"/>
      <c r="R28" s="24"/>
      <c r="S28" s="24"/>
      <c r="T28" s="24"/>
      <c r="U28" s="24"/>
      <c r="V28" s="24"/>
      <c r="W28" s="24"/>
      <c r="X28" s="24"/>
      <c r="Y28" s="24"/>
      <c r="Z28" s="24"/>
    </row>
    <row r="29" ht="18.0" customHeight="1">
      <c r="A29" s="27"/>
      <c r="B29" s="27"/>
      <c r="C29" s="21" t="s">
        <v>38</v>
      </c>
      <c r="D29" s="18"/>
      <c r="E29" s="18"/>
      <c r="F29" s="19"/>
      <c r="G29" s="20"/>
      <c r="H29" s="18"/>
      <c r="I29" s="19"/>
      <c r="J29" s="22"/>
      <c r="K29" s="18"/>
      <c r="L29" s="19"/>
      <c r="M29" s="4"/>
      <c r="N29" s="4"/>
      <c r="O29" s="4"/>
      <c r="P29" s="4"/>
      <c r="Q29" s="4"/>
      <c r="R29" s="4"/>
      <c r="S29" s="4"/>
      <c r="T29" s="4"/>
      <c r="U29" s="4"/>
      <c r="V29" s="4"/>
      <c r="W29" s="4"/>
      <c r="X29" s="4"/>
      <c r="Y29" s="4"/>
      <c r="Z29" s="4"/>
    </row>
    <row r="30" ht="18.0" customHeight="1">
      <c r="A30" s="10" t="s">
        <v>39</v>
      </c>
      <c r="B30" s="11"/>
      <c r="C30" s="11"/>
      <c r="D30" s="11"/>
      <c r="E30" s="11"/>
      <c r="F30" s="11"/>
      <c r="G30" s="11"/>
      <c r="H30" s="11"/>
      <c r="I30" s="11"/>
      <c r="J30" s="11"/>
      <c r="K30" s="11"/>
      <c r="L30" s="12"/>
      <c r="M30" s="4"/>
      <c r="N30" s="4"/>
      <c r="O30" s="4"/>
      <c r="P30" s="4"/>
      <c r="Q30" s="4"/>
      <c r="R30" s="4"/>
      <c r="S30" s="4"/>
      <c r="T30" s="4"/>
      <c r="U30" s="4"/>
      <c r="V30" s="4"/>
      <c r="W30" s="4"/>
      <c r="X30" s="4"/>
      <c r="Y30" s="4"/>
      <c r="Z30" s="4"/>
    </row>
    <row r="31" ht="18.0" customHeight="1">
      <c r="A31" s="13" t="s">
        <v>40</v>
      </c>
      <c r="C31" s="28"/>
      <c r="G31" s="13" t="s">
        <v>41</v>
      </c>
      <c r="I31" s="28"/>
      <c r="M31" s="4"/>
      <c r="N31" s="4"/>
      <c r="O31" s="4"/>
      <c r="P31" s="4"/>
      <c r="Q31" s="4"/>
      <c r="R31" s="4"/>
      <c r="S31" s="4"/>
      <c r="T31" s="4"/>
      <c r="U31" s="4"/>
      <c r="V31" s="4"/>
      <c r="W31" s="4"/>
      <c r="X31" s="4"/>
      <c r="Y31" s="4"/>
      <c r="Z31" s="4"/>
    </row>
    <row r="32" ht="18.0" customHeight="1">
      <c r="A32" s="13" t="s">
        <v>42</v>
      </c>
      <c r="C32" s="13"/>
      <c r="G32" s="13" t="s">
        <v>43</v>
      </c>
      <c r="I32" s="13"/>
      <c r="M32" s="4"/>
      <c r="N32" s="4"/>
      <c r="O32" s="4"/>
      <c r="P32" s="4"/>
      <c r="Q32" s="4"/>
      <c r="R32" s="4"/>
      <c r="S32" s="4"/>
      <c r="T32" s="4"/>
      <c r="U32" s="4"/>
      <c r="V32" s="4"/>
      <c r="W32" s="4"/>
      <c r="X32" s="4"/>
      <c r="Y32" s="4"/>
      <c r="Z32" s="4"/>
    </row>
    <row r="33" ht="18.0" customHeight="1">
      <c r="A33" s="4" t="s">
        <v>44</v>
      </c>
      <c r="B33" s="4"/>
      <c r="C33" s="13"/>
      <c r="M33" s="4"/>
      <c r="N33" s="4"/>
      <c r="O33" s="4"/>
      <c r="P33" s="4"/>
      <c r="Q33" s="4"/>
      <c r="R33" s="4"/>
      <c r="S33" s="4"/>
      <c r="T33" s="4"/>
      <c r="U33" s="4"/>
      <c r="V33" s="4"/>
      <c r="W33" s="4"/>
      <c r="X33" s="4"/>
      <c r="Y33" s="4"/>
      <c r="Z33" s="4"/>
    </row>
    <row r="34" ht="18.0" customHeight="1">
      <c r="A34" s="4"/>
      <c r="B34" s="4"/>
      <c r="C34" s="13"/>
      <c r="M34" s="4"/>
      <c r="N34" s="4"/>
      <c r="O34" s="4"/>
      <c r="P34" s="4"/>
      <c r="Q34" s="4"/>
      <c r="R34" s="4"/>
      <c r="S34" s="4"/>
      <c r="T34" s="4"/>
      <c r="U34" s="4"/>
      <c r="V34" s="4"/>
      <c r="W34" s="4"/>
      <c r="X34" s="4"/>
      <c r="Y34" s="4"/>
      <c r="Z34" s="4"/>
    </row>
    <row r="35" ht="18.0" customHeight="1">
      <c r="A35" s="27" t="s">
        <v>45</v>
      </c>
      <c r="M35" s="4"/>
      <c r="N35" s="4"/>
      <c r="O35" s="4"/>
      <c r="P35" s="4"/>
      <c r="Q35" s="4"/>
      <c r="R35" s="4"/>
      <c r="S35" s="4"/>
      <c r="T35" s="4"/>
      <c r="U35" s="4"/>
      <c r="V35" s="4"/>
      <c r="W35" s="4"/>
      <c r="X35" s="4"/>
      <c r="Y35" s="4"/>
      <c r="Z35" s="4"/>
    </row>
    <row r="36" ht="18.0" customHeight="1">
      <c r="M36" s="4"/>
      <c r="N36" s="4"/>
      <c r="O36" s="4"/>
      <c r="P36" s="4"/>
      <c r="Q36" s="4"/>
      <c r="R36" s="4"/>
      <c r="S36" s="4"/>
      <c r="T36" s="4"/>
      <c r="U36" s="4"/>
      <c r="V36" s="4"/>
      <c r="W36" s="4"/>
      <c r="X36" s="4"/>
      <c r="Y36" s="4"/>
      <c r="Z36" s="4"/>
    </row>
    <row r="37" ht="18.0" customHeight="1">
      <c r="M37" s="4"/>
      <c r="N37" s="4"/>
      <c r="O37" s="4"/>
      <c r="P37" s="4"/>
      <c r="Q37" s="4"/>
      <c r="R37" s="4"/>
      <c r="S37" s="4"/>
      <c r="T37" s="4"/>
      <c r="U37" s="4"/>
      <c r="V37" s="4"/>
      <c r="W37" s="4"/>
      <c r="X37" s="4"/>
      <c r="Y37" s="4"/>
      <c r="Z37" s="4"/>
    </row>
    <row r="38" ht="18.0" customHeight="1">
      <c r="M38" s="4"/>
      <c r="N38" s="4"/>
      <c r="O38" s="4"/>
      <c r="P38" s="4"/>
      <c r="Q38" s="29"/>
      <c r="R38" s="4"/>
      <c r="S38" s="4"/>
      <c r="T38" s="4"/>
      <c r="U38" s="4"/>
      <c r="V38" s="4"/>
      <c r="W38" s="4"/>
      <c r="X38" s="4"/>
      <c r="Y38" s="4"/>
      <c r="Z38" s="4"/>
    </row>
    <row r="39" ht="18.0" customHeight="1">
      <c r="M39" s="4"/>
      <c r="N39" s="4"/>
      <c r="O39" s="4"/>
      <c r="P39" s="4"/>
      <c r="Q39" s="4"/>
      <c r="R39" s="4"/>
      <c r="S39" s="4"/>
      <c r="T39" s="4"/>
      <c r="U39" s="4"/>
      <c r="V39" s="4"/>
      <c r="W39" s="4"/>
      <c r="X39" s="4"/>
      <c r="Y39" s="4"/>
      <c r="Z39" s="4"/>
    </row>
    <row r="40" ht="18.0" customHeight="1">
      <c r="A40" s="4" t="s">
        <v>3</v>
      </c>
      <c r="B40" s="4"/>
      <c r="C40" s="4"/>
      <c r="D40" s="4"/>
      <c r="E40" s="4"/>
      <c r="F40" s="4"/>
      <c r="G40" s="4"/>
      <c r="H40" s="4"/>
      <c r="I40" s="4" t="s">
        <v>46</v>
      </c>
      <c r="J40" s="4"/>
      <c r="K40" s="4"/>
      <c r="L40" s="4"/>
      <c r="M40" s="4"/>
      <c r="N40" s="4"/>
      <c r="O40" s="4"/>
      <c r="P40" s="4"/>
      <c r="Q40" s="4"/>
      <c r="R40" s="4"/>
      <c r="S40" s="4"/>
      <c r="T40" s="4"/>
      <c r="U40" s="4"/>
      <c r="V40" s="4"/>
      <c r="W40" s="4"/>
      <c r="X40" s="4"/>
      <c r="Y40" s="4"/>
      <c r="Z40" s="4"/>
    </row>
    <row r="41" ht="18.0"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8.0" customHeight="1">
      <c r="A42" s="30"/>
      <c r="B42" s="31"/>
      <c r="C42" s="31"/>
      <c r="D42" s="4"/>
      <c r="E42" s="4"/>
      <c r="F42" s="4"/>
      <c r="G42" s="4"/>
      <c r="H42" s="4"/>
      <c r="I42" s="30" t="s">
        <v>47</v>
      </c>
      <c r="J42" s="31"/>
      <c r="K42" s="31"/>
      <c r="L42" s="31"/>
      <c r="M42" s="4"/>
      <c r="N42" s="4"/>
      <c r="O42" s="4"/>
      <c r="P42" s="4"/>
      <c r="Q42" s="4"/>
      <c r="R42" s="4"/>
      <c r="S42" s="4"/>
      <c r="T42" s="4"/>
      <c r="U42" s="4"/>
      <c r="V42" s="4"/>
      <c r="W42" s="4"/>
      <c r="X42" s="4"/>
      <c r="Y42" s="4"/>
      <c r="Z42" s="4"/>
    </row>
    <row r="43" ht="18.0" customHeight="1">
      <c r="A43" s="32" t="s">
        <v>48</v>
      </c>
      <c r="B43" s="33"/>
      <c r="C43" s="33"/>
      <c r="D43" s="34"/>
      <c r="E43" s="34"/>
      <c r="F43" s="4"/>
      <c r="G43" s="4"/>
      <c r="H43" s="4"/>
      <c r="I43" s="32" t="s">
        <v>49</v>
      </c>
      <c r="J43" s="33"/>
      <c r="K43" s="33"/>
      <c r="L43" s="33"/>
      <c r="M43" s="4"/>
      <c r="N43" s="4"/>
      <c r="O43" s="4"/>
      <c r="P43" s="4"/>
      <c r="Q43" s="4"/>
      <c r="R43" s="4"/>
      <c r="S43" s="4"/>
      <c r="T43" s="4"/>
      <c r="U43" s="4"/>
      <c r="V43" s="4"/>
      <c r="W43" s="4"/>
      <c r="X43" s="4"/>
      <c r="Y43" s="4"/>
      <c r="Z43" s="4"/>
    </row>
    <row r="44" ht="18.0" customHeight="1">
      <c r="A44" s="35"/>
      <c r="B44" s="35"/>
      <c r="C44" s="35"/>
      <c r="D44" s="34"/>
      <c r="E44" s="34"/>
      <c r="F44" s="4"/>
      <c r="G44" s="4"/>
      <c r="H44" s="4"/>
      <c r="I44" s="35"/>
      <c r="J44" s="35"/>
      <c r="K44" s="35"/>
      <c r="L44" s="35"/>
      <c r="M44" s="4"/>
      <c r="N44" s="4"/>
      <c r="O44" s="4"/>
      <c r="P44" s="4"/>
      <c r="Q44" s="4"/>
      <c r="R44" s="4"/>
      <c r="S44" s="4"/>
      <c r="T44" s="4"/>
      <c r="U44" s="4"/>
      <c r="V44" s="4"/>
      <c r="W44" s="4"/>
      <c r="X44" s="4"/>
      <c r="Y44" s="4"/>
      <c r="Z44" s="4"/>
    </row>
    <row r="45" ht="16.5" customHeight="1">
      <c r="A45" s="36" t="s">
        <v>50</v>
      </c>
      <c r="M45" s="4"/>
      <c r="N45" s="4"/>
      <c r="O45" s="4"/>
      <c r="P45" s="4"/>
      <c r="Q45" s="4"/>
      <c r="R45" s="4"/>
      <c r="S45" s="4"/>
      <c r="T45" s="4"/>
      <c r="U45" s="4"/>
      <c r="V45" s="4"/>
      <c r="W45" s="4"/>
      <c r="X45" s="4"/>
      <c r="Y45" s="4"/>
      <c r="Z45" s="4"/>
    </row>
    <row r="46" ht="16.5" customHeight="1">
      <c r="A46" s="37" t="str">
        <f>"Certificate Number: "&amp;C5</f>
        <v>Certificate Number: </v>
      </c>
      <c r="M46" s="4"/>
      <c r="N46" s="4"/>
      <c r="O46" s="4"/>
      <c r="P46" s="4"/>
      <c r="Q46" s="4"/>
      <c r="R46" s="4"/>
      <c r="S46" s="4"/>
      <c r="T46" s="4"/>
      <c r="U46" s="4"/>
      <c r="V46" s="4"/>
      <c r="W46" s="4"/>
      <c r="X46" s="4"/>
      <c r="Y46" s="4"/>
      <c r="Z46" s="4"/>
    </row>
    <row r="47" ht="16.5" customHeight="1">
      <c r="A47" s="9" t="str">
        <f>J5</f>
        <v/>
      </c>
      <c r="M47" s="4"/>
      <c r="N47" s="4"/>
      <c r="O47" s="4"/>
      <c r="P47" s="4"/>
      <c r="Q47" s="4"/>
      <c r="R47" s="4"/>
      <c r="S47" s="4"/>
      <c r="T47" s="4"/>
      <c r="U47" s="4"/>
      <c r="V47" s="4"/>
      <c r="W47" s="4"/>
      <c r="X47" s="4"/>
      <c r="Y47" s="4"/>
      <c r="Z47" s="4"/>
    </row>
    <row r="48" ht="16.5" customHeight="1">
      <c r="A48" s="38" t="s">
        <v>51</v>
      </c>
      <c r="B48" s="11"/>
      <c r="C48" s="11"/>
      <c r="D48" s="11"/>
      <c r="E48" s="11"/>
      <c r="F48" s="11"/>
      <c r="G48" s="11"/>
      <c r="H48" s="11"/>
      <c r="I48" s="11"/>
      <c r="J48" s="11"/>
      <c r="K48" s="11"/>
      <c r="L48" s="12"/>
      <c r="M48" s="4"/>
      <c r="N48" s="4"/>
      <c r="O48" s="4"/>
      <c r="P48" s="4"/>
      <c r="Q48" s="4"/>
      <c r="R48" s="4"/>
      <c r="S48" s="4"/>
      <c r="T48" s="4"/>
      <c r="U48" s="4"/>
      <c r="V48" s="4"/>
      <c r="W48" s="4"/>
      <c r="X48" s="4"/>
      <c r="Y48" s="4"/>
      <c r="Z48" s="4"/>
    </row>
    <row r="49" ht="16.5" customHeight="1">
      <c r="A49" s="39" t="s">
        <v>52</v>
      </c>
      <c r="B49" s="39" t="s">
        <v>53</v>
      </c>
      <c r="C49" s="40" t="s">
        <v>54</v>
      </c>
      <c r="D49" s="19"/>
      <c r="E49" s="40" t="s">
        <v>55</v>
      </c>
      <c r="F49" s="19"/>
      <c r="G49" s="40" t="s">
        <v>56</v>
      </c>
      <c r="H49" s="19"/>
      <c r="I49" s="41" t="s">
        <v>57</v>
      </c>
      <c r="J49" s="19"/>
      <c r="K49" s="41" t="s">
        <v>58</v>
      </c>
      <c r="L49" s="19"/>
      <c r="M49" s="42"/>
      <c r="N49" s="42"/>
      <c r="O49" s="42"/>
      <c r="P49" s="42"/>
      <c r="Q49" s="42"/>
      <c r="R49" s="42"/>
      <c r="S49" s="42"/>
      <c r="T49" s="42"/>
      <c r="U49" s="42"/>
      <c r="V49" s="42"/>
      <c r="W49" s="42"/>
      <c r="X49" s="42"/>
      <c r="Y49" s="42"/>
      <c r="Z49" s="42"/>
    </row>
    <row r="50" ht="16.5" customHeight="1">
      <c r="A50" s="43" t="s">
        <v>59</v>
      </c>
      <c r="B50" s="44">
        <v>1.0</v>
      </c>
      <c r="C50" s="45">
        <v>4.4</v>
      </c>
      <c r="D50" s="19"/>
      <c r="E50" s="46">
        <f>AVERAGE(C50:D52)</f>
        <v>4.37</v>
      </c>
      <c r="F50" s="47"/>
      <c r="G50" s="46">
        <f>_xlfn.STDEV.S(C50:D52)</f>
        <v>0.02645751311</v>
      </c>
      <c r="H50" s="47"/>
      <c r="I50" s="48">
        <f>G50/E50</f>
        <v>0.006054350826</v>
      </c>
      <c r="J50" s="47"/>
      <c r="K50" s="48" t="str">
        <f>IF(C50="N/A","Not Applicable",IF(I50&gt;0.05,"Fail","Pass"))</f>
        <v>Pass</v>
      </c>
      <c r="L50" s="47"/>
      <c r="M50" s="42"/>
      <c r="N50" s="42"/>
      <c r="O50" s="42"/>
      <c r="P50" s="42"/>
      <c r="Q50" s="42"/>
      <c r="R50" s="42"/>
      <c r="S50" s="42"/>
      <c r="T50" s="42"/>
      <c r="U50" s="42"/>
      <c r="V50" s="42"/>
      <c r="W50" s="42"/>
      <c r="X50" s="42"/>
      <c r="Y50" s="42"/>
      <c r="Z50" s="42"/>
    </row>
    <row r="51" ht="16.5" customHeight="1">
      <c r="A51" s="49"/>
      <c r="B51" s="44">
        <v>2.0</v>
      </c>
      <c r="C51" s="45">
        <v>4.35</v>
      </c>
      <c r="D51" s="19"/>
      <c r="E51" s="50"/>
      <c r="F51" s="51"/>
      <c r="G51" s="50"/>
      <c r="H51" s="51"/>
      <c r="I51" s="50"/>
      <c r="J51" s="51"/>
      <c r="K51" s="50"/>
      <c r="L51" s="51"/>
      <c r="M51" s="42"/>
      <c r="N51" s="42"/>
      <c r="O51" s="42"/>
      <c r="P51" s="42"/>
      <c r="Q51" s="42"/>
      <c r="R51" s="42"/>
      <c r="S51" s="42"/>
      <c r="T51" s="42"/>
      <c r="U51" s="42"/>
      <c r="V51" s="42"/>
      <c r="W51" s="42"/>
      <c r="X51" s="42"/>
      <c r="Y51" s="42"/>
      <c r="Z51" s="42"/>
    </row>
    <row r="52" ht="16.5" customHeight="1">
      <c r="A52" s="52"/>
      <c r="B52" s="44">
        <v>3.0</v>
      </c>
      <c r="C52" s="45">
        <v>4.36</v>
      </c>
      <c r="D52" s="19"/>
      <c r="E52" s="53"/>
      <c r="F52" s="54"/>
      <c r="G52" s="53"/>
      <c r="H52" s="54"/>
      <c r="I52" s="53"/>
      <c r="J52" s="54"/>
      <c r="K52" s="53"/>
      <c r="L52" s="54"/>
      <c r="M52" s="42"/>
      <c r="N52" s="42"/>
      <c r="O52" s="42"/>
      <c r="P52" s="42"/>
      <c r="Q52" s="42"/>
      <c r="R52" s="42"/>
      <c r="S52" s="42"/>
      <c r="T52" s="42"/>
      <c r="U52" s="42"/>
      <c r="V52" s="42"/>
      <c r="W52" s="42"/>
      <c r="X52" s="42"/>
      <c r="Y52" s="42"/>
      <c r="Z52" s="42"/>
    </row>
    <row r="53" ht="16.5" customHeight="1">
      <c r="A53" s="43" t="s">
        <v>60</v>
      </c>
      <c r="B53" s="44">
        <v>1.0</v>
      </c>
      <c r="C53" s="45">
        <v>140.04</v>
      </c>
      <c r="D53" s="19"/>
      <c r="E53" s="46">
        <f>AVERAGE(C53:D55)</f>
        <v>141.59</v>
      </c>
      <c r="F53" s="47"/>
      <c r="G53" s="46">
        <f>_xlfn.STDEV.S(C53:D55)</f>
        <v>1.420598465</v>
      </c>
      <c r="H53" s="47"/>
      <c r="I53" s="48">
        <f>G53/E53</f>
        <v>0.0100331836</v>
      </c>
      <c r="J53" s="47"/>
      <c r="K53" s="48" t="str">
        <f>IF(C53="N/A","Not Applicable",IF(I53&gt;0.05,"Fail","Pass"))</f>
        <v>Pass</v>
      </c>
      <c r="L53" s="47"/>
      <c r="M53" s="42"/>
      <c r="N53" s="42"/>
      <c r="O53" s="42"/>
      <c r="P53" s="42"/>
      <c r="Q53" s="42"/>
      <c r="R53" s="42"/>
      <c r="S53" s="42"/>
      <c r="T53" s="42"/>
      <c r="U53" s="42"/>
      <c r="V53" s="42"/>
      <c r="W53" s="42"/>
      <c r="X53" s="42"/>
      <c r="Y53" s="42"/>
      <c r="Z53" s="42"/>
    </row>
    <row r="54" ht="16.5" customHeight="1">
      <c r="A54" s="49"/>
      <c r="B54" s="44">
        <v>2.0</v>
      </c>
      <c r="C54" s="45">
        <v>141.9</v>
      </c>
      <c r="D54" s="19"/>
      <c r="E54" s="50"/>
      <c r="F54" s="51"/>
      <c r="G54" s="50"/>
      <c r="H54" s="51"/>
      <c r="I54" s="50"/>
      <c r="J54" s="51"/>
      <c r="K54" s="50"/>
      <c r="L54" s="51"/>
      <c r="M54" s="42"/>
      <c r="N54" s="42"/>
      <c r="O54" s="42"/>
      <c r="P54" s="42"/>
      <c r="Q54" s="42"/>
      <c r="R54" s="42"/>
      <c r="S54" s="42"/>
      <c r="T54" s="42"/>
      <c r="U54" s="42"/>
      <c r="V54" s="42"/>
      <c r="W54" s="42"/>
      <c r="X54" s="42"/>
      <c r="Y54" s="42"/>
      <c r="Z54" s="42"/>
    </row>
    <row r="55" ht="16.5" customHeight="1">
      <c r="A55" s="52"/>
      <c r="B55" s="44">
        <v>3.0</v>
      </c>
      <c r="C55" s="45">
        <v>142.83</v>
      </c>
      <c r="D55" s="19"/>
      <c r="E55" s="53"/>
      <c r="F55" s="54"/>
      <c r="G55" s="53"/>
      <c r="H55" s="54"/>
      <c r="I55" s="53"/>
      <c r="J55" s="54"/>
      <c r="K55" s="53"/>
      <c r="L55" s="54"/>
      <c r="M55" s="42"/>
      <c r="N55" s="42"/>
      <c r="O55" s="42"/>
      <c r="P55" s="42"/>
      <c r="Q55" s="42"/>
      <c r="R55" s="42"/>
      <c r="S55" s="42"/>
      <c r="T55" s="42"/>
      <c r="U55" s="42"/>
      <c r="V55" s="42"/>
      <c r="W55" s="42"/>
      <c r="X55" s="42"/>
      <c r="Y55" s="42"/>
      <c r="Z55" s="42"/>
    </row>
    <row r="56" ht="16.5" customHeight="1">
      <c r="A56" s="43" t="s">
        <v>61</v>
      </c>
      <c r="B56" s="44">
        <v>1.0</v>
      </c>
      <c r="C56" s="55"/>
      <c r="D56" s="19"/>
      <c r="E56" s="46" t="str">
        <f>AVERAGE(C56:D58)</f>
        <v>#DIV/0!</v>
      </c>
      <c r="F56" s="47"/>
      <c r="G56" s="46" t="str">
        <f>_xlfn.STDEV.S(C56:D58)</f>
        <v>#DIV/0!</v>
      </c>
      <c r="H56" s="47"/>
      <c r="I56" s="48" t="str">
        <f>G56/E56</f>
        <v>#DIV/0!</v>
      </c>
      <c r="J56" s="47"/>
      <c r="K56" s="48" t="str">
        <f>IF(C56="N/A","Not Applicable",IF(I56&gt;0.05,"Fail","Pass"))</f>
        <v>#DIV/0!</v>
      </c>
      <c r="L56" s="47"/>
      <c r="M56" s="42"/>
      <c r="N56" s="42"/>
      <c r="O56" s="42"/>
      <c r="P56" s="42"/>
      <c r="Q56" s="42"/>
      <c r="R56" s="42"/>
      <c r="S56" s="42"/>
      <c r="T56" s="42"/>
      <c r="U56" s="42"/>
      <c r="V56" s="42"/>
      <c r="W56" s="42"/>
      <c r="X56" s="42"/>
      <c r="Y56" s="42"/>
      <c r="Z56" s="42"/>
    </row>
    <row r="57" ht="16.5" customHeight="1">
      <c r="A57" s="49"/>
      <c r="B57" s="44">
        <v>2.0</v>
      </c>
      <c r="C57" s="55"/>
      <c r="D57" s="19"/>
      <c r="E57" s="50"/>
      <c r="F57" s="51"/>
      <c r="G57" s="50"/>
      <c r="H57" s="51"/>
      <c r="I57" s="50"/>
      <c r="J57" s="51"/>
      <c r="K57" s="50"/>
      <c r="L57" s="51"/>
      <c r="M57" s="42"/>
      <c r="N57" s="42"/>
      <c r="O57" s="42"/>
      <c r="P57" s="42"/>
      <c r="Q57" s="42"/>
      <c r="R57" s="42"/>
      <c r="S57" s="42"/>
      <c r="T57" s="42"/>
      <c r="U57" s="42"/>
      <c r="V57" s="42"/>
      <c r="W57" s="42"/>
      <c r="X57" s="42"/>
      <c r="Y57" s="42"/>
      <c r="Z57" s="42"/>
    </row>
    <row r="58" ht="16.5" customHeight="1">
      <c r="A58" s="52"/>
      <c r="B58" s="44">
        <v>3.0</v>
      </c>
      <c r="C58" s="55"/>
      <c r="D58" s="19"/>
      <c r="E58" s="53"/>
      <c r="F58" s="54"/>
      <c r="G58" s="53"/>
      <c r="H58" s="54"/>
      <c r="I58" s="53"/>
      <c r="J58" s="54"/>
      <c r="K58" s="53"/>
      <c r="L58" s="54"/>
      <c r="M58" s="42"/>
      <c r="N58" s="42"/>
      <c r="O58" s="42"/>
      <c r="P58" s="42"/>
      <c r="Q58" s="42"/>
      <c r="R58" s="42"/>
      <c r="S58" s="42"/>
      <c r="T58" s="42"/>
      <c r="U58" s="42"/>
      <c r="V58" s="42"/>
      <c r="W58" s="42"/>
      <c r="X58" s="42"/>
      <c r="Y58" s="42"/>
      <c r="Z58" s="42"/>
    </row>
    <row r="59" ht="16.5" customHeight="1">
      <c r="A59" s="43" t="s">
        <v>62</v>
      </c>
      <c r="B59" s="44">
        <v>1.0</v>
      </c>
      <c r="C59" s="56"/>
      <c r="D59" s="19"/>
      <c r="E59" s="46" t="str">
        <f>AVERAGE(C59:D61)</f>
        <v>#DIV/0!</v>
      </c>
      <c r="F59" s="47"/>
      <c r="G59" s="46" t="str">
        <f>_xlfn.STDEV.S(C59:D61)</f>
        <v>#DIV/0!</v>
      </c>
      <c r="H59" s="47"/>
      <c r="I59" s="48" t="str">
        <f>G59/E59</f>
        <v>#DIV/0!</v>
      </c>
      <c r="J59" s="47"/>
      <c r="K59" s="48" t="str">
        <f>IF(C59="N/A","Not Applicable",IF(I59&gt;0.05,"Fail","Pass"))</f>
        <v>#DIV/0!</v>
      </c>
      <c r="L59" s="47"/>
      <c r="M59" s="42"/>
      <c r="N59" s="42"/>
      <c r="O59" s="42"/>
      <c r="P59" s="42"/>
      <c r="Q59" s="42"/>
      <c r="R59" s="42"/>
      <c r="S59" s="42"/>
      <c r="T59" s="42"/>
      <c r="U59" s="42"/>
      <c r="V59" s="42"/>
      <c r="W59" s="42"/>
      <c r="X59" s="42"/>
      <c r="Y59" s="42"/>
      <c r="Z59" s="42"/>
    </row>
    <row r="60" ht="16.5" customHeight="1">
      <c r="A60" s="49"/>
      <c r="B60" s="44">
        <v>2.0</v>
      </c>
      <c r="C60" s="56"/>
      <c r="D60" s="19"/>
      <c r="E60" s="50"/>
      <c r="F60" s="51"/>
      <c r="G60" s="50"/>
      <c r="H60" s="51"/>
      <c r="I60" s="50"/>
      <c r="J60" s="51"/>
      <c r="K60" s="50"/>
      <c r="L60" s="51"/>
      <c r="M60" s="42"/>
      <c r="N60" s="42"/>
      <c r="O60" s="42"/>
      <c r="P60" s="42"/>
      <c r="Q60" s="42"/>
      <c r="R60" s="42"/>
      <c r="S60" s="42"/>
      <c r="T60" s="42"/>
      <c r="U60" s="42"/>
      <c r="V60" s="42"/>
      <c r="W60" s="42"/>
      <c r="X60" s="42"/>
      <c r="Y60" s="42"/>
      <c r="Z60" s="42"/>
    </row>
    <row r="61" ht="16.5" customHeight="1">
      <c r="A61" s="52"/>
      <c r="B61" s="44">
        <v>3.0</v>
      </c>
      <c r="C61" s="56"/>
      <c r="D61" s="19"/>
      <c r="E61" s="53"/>
      <c r="F61" s="54"/>
      <c r="G61" s="53"/>
      <c r="H61" s="54"/>
      <c r="I61" s="53"/>
      <c r="J61" s="54"/>
      <c r="K61" s="53"/>
      <c r="L61" s="54"/>
      <c r="M61" s="42"/>
      <c r="N61" s="42"/>
      <c r="O61" s="42"/>
      <c r="P61" s="42"/>
      <c r="Q61" s="42"/>
      <c r="R61" s="42"/>
      <c r="S61" s="42"/>
      <c r="T61" s="42"/>
      <c r="U61" s="42"/>
      <c r="V61" s="42"/>
      <c r="W61" s="42"/>
      <c r="X61" s="42"/>
      <c r="Y61" s="42"/>
      <c r="Z61" s="42"/>
    </row>
    <row r="62" ht="16.5" customHeight="1">
      <c r="A62" s="43" t="s">
        <v>63</v>
      </c>
      <c r="B62" s="44">
        <v>1.0</v>
      </c>
      <c r="C62" s="56"/>
      <c r="D62" s="19"/>
      <c r="E62" s="46" t="str">
        <f>AVERAGE(C62:D64)</f>
        <v>#DIV/0!</v>
      </c>
      <c r="F62" s="47"/>
      <c r="G62" s="46" t="str">
        <f>_xlfn.STDEV.S(C62:D64)</f>
        <v>#DIV/0!</v>
      </c>
      <c r="H62" s="47"/>
      <c r="I62" s="48" t="str">
        <f>G62/E62</f>
        <v>#DIV/0!</v>
      </c>
      <c r="J62" s="47"/>
      <c r="K62" s="48" t="str">
        <f>IF(C62="N/A","Not Applicable",IF(I62&gt;0.05,"Fail","Pass"))</f>
        <v>#DIV/0!</v>
      </c>
      <c r="L62" s="47"/>
      <c r="M62" s="42"/>
      <c r="N62" s="42"/>
      <c r="O62" s="42"/>
      <c r="P62" s="42"/>
      <c r="Q62" s="42"/>
      <c r="R62" s="42"/>
      <c r="S62" s="42"/>
      <c r="T62" s="42"/>
      <c r="U62" s="42"/>
      <c r="V62" s="42"/>
      <c r="W62" s="42"/>
      <c r="X62" s="42"/>
      <c r="Y62" s="42"/>
      <c r="Z62" s="42"/>
    </row>
    <row r="63" ht="16.5" customHeight="1">
      <c r="A63" s="49"/>
      <c r="B63" s="44">
        <v>2.0</v>
      </c>
      <c r="C63" s="56"/>
      <c r="D63" s="19"/>
      <c r="E63" s="50"/>
      <c r="F63" s="51"/>
      <c r="G63" s="50"/>
      <c r="H63" s="51"/>
      <c r="I63" s="50"/>
      <c r="J63" s="51"/>
      <c r="K63" s="50"/>
      <c r="L63" s="51"/>
      <c r="M63" s="42"/>
      <c r="N63" s="42"/>
      <c r="O63" s="42"/>
      <c r="P63" s="42"/>
      <c r="Q63" s="42"/>
      <c r="R63" s="42"/>
      <c r="S63" s="42"/>
      <c r="T63" s="42"/>
      <c r="U63" s="42"/>
      <c r="V63" s="42"/>
      <c r="W63" s="42"/>
      <c r="X63" s="42"/>
      <c r="Y63" s="42"/>
      <c r="Z63" s="42"/>
    </row>
    <row r="64" ht="16.5" customHeight="1">
      <c r="A64" s="52"/>
      <c r="B64" s="44">
        <v>3.0</v>
      </c>
      <c r="C64" s="56"/>
      <c r="D64" s="19"/>
      <c r="E64" s="53"/>
      <c r="F64" s="54"/>
      <c r="G64" s="53"/>
      <c r="H64" s="54"/>
      <c r="I64" s="53"/>
      <c r="J64" s="54"/>
      <c r="K64" s="53"/>
      <c r="L64" s="54"/>
      <c r="M64" s="42"/>
      <c r="N64" s="42"/>
      <c r="O64" s="42"/>
      <c r="P64" s="42"/>
      <c r="Q64" s="42"/>
      <c r="R64" s="42"/>
      <c r="S64" s="42"/>
      <c r="T64" s="42"/>
      <c r="U64" s="42"/>
      <c r="V64" s="42"/>
      <c r="W64" s="42"/>
      <c r="X64" s="42"/>
      <c r="Y64" s="42"/>
      <c r="Z64" s="42"/>
    </row>
    <row r="65" ht="16.5" customHeight="1">
      <c r="A65" s="43" t="s">
        <v>64</v>
      </c>
      <c r="B65" s="44">
        <v>1.0</v>
      </c>
      <c r="C65" s="56"/>
      <c r="D65" s="19"/>
      <c r="E65" s="46" t="str">
        <f>AVERAGE(C65:D67)</f>
        <v>#DIV/0!</v>
      </c>
      <c r="F65" s="47"/>
      <c r="G65" s="46" t="str">
        <f>_xlfn.STDEV.S(C65:D67)</f>
        <v>#DIV/0!</v>
      </c>
      <c r="H65" s="47"/>
      <c r="I65" s="48" t="str">
        <f>G65/E65</f>
        <v>#DIV/0!</v>
      </c>
      <c r="J65" s="47"/>
      <c r="K65" s="48" t="str">
        <f>IF(C65="N/A","Not Applicable",IF(I65&gt;0.05,"Fail","Pass"))</f>
        <v>#DIV/0!</v>
      </c>
      <c r="L65" s="47"/>
      <c r="M65" s="42"/>
      <c r="N65" s="42"/>
      <c r="O65" s="42"/>
      <c r="P65" s="42"/>
      <c r="Q65" s="42"/>
      <c r="R65" s="42"/>
      <c r="S65" s="42"/>
      <c r="T65" s="42"/>
      <c r="U65" s="42"/>
      <c r="V65" s="42"/>
      <c r="W65" s="42"/>
      <c r="X65" s="42"/>
      <c r="Y65" s="42"/>
      <c r="Z65" s="42"/>
    </row>
    <row r="66" ht="16.5" customHeight="1">
      <c r="A66" s="49"/>
      <c r="B66" s="44">
        <v>2.0</v>
      </c>
      <c r="C66" s="56"/>
      <c r="D66" s="19"/>
      <c r="E66" s="50"/>
      <c r="F66" s="51"/>
      <c r="G66" s="50"/>
      <c r="H66" s="51"/>
      <c r="I66" s="50"/>
      <c r="J66" s="51"/>
      <c r="K66" s="50"/>
      <c r="L66" s="51"/>
      <c r="M66" s="42"/>
      <c r="N66" s="42"/>
      <c r="O66" s="42"/>
      <c r="P66" s="42"/>
      <c r="Q66" s="42"/>
      <c r="R66" s="42"/>
      <c r="S66" s="42"/>
      <c r="T66" s="42"/>
      <c r="U66" s="42"/>
      <c r="V66" s="42"/>
      <c r="W66" s="42"/>
      <c r="X66" s="42"/>
      <c r="Y66" s="42"/>
      <c r="Z66" s="42"/>
    </row>
    <row r="67" ht="16.5" customHeight="1">
      <c r="A67" s="52"/>
      <c r="B67" s="44">
        <v>3.0</v>
      </c>
      <c r="C67" s="56"/>
      <c r="D67" s="19"/>
      <c r="E67" s="53"/>
      <c r="F67" s="54"/>
      <c r="G67" s="53"/>
      <c r="H67" s="54"/>
      <c r="I67" s="53"/>
      <c r="J67" s="54"/>
      <c r="K67" s="53"/>
      <c r="L67" s="54"/>
      <c r="M67" s="2"/>
      <c r="N67" s="2"/>
      <c r="O67" s="2"/>
      <c r="P67" s="2"/>
      <c r="Q67" s="2"/>
      <c r="R67" s="2"/>
      <c r="S67" s="2"/>
      <c r="T67" s="2"/>
      <c r="U67" s="2"/>
      <c r="V67" s="2"/>
      <c r="W67" s="2"/>
      <c r="X67" s="2"/>
      <c r="Y67" s="2"/>
      <c r="Z67" s="2"/>
    </row>
    <row r="68" ht="16.5" customHeight="1">
      <c r="A68" s="57"/>
      <c r="B68" s="57"/>
      <c r="C68" s="58"/>
      <c r="D68" s="58"/>
      <c r="E68" s="58"/>
      <c r="F68" s="58"/>
      <c r="G68" s="58"/>
      <c r="H68" s="58"/>
      <c r="I68" s="59"/>
      <c r="J68" s="59"/>
      <c r="K68" s="59"/>
      <c r="L68" s="59"/>
      <c r="M68" s="2"/>
      <c r="N68" s="2"/>
      <c r="O68" s="2"/>
      <c r="P68" s="2"/>
      <c r="Q68" s="2"/>
      <c r="R68" s="2"/>
      <c r="S68" s="2"/>
      <c r="T68" s="2"/>
      <c r="U68" s="2"/>
      <c r="V68" s="2"/>
      <c r="W68" s="2"/>
      <c r="X68" s="2"/>
      <c r="Y68" s="2"/>
      <c r="Z68" s="2"/>
    </row>
    <row r="69" ht="16.5" customHeight="1">
      <c r="A69" s="38" t="s">
        <v>65</v>
      </c>
      <c r="B69" s="11"/>
      <c r="C69" s="11"/>
      <c r="D69" s="11"/>
      <c r="E69" s="11"/>
      <c r="F69" s="11"/>
      <c r="G69" s="11"/>
      <c r="H69" s="11"/>
      <c r="I69" s="11"/>
      <c r="J69" s="11"/>
      <c r="K69" s="11"/>
      <c r="L69" s="12"/>
      <c r="M69" s="4"/>
      <c r="N69" s="4"/>
      <c r="O69" s="4"/>
      <c r="P69" s="4"/>
      <c r="Q69" s="4"/>
      <c r="R69" s="4"/>
      <c r="S69" s="4"/>
      <c r="T69" s="4"/>
      <c r="U69" s="4"/>
      <c r="V69" s="4"/>
      <c r="W69" s="4"/>
      <c r="X69" s="4"/>
      <c r="Y69" s="4"/>
      <c r="Z69" s="4"/>
    </row>
    <row r="70" ht="16.5" customHeight="1">
      <c r="A70" s="34" t="s">
        <v>66</v>
      </c>
      <c r="B70" s="4"/>
      <c r="C70" s="4"/>
      <c r="D70" s="4"/>
      <c r="E70" s="4"/>
      <c r="F70" s="4"/>
      <c r="G70" s="4"/>
      <c r="H70" s="4"/>
      <c r="I70" s="4"/>
      <c r="J70" s="4"/>
      <c r="K70" s="4"/>
      <c r="L70" s="4"/>
      <c r="M70" s="4"/>
      <c r="N70" s="4"/>
      <c r="O70" s="4"/>
      <c r="P70" s="4"/>
      <c r="Q70" s="4"/>
      <c r="R70" s="4"/>
      <c r="S70" s="4"/>
      <c r="T70" s="4"/>
      <c r="U70" s="4"/>
      <c r="V70" s="4"/>
      <c r="W70" s="4"/>
      <c r="X70" s="4"/>
      <c r="Y70" s="4"/>
      <c r="Z70" s="4"/>
    </row>
    <row r="71" ht="16.5" customHeight="1">
      <c r="A71" s="60"/>
      <c r="B71" s="20" t="s">
        <v>67</v>
      </c>
      <c r="C71" s="19"/>
      <c r="D71" s="20" t="s">
        <v>68</v>
      </c>
      <c r="E71" s="19"/>
      <c r="F71" s="39" t="s">
        <v>59</v>
      </c>
      <c r="G71" s="39" t="s">
        <v>60</v>
      </c>
      <c r="H71" s="39" t="s">
        <v>61</v>
      </c>
      <c r="I71" s="39" t="s">
        <v>62</v>
      </c>
      <c r="J71" s="39" t="s">
        <v>64</v>
      </c>
      <c r="K71" s="39" t="s">
        <v>63</v>
      </c>
      <c r="L71" s="60"/>
      <c r="M71" s="60"/>
      <c r="N71" s="60"/>
      <c r="O71" s="60"/>
      <c r="P71" s="60"/>
      <c r="Q71" s="60"/>
      <c r="R71" s="60"/>
      <c r="S71" s="60"/>
      <c r="T71" s="60"/>
      <c r="U71" s="60"/>
      <c r="V71" s="60"/>
      <c r="W71" s="60"/>
      <c r="X71" s="60"/>
      <c r="Y71" s="60"/>
      <c r="Z71" s="60"/>
    </row>
    <row r="72" ht="16.5" customHeight="1">
      <c r="A72" s="4"/>
      <c r="B72" s="20" t="s">
        <v>69</v>
      </c>
      <c r="C72" s="19"/>
      <c r="D72" s="20" t="s">
        <v>70</v>
      </c>
      <c r="E72" s="19"/>
      <c r="F72" s="61"/>
      <c r="G72" s="61"/>
      <c r="H72" s="61"/>
      <c r="I72" s="61"/>
      <c r="J72" s="61"/>
      <c r="K72" s="61"/>
      <c r="L72" s="4"/>
      <c r="M72" s="4"/>
      <c r="N72" s="4"/>
      <c r="O72" s="4"/>
      <c r="P72" s="4"/>
      <c r="Q72" s="4"/>
      <c r="R72" s="4"/>
      <c r="S72" s="4"/>
      <c r="T72" s="4"/>
      <c r="U72" s="4"/>
      <c r="V72" s="4"/>
      <c r="W72" s="4"/>
      <c r="X72" s="4"/>
      <c r="Y72" s="4"/>
      <c r="Z72" s="4"/>
    </row>
    <row r="73" ht="16.5" customHeight="1">
      <c r="A73" s="4"/>
      <c r="B73" s="20" t="s">
        <v>71</v>
      </c>
      <c r="C73" s="19"/>
      <c r="D73" s="62" t="s">
        <v>72</v>
      </c>
      <c r="E73" s="19"/>
      <c r="F73" s="61"/>
      <c r="G73" s="61"/>
      <c r="H73" s="61"/>
      <c r="I73" s="61"/>
      <c r="J73" s="61"/>
      <c r="K73" s="61"/>
      <c r="L73" s="4"/>
      <c r="M73" s="4"/>
      <c r="N73" s="4"/>
      <c r="O73" s="4"/>
      <c r="P73" s="4"/>
      <c r="Q73" s="4"/>
      <c r="R73" s="4"/>
      <c r="S73" s="4"/>
      <c r="T73" s="4"/>
      <c r="U73" s="4"/>
      <c r="V73" s="4"/>
      <c r="W73" s="4"/>
      <c r="X73" s="4"/>
      <c r="Y73" s="4"/>
      <c r="Z73" s="4"/>
    </row>
    <row r="74" ht="16.5" customHeight="1">
      <c r="A74" s="4"/>
      <c r="B74" s="4"/>
      <c r="C74" s="4"/>
      <c r="D74" s="20" t="s">
        <v>58</v>
      </c>
      <c r="E74" s="19"/>
      <c r="F74" s="61" t="str">
        <f t="shared" ref="F74:K74" si="1">IF(F72="N/A","N/A",IF(F72&lt;0.7,"Fail",IF(F72&gt;1.3,"Fail",IF(F73&lt;-20,"Fail",IF(F73&gt;20,"Fail","Pass")))))</f>
        <v>Fail</v>
      </c>
      <c r="G74" s="61" t="str">
        <f t="shared" si="1"/>
        <v>Fail</v>
      </c>
      <c r="H74" s="61" t="str">
        <f t="shared" si="1"/>
        <v>Fail</v>
      </c>
      <c r="I74" s="61" t="str">
        <f t="shared" si="1"/>
        <v>Fail</v>
      </c>
      <c r="J74" s="61" t="str">
        <f t="shared" si="1"/>
        <v>Fail</v>
      </c>
      <c r="K74" s="61" t="str">
        <f t="shared" si="1"/>
        <v>Fail</v>
      </c>
      <c r="L74" s="4"/>
      <c r="M74" s="4"/>
      <c r="N74" s="4"/>
      <c r="O74" s="4"/>
      <c r="P74" s="4"/>
      <c r="Q74" s="4"/>
      <c r="R74" s="4"/>
      <c r="S74" s="4"/>
      <c r="T74" s="4"/>
      <c r="U74" s="4"/>
      <c r="V74" s="4"/>
      <c r="W74" s="4"/>
      <c r="X74" s="4"/>
      <c r="Y74" s="4"/>
      <c r="Z74" s="4"/>
    </row>
    <row r="75" ht="16.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6.5" customHeight="1">
      <c r="A76" s="63" t="s">
        <v>73</v>
      </c>
      <c r="M76" s="4"/>
      <c r="N76" s="4"/>
      <c r="O76" s="4"/>
      <c r="P76" s="4"/>
      <c r="Q76" s="4"/>
      <c r="R76" s="4"/>
      <c r="S76" s="4"/>
      <c r="T76" s="4"/>
      <c r="U76" s="4"/>
      <c r="V76" s="4"/>
      <c r="W76" s="4"/>
      <c r="X76" s="4"/>
      <c r="Y76" s="4"/>
      <c r="Z76" s="4"/>
    </row>
    <row r="77" ht="16.5" customHeight="1">
      <c r="A77" s="64" t="s">
        <v>74</v>
      </c>
      <c r="B77" s="65"/>
      <c r="C77" s="66"/>
      <c r="D77" s="65"/>
      <c r="E77" s="65"/>
      <c r="F77" s="65"/>
      <c r="G77" s="67"/>
      <c r="H77" s="68" t="s">
        <v>75</v>
      </c>
      <c r="I77" s="65"/>
      <c r="J77" s="69"/>
      <c r="K77" s="65"/>
      <c r="L77" s="65"/>
      <c r="M77" s="4"/>
      <c r="N77" s="4"/>
      <c r="O77" s="4"/>
      <c r="P77" s="4"/>
      <c r="Q77" s="4"/>
      <c r="R77" s="4"/>
      <c r="S77" s="4"/>
      <c r="T77" s="4"/>
      <c r="U77" s="4"/>
      <c r="V77" s="4"/>
      <c r="W77" s="4"/>
      <c r="X77" s="4"/>
      <c r="Y77" s="4"/>
      <c r="Z77" s="4"/>
    </row>
    <row r="78" ht="16.5" customHeight="1">
      <c r="A78" s="20"/>
      <c r="B78" s="19"/>
      <c r="C78" s="41" t="s">
        <v>76</v>
      </c>
      <c r="D78" s="19"/>
      <c r="E78" s="40" t="s">
        <v>77</v>
      </c>
      <c r="F78" s="19"/>
      <c r="G78" s="40" t="s">
        <v>78</v>
      </c>
      <c r="H78" s="19"/>
      <c r="I78" s="40" t="s">
        <v>79</v>
      </c>
      <c r="J78" s="19"/>
      <c r="K78" s="40" t="s">
        <v>58</v>
      </c>
      <c r="L78" s="19"/>
      <c r="M78" s="70"/>
      <c r="N78" s="70"/>
      <c r="O78" s="70"/>
      <c r="P78" s="70"/>
      <c r="Q78" s="70"/>
      <c r="R78" s="70"/>
      <c r="S78" s="70"/>
      <c r="T78" s="70"/>
      <c r="U78" s="70"/>
      <c r="V78" s="70"/>
      <c r="W78" s="70"/>
      <c r="X78" s="70"/>
      <c r="Y78" s="70"/>
      <c r="Z78" s="70"/>
    </row>
    <row r="79" ht="16.5" customHeight="1">
      <c r="A79" s="71" t="s">
        <v>80</v>
      </c>
      <c r="B79" s="47"/>
      <c r="C79" s="41" t="s">
        <v>59</v>
      </c>
      <c r="D79" s="19"/>
      <c r="E79" s="56"/>
      <c r="F79" s="19"/>
      <c r="G79" s="56"/>
      <c r="H79" s="19"/>
      <c r="I79" s="56"/>
      <c r="J79" s="19"/>
      <c r="K79" s="56" t="str">
        <f t="shared" ref="K79:K96" si="2">IF(E79="N/A","Not Applicable",IF(ABS(E79-G79)&gt;I79,"Fail","Pass"))</f>
        <v>Pass</v>
      </c>
      <c r="L79" s="19"/>
      <c r="M79" s="72"/>
      <c r="N79" s="72"/>
      <c r="O79" s="72"/>
      <c r="P79" s="72"/>
      <c r="Q79" s="72"/>
      <c r="R79" s="72"/>
      <c r="S79" s="72"/>
      <c r="T79" s="72"/>
      <c r="U79" s="72"/>
      <c r="V79" s="72"/>
      <c r="W79" s="72"/>
      <c r="X79" s="72"/>
      <c r="Y79" s="72"/>
      <c r="Z79" s="72"/>
    </row>
    <row r="80" ht="16.5" customHeight="1">
      <c r="A80" s="50"/>
      <c r="B80" s="51"/>
      <c r="C80" s="41" t="s">
        <v>60</v>
      </c>
      <c r="D80" s="19"/>
      <c r="E80" s="56"/>
      <c r="F80" s="19"/>
      <c r="G80" s="56"/>
      <c r="H80" s="19"/>
      <c r="I80" s="56"/>
      <c r="J80" s="19"/>
      <c r="K80" s="56" t="str">
        <f t="shared" si="2"/>
        <v>Pass</v>
      </c>
      <c r="L80" s="19"/>
      <c r="M80" s="70"/>
      <c r="N80" s="70"/>
      <c r="O80" s="70"/>
      <c r="P80" s="70"/>
      <c r="Q80" s="70"/>
      <c r="R80" s="70"/>
      <c r="S80" s="70"/>
      <c r="T80" s="70"/>
      <c r="U80" s="70"/>
      <c r="V80" s="70"/>
      <c r="W80" s="70"/>
      <c r="X80" s="70"/>
      <c r="Y80" s="70"/>
      <c r="Z80" s="70"/>
    </row>
    <row r="81" ht="16.5" customHeight="1">
      <c r="A81" s="50"/>
      <c r="B81" s="51"/>
      <c r="C81" s="41" t="s">
        <v>81</v>
      </c>
      <c r="D81" s="19"/>
      <c r="E81" s="56"/>
      <c r="F81" s="19"/>
      <c r="G81" s="56"/>
      <c r="H81" s="19"/>
      <c r="I81" s="56"/>
      <c r="J81" s="19"/>
      <c r="K81" s="56" t="str">
        <f t="shared" si="2"/>
        <v>Pass</v>
      </c>
      <c r="L81" s="19"/>
      <c r="M81" s="70"/>
      <c r="N81" s="70"/>
      <c r="O81" s="70"/>
      <c r="P81" s="70"/>
      <c r="Q81" s="70"/>
      <c r="R81" s="70"/>
      <c r="S81" s="70"/>
      <c r="T81" s="70"/>
      <c r="U81" s="70"/>
      <c r="V81" s="70"/>
      <c r="W81" s="70"/>
      <c r="X81" s="70"/>
      <c r="Y81" s="70"/>
      <c r="Z81" s="70"/>
    </row>
    <row r="82" ht="16.5" customHeight="1">
      <c r="A82" s="50"/>
      <c r="B82" s="51"/>
      <c r="C82" s="41" t="s">
        <v>62</v>
      </c>
      <c r="D82" s="19"/>
      <c r="E82" s="56"/>
      <c r="F82" s="19"/>
      <c r="G82" s="56"/>
      <c r="H82" s="19"/>
      <c r="I82" s="56"/>
      <c r="J82" s="19"/>
      <c r="K82" s="56" t="str">
        <f t="shared" si="2"/>
        <v>Pass</v>
      </c>
      <c r="L82" s="19"/>
      <c r="M82" s="70"/>
      <c r="N82" s="70"/>
      <c r="O82" s="70"/>
      <c r="P82" s="70"/>
      <c r="Q82" s="70"/>
      <c r="R82" s="70"/>
      <c r="S82" s="70"/>
      <c r="T82" s="70"/>
      <c r="U82" s="70"/>
      <c r="V82" s="70"/>
      <c r="W82" s="70"/>
      <c r="X82" s="70"/>
      <c r="Y82" s="70"/>
      <c r="Z82" s="70"/>
    </row>
    <row r="83" ht="16.5" customHeight="1">
      <c r="A83" s="50"/>
      <c r="B83" s="51"/>
      <c r="C83" s="41" t="s">
        <v>63</v>
      </c>
      <c r="D83" s="19"/>
      <c r="E83" s="56"/>
      <c r="F83" s="19"/>
      <c r="G83" s="56"/>
      <c r="H83" s="19"/>
      <c r="I83" s="56"/>
      <c r="J83" s="19"/>
      <c r="K83" s="56" t="str">
        <f t="shared" si="2"/>
        <v>Pass</v>
      </c>
      <c r="L83" s="19"/>
      <c r="M83" s="70"/>
      <c r="N83" s="70"/>
      <c r="O83" s="70"/>
      <c r="P83" s="70"/>
      <c r="Q83" s="70"/>
      <c r="R83" s="70"/>
      <c r="S83" s="70"/>
      <c r="T83" s="70"/>
      <c r="U83" s="70"/>
      <c r="V83" s="70"/>
      <c r="W83" s="70"/>
      <c r="X83" s="70"/>
      <c r="Y83" s="70"/>
      <c r="Z83" s="70"/>
    </row>
    <row r="84" ht="16.5" customHeight="1">
      <c r="A84" s="53"/>
      <c r="B84" s="54"/>
      <c r="C84" s="41" t="s">
        <v>64</v>
      </c>
      <c r="D84" s="19"/>
      <c r="E84" s="56"/>
      <c r="F84" s="19"/>
      <c r="G84" s="56"/>
      <c r="H84" s="19"/>
      <c r="I84" s="56"/>
      <c r="J84" s="19"/>
      <c r="K84" s="56" t="str">
        <f t="shared" si="2"/>
        <v>Pass</v>
      </c>
      <c r="L84" s="19"/>
      <c r="M84" s="70"/>
      <c r="N84" s="70"/>
      <c r="O84" s="70"/>
      <c r="P84" s="70"/>
      <c r="Q84" s="70"/>
      <c r="R84" s="70"/>
      <c r="S84" s="70"/>
      <c r="T84" s="70"/>
      <c r="U84" s="70"/>
      <c r="V84" s="70"/>
      <c r="W84" s="70"/>
      <c r="X84" s="70"/>
      <c r="Y84" s="70"/>
      <c r="Z84" s="70"/>
    </row>
    <row r="85" ht="16.5" customHeight="1">
      <c r="A85" s="71" t="s">
        <v>82</v>
      </c>
      <c r="B85" s="47"/>
      <c r="C85" s="41" t="s">
        <v>59</v>
      </c>
      <c r="D85" s="19"/>
      <c r="E85" s="56"/>
      <c r="F85" s="19"/>
      <c r="G85" s="56"/>
      <c r="H85" s="19"/>
      <c r="I85" s="56"/>
      <c r="J85" s="19"/>
      <c r="K85" s="56" t="str">
        <f t="shared" si="2"/>
        <v>Pass</v>
      </c>
      <c r="L85" s="19"/>
      <c r="M85" s="72"/>
      <c r="N85" s="72"/>
      <c r="O85" s="72"/>
      <c r="P85" s="72"/>
      <c r="Q85" s="72"/>
      <c r="R85" s="72"/>
      <c r="S85" s="72"/>
      <c r="T85" s="72"/>
      <c r="U85" s="72"/>
      <c r="V85" s="72"/>
      <c r="W85" s="72"/>
      <c r="X85" s="72"/>
      <c r="Y85" s="72"/>
      <c r="Z85" s="72"/>
    </row>
    <row r="86" ht="16.5" customHeight="1">
      <c r="A86" s="50"/>
      <c r="B86" s="51"/>
      <c r="C86" s="41" t="s">
        <v>60</v>
      </c>
      <c r="D86" s="19"/>
      <c r="E86" s="56"/>
      <c r="F86" s="19"/>
      <c r="G86" s="56"/>
      <c r="H86" s="19"/>
      <c r="I86" s="56"/>
      <c r="J86" s="19"/>
      <c r="K86" s="56" t="str">
        <f t="shared" si="2"/>
        <v>Pass</v>
      </c>
      <c r="L86" s="19"/>
      <c r="M86" s="70"/>
      <c r="N86" s="70"/>
      <c r="O86" s="70"/>
      <c r="P86" s="70"/>
      <c r="Q86" s="70"/>
      <c r="R86" s="70"/>
      <c r="S86" s="70"/>
      <c r="T86" s="70"/>
      <c r="U86" s="70"/>
      <c r="V86" s="70"/>
      <c r="W86" s="70"/>
      <c r="X86" s="70"/>
      <c r="Y86" s="70"/>
      <c r="Z86" s="70"/>
    </row>
    <row r="87" ht="16.5" customHeight="1">
      <c r="A87" s="50"/>
      <c r="B87" s="51"/>
      <c r="C87" s="41" t="s">
        <v>61</v>
      </c>
      <c r="D87" s="19"/>
      <c r="E87" s="56"/>
      <c r="F87" s="19"/>
      <c r="G87" s="56"/>
      <c r="H87" s="19"/>
      <c r="I87" s="56"/>
      <c r="J87" s="19"/>
      <c r="K87" s="56" t="str">
        <f t="shared" si="2"/>
        <v>Pass</v>
      </c>
      <c r="L87" s="19"/>
      <c r="M87" s="70"/>
      <c r="N87" s="70"/>
      <c r="O87" s="70"/>
      <c r="P87" s="70"/>
      <c r="Q87" s="70"/>
      <c r="R87" s="70"/>
      <c r="S87" s="70"/>
      <c r="T87" s="70"/>
      <c r="U87" s="70"/>
      <c r="V87" s="70"/>
      <c r="W87" s="70"/>
      <c r="X87" s="70"/>
      <c r="Y87" s="70"/>
      <c r="Z87" s="70"/>
    </row>
    <row r="88" ht="16.5" customHeight="1">
      <c r="A88" s="50"/>
      <c r="B88" s="51"/>
      <c r="C88" s="41" t="s">
        <v>62</v>
      </c>
      <c r="D88" s="19"/>
      <c r="E88" s="56"/>
      <c r="F88" s="19"/>
      <c r="G88" s="56"/>
      <c r="H88" s="19"/>
      <c r="I88" s="56"/>
      <c r="J88" s="19"/>
      <c r="K88" s="56" t="str">
        <f t="shared" si="2"/>
        <v>Pass</v>
      </c>
      <c r="L88" s="19"/>
      <c r="M88" s="70"/>
      <c r="N88" s="70"/>
      <c r="O88" s="70"/>
      <c r="P88" s="70"/>
      <c r="Q88" s="70"/>
      <c r="R88" s="70"/>
      <c r="S88" s="70"/>
      <c r="T88" s="70"/>
      <c r="U88" s="70"/>
      <c r="V88" s="70"/>
      <c r="W88" s="70"/>
      <c r="X88" s="70"/>
      <c r="Y88" s="70"/>
      <c r="Z88" s="70"/>
    </row>
    <row r="89" ht="16.5" customHeight="1">
      <c r="A89" s="50"/>
      <c r="B89" s="51"/>
      <c r="C89" s="41" t="s">
        <v>63</v>
      </c>
      <c r="D89" s="19"/>
      <c r="E89" s="56"/>
      <c r="F89" s="19"/>
      <c r="G89" s="56"/>
      <c r="H89" s="19"/>
      <c r="I89" s="56"/>
      <c r="J89" s="19"/>
      <c r="K89" s="56" t="str">
        <f t="shared" si="2"/>
        <v>Pass</v>
      </c>
      <c r="L89" s="19"/>
      <c r="M89" s="70"/>
      <c r="N89" s="70"/>
      <c r="O89" s="70"/>
      <c r="P89" s="70"/>
      <c r="Q89" s="70"/>
      <c r="R89" s="70"/>
      <c r="S89" s="70"/>
      <c r="T89" s="70"/>
      <c r="U89" s="70"/>
      <c r="V89" s="70"/>
      <c r="W89" s="70"/>
      <c r="X89" s="70"/>
      <c r="Y89" s="70"/>
      <c r="Z89" s="70"/>
    </row>
    <row r="90" ht="16.5" customHeight="1">
      <c r="A90" s="53"/>
      <c r="B90" s="54"/>
      <c r="C90" s="41" t="s">
        <v>64</v>
      </c>
      <c r="D90" s="19"/>
      <c r="E90" s="56"/>
      <c r="F90" s="19"/>
      <c r="G90" s="56"/>
      <c r="H90" s="19"/>
      <c r="I90" s="56"/>
      <c r="J90" s="19"/>
      <c r="K90" s="56" t="str">
        <f t="shared" si="2"/>
        <v>Pass</v>
      </c>
      <c r="L90" s="19"/>
      <c r="M90" s="70"/>
      <c r="N90" s="70"/>
      <c r="O90" s="70"/>
      <c r="P90" s="70"/>
      <c r="Q90" s="70"/>
      <c r="R90" s="70"/>
      <c r="S90" s="70"/>
      <c r="T90" s="70"/>
      <c r="U90" s="70"/>
      <c r="V90" s="70"/>
      <c r="W90" s="70"/>
      <c r="X90" s="70"/>
      <c r="Y90" s="70"/>
      <c r="Z90" s="70"/>
    </row>
    <row r="91" ht="16.5" customHeight="1">
      <c r="A91" s="71" t="s">
        <v>83</v>
      </c>
      <c r="B91" s="47"/>
      <c r="C91" s="41" t="s">
        <v>59</v>
      </c>
      <c r="D91" s="19"/>
      <c r="E91" s="56"/>
      <c r="F91" s="19"/>
      <c r="G91" s="56"/>
      <c r="H91" s="19"/>
      <c r="I91" s="56"/>
      <c r="J91" s="19"/>
      <c r="K91" s="56" t="str">
        <f t="shared" si="2"/>
        <v>Pass</v>
      </c>
      <c r="L91" s="19"/>
      <c r="M91" s="72"/>
      <c r="N91" s="72"/>
      <c r="O91" s="72"/>
      <c r="P91" s="72"/>
      <c r="Q91" s="72"/>
      <c r="R91" s="72"/>
      <c r="S91" s="72"/>
      <c r="T91" s="72"/>
      <c r="U91" s="72"/>
      <c r="V91" s="72"/>
      <c r="W91" s="72"/>
      <c r="X91" s="72"/>
      <c r="Y91" s="72"/>
      <c r="Z91" s="72"/>
    </row>
    <row r="92" ht="16.5" customHeight="1">
      <c r="A92" s="50"/>
      <c r="B92" s="51"/>
      <c r="C92" s="41" t="s">
        <v>60</v>
      </c>
      <c r="D92" s="19"/>
      <c r="E92" s="56"/>
      <c r="F92" s="19"/>
      <c r="G92" s="56"/>
      <c r="H92" s="19"/>
      <c r="I92" s="56"/>
      <c r="J92" s="19"/>
      <c r="K92" s="56" t="str">
        <f t="shared" si="2"/>
        <v>Pass</v>
      </c>
      <c r="L92" s="19"/>
      <c r="M92" s="70"/>
      <c r="N92" s="70"/>
      <c r="O92" s="70"/>
      <c r="P92" s="70"/>
      <c r="Q92" s="70"/>
      <c r="R92" s="70"/>
      <c r="S92" s="70"/>
      <c r="T92" s="70"/>
      <c r="U92" s="70"/>
      <c r="V92" s="70"/>
      <c r="W92" s="70"/>
      <c r="X92" s="70"/>
      <c r="Y92" s="70"/>
      <c r="Z92" s="70"/>
    </row>
    <row r="93" ht="16.5" customHeight="1">
      <c r="A93" s="50"/>
      <c r="B93" s="51"/>
      <c r="C93" s="41" t="s">
        <v>61</v>
      </c>
      <c r="D93" s="19"/>
      <c r="E93" s="56"/>
      <c r="F93" s="19"/>
      <c r="G93" s="56"/>
      <c r="H93" s="19"/>
      <c r="I93" s="56"/>
      <c r="J93" s="19"/>
      <c r="K93" s="56" t="str">
        <f t="shared" si="2"/>
        <v>Pass</v>
      </c>
      <c r="L93" s="19"/>
      <c r="M93" s="70"/>
      <c r="N93" s="70"/>
      <c r="O93" s="70"/>
      <c r="P93" s="70"/>
      <c r="Q93" s="70"/>
      <c r="R93" s="70"/>
      <c r="S93" s="70"/>
      <c r="T93" s="70"/>
      <c r="U93" s="70"/>
      <c r="V93" s="70"/>
      <c r="W93" s="70"/>
      <c r="X93" s="70"/>
      <c r="Y93" s="70"/>
      <c r="Z93" s="70"/>
    </row>
    <row r="94" ht="16.5" customHeight="1">
      <c r="A94" s="50"/>
      <c r="B94" s="51"/>
      <c r="C94" s="41" t="s">
        <v>62</v>
      </c>
      <c r="D94" s="19"/>
      <c r="E94" s="56"/>
      <c r="F94" s="19"/>
      <c r="G94" s="56"/>
      <c r="H94" s="19"/>
      <c r="I94" s="56"/>
      <c r="J94" s="19"/>
      <c r="K94" s="56" t="str">
        <f t="shared" si="2"/>
        <v>Pass</v>
      </c>
      <c r="L94" s="19"/>
      <c r="M94" s="70"/>
      <c r="N94" s="70"/>
      <c r="O94" s="70"/>
      <c r="P94" s="70"/>
      <c r="Q94" s="70"/>
      <c r="R94" s="70"/>
      <c r="S94" s="70"/>
      <c r="T94" s="70"/>
      <c r="U94" s="70"/>
      <c r="V94" s="70"/>
      <c r="W94" s="70"/>
      <c r="X94" s="70"/>
      <c r="Y94" s="70"/>
      <c r="Z94" s="70"/>
    </row>
    <row r="95" ht="16.5" customHeight="1">
      <c r="A95" s="50"/>
      <c r="B95" s="51"/>
      <c r="C95" s="41" t="s">
        <v>63</v>
      </c>
      <c r="D95" s="19"/>
      <c r="E95" s="56"/>
      <c r="F95" s="19"/>
      <c r="G95" s="56"/>
      <c r="H95" s="19"/>
      <c r="I95" s="56"/>
      <c r="J95" s="19"/>
      <c r="K95" s="56" t="str">
        <f t="shared" si="2"/>
        <v>Pass</v>
      </c>
      <c r="L95" s="19"/>
      <c r="M95" s="70"/>
      <c r="N95" s="70"/>
      <c r="O95" s="70"/>
      <c r="P95" s="70"/>
      <c r="Q95" s="70"/>
      <c r="R95" s="70"/>
      <c r="S95" s="70"/>
      <c r="T95" s="70"/>
      <c r="U95" s="70"/>
      <c r="V95" s="70"/>
      <c r="W95" s="70"/>
      <c r="X95" s="70"/>
      <c r="Y95" s="70"/>
      <c r="Z95" s="70"/>
    </row>
    <row r="96" ht="16.5" customHeight="1">
      <c r="A96" s="53"/>
      <c r="B96" s="54"/>
      <c r="C96" s="41" t="s">
        <v>64</v>
      </c>
      <c r="D96" s="19"/>
      <c r="E96" s="56"/>
      <c r="F96" s="19"/>
      <c r="G96" s="56"/>
      <c r="H96" s="19"/>
      <c r="I96" s="56"/>
      <c r="J96" s="19"/>
      <c r="K96" s="56" t="str">
        <f t="shared" si="2"/>
        <v>Pass</v>
      </c>
      <c r="L96" s="19"/>
      <c r="M96" s="70"/>
      <c r="N96" s="70"/>
      <c r="O96" s="70"/>
      <c r="P96" s="70"/>
      <c r="Q96" s="70"/>
      <c r="R96" s="70"/>
      <c r="S96" s="70"/>
      <c r="T96" s="70"/>
      <c r="U96" s="70"/>
      <c r="V96" s="70"/>
      <c r="W96" s="70"/>
      <c r="X96" s="70"/>
      <c r="Y96" s="70"/>
      <c r="Z96" s="70"/>
    </row>
    <row r="97" ht="16.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6.5" customHeight="1">
      <c r="A98" s="38" t="s">
        <v>84</v>
      </c>
      <c r="B98" s="11"/>
      <c r="C98" s="11"/>
      <c r="D98" s="11"/>
      <c r="E98" s="11"/>
      <c r="F98" s="11"/>
      <c r="G98" s="11"/>
      <c r="H98" s="11"/>
      <c r="I98" s="11"/>
      <c r="J98" s="11"/>
      <c r="K98" s="11"/>
      <c r="L98" s="12"/>
      <c r="M98" s="4"/>
      <c r="N98" s="4"/>
      <c r="O98" s="4"/>
      <c r="P98" s="4"/>
      <c r="Q98" s="4"/>
      <c r="R98" s="4"/>
      <c r="S98" s="4"/>
      <c r="T98" s="4"/>
      <c r="U98" s="4"/>
      <c r="V98" s="4"/>
      <c r="W98" s="4"/>
      <c r="X98" s="4"/>
      <c r="Y98" s="4"/>
      <c r="Z98" s="4"/>
    </row>
    <row r="99" ht="16.5" customHeight="1">
      <c r="A99" s="34" t="s">
        <v>66</v>
      </c>
      <c r="B99" s="4"/>
      <c r="C99" s="4"/>
      <c r="D99" s="4"/>
      <c r="E99" s="4"/>
      <c r="F99" s="4"/>
      <c r="G99" s="4"/>
      <c r="H99" s="4"/>
      <c r="I99" s="4"/>
      <c r="J99" s="4"/>
      <c r="K99" s="4"/>
      <c r="L99" s="4"/>
      <c r="M99" s="4"/>
      <c r="N99" s="4"/>
      <c r="O99" s="4"/>
      <c r="P99" s="4"/>
      <c r="Q99" s="4"/>
      <c r="R99" s="4"/>
      <c r="S99" s="4"/>
      <c r="T99" s="4"/>
      <c r="U99" s="4"/>
      <c r="V99" s="4"/>
      <c r="W99" s="4"/>
      <c r="X99" s="4"/>
      <c r="Y99" s="4"/>
      <c r="Z99" s="4"/>
    </row>
    <row r="100" ht="16.5" customHeight="1">
      <c r="A100" s="60"/>
      <c r="B100" s="20" t="s">
        <v>67</v>
      </c>
      <c r="C100" s="19"/>
      <c r="D100" s="20" t="s">
        <v>68</v>
      </c>
      <c r="E100" s="19"/>
      <c r="F100" s="39" t="s">
        <v>59</v>
      </c>
      <c r="G100" s="39" t="s">
        <v>60</v>
      </c>
      <c r="H100" s="39" t="s">
        <v>61</v>
      </c>
      <c r="I100" s="39" t="s">
        <v>62</v>
      </c>
      <c r="J100" s="39" t="s">
        <v>64</v>
      </c>
      <c r="K100" s="39" t="s">
        <v>63</v>
      </c>
      <c r="L100" s="60"/>
      <c r="M100" s="60"/>
      <c r="N100" s="60"/>
      <c r="O100" s="60"/>
      <c r="P100" s="60"/>
      <c r="Q100" s="60"/>
      <c r="R100" s="60"/>
      <c r="S100" s="60"/>
      <c r="T100" s="60"/>
      <c r="U100" s="60"/>
      <c r="V100" s="60"/>
      <c r="W100" s="60"/>
      <c r="X100" s="60"/>
      <c r="Y100" s="60"/>
      <c r="Z100" s="60"/>
    </row>
    <row r="101" ht="16.5" customHeight="1">
      <c r="A101" s="4"/>
      <c r="B101" s="20" t="s">
        <v>69</v>
      </c>
      <c r="C101" s="19"/>
      <c r="D101" s="20" t="s">
        <v>70</v>
      </c>
      <c r="E101" s="19"/>
      <c r="F101" s="61"/>
      <c r="G101" s="61"/>
      <c r="H101" s="61"/>
      <c r="I101" s="61"/>
      <c r="J101" s="61"/>
      <c r="K101" s="61" t="s">
        <v>35</v>
      </c>
      <c r="L101" s="4"/>
      <c r="M101" s="4"/>
      <c r="N101" s="4"/>
      <c r="O101" s="4"/>
      <c r="P101" s="4"/>
      <c r="Q101" s="4"/>
      <c r="R101" s="4"/>
      <c r="S101" s="4"/>
      <c r="T101" s="4"/>
      <c r="U101" s="4"/>
      <c r="V101" s="4"/>
      <c r="W101" s="4"/>
      <c r="X101" s="4"/>
      <c r="Y101" s="4"/>
      <c r="Z101" s="4"/>
    </row>
    <row r="102" ht="16.5" customHeight="1">
      <c r="A102" s="4"/>
      <c r="B102" s="20" t="s">
        <v>71</v>
      </c>
      <c r="C102" s="19"/>
      <c r="D102" s="62" t="s">
        <v>72</v>
      </c>
      <c r="E102" s="19"/>
      <c r="F102" s="61"/>
      <c r="G102" s="61"/>
      <c r="H102" s="61"/>
      <c r="I102" s="61"/>
      <c r="J102" s="61"/>
      <c r="K102" s="61"/>
      <c r="L102" s="4"/>
      <c r="M102" s="4"/>
      <c r="N102" s="4"/>
      <c r="O102" s="4"/>
      <c r="P102" s="4"/>
      <c r="Q102" s="4"/>
      <c r="R102" s="4"/>
      <c r="S102" s="4"/>
      <c r="T102" s="4"/>
      <c r="U102" s="4"/>
      <c r="V102" s="4"/>
      <c r="W102" s="4"/>
      <c r="X102" s="4"/>
      <c r="Y102" s="4"/>
      <c r="Z102" s="4"/>
    </row>
    <row r="103" ht="16.5" customHeight="1">
      <c r="A103" s="4"/>
      <c r="B103" s="4"/>
      <c r="C103" s="4"/>
      <c r="D103" s="20" t="s">
        <v>58</v>
      </c>
      <c r="E103" s="19"/>
      <c r="F103" s="61" t="str">
        <f t="shared" ref="F103:K103" si="3">IF(F101="N/A","N/A",IF(F101&lt;0.7,"Fail",IF(F101&gt;1.3,"Fail",IF(F102&lt;-20,"Fail",IF(F102&gt;20,"Fail","Pass")))))</f>
        <v>Fail</v>
      </c>
      <c r="G103" s="61" t="str">
        <f t="shared" si="3"/>
        <v>Fail</v>
      </c>
      <c r="H103" s="61" t="str">
        <f t="shared" si="3"/>
        <v>Fail</v>
      </c>
      <c r="I103" s="61" t="str">
        <f t="shared" si="3"/>
        <v>Fail</v>
      </c>
      <c r="J103" s="61" t="str">
        <f t="shared" si="3"/>
        <v>Fail</v>
      </c>
      <c r="K103" s="61" t="str">
        <f t="shared" si="3"/>
        <v>N/A</v>
      </c>
      <c r="L103" s="4"/>
      <c r="M103" s="4"/>
      <c r="N103" s="4"/>
      <c r="O103" s="4"/>
      <c r="P103" s="4"/>
      <c r="Q103" s="4"/>
      <c r="R103" s="4"/>
      <c r="S103" s="4"/>
      <c r="T103" s="4"/>
      <c r="U103" s="4"/>
      <c r="V103" s="4"/>
      <c r="W103" s="4"/>
      <c r="X103" s="4"/>
      <c r="Y103" s="4"/>
      <c r="Z103" s="4"/>
    </row>
    <row r="104" ht="16.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6.5" customHeight="1">
      <c r="A105" s="63" t="s">
        <v>73</v>
      </c>
      <c r="M105" s="4"/>
      <c r="N105" s="4"/>
      <c r="O105" s="4"/>
      <c r="P105" s="4"/>
      <c r="Q105" s="4"/>
      <c r="R105" s="4"/>
      <c r="S105" s="4"/>
      <c r="T105" s="4"/>
      <c r="U105" s="4"/>
      <c r="V105" s="4"/>
      <c r="W105" s="4"/>
      <c r="X105" s="4"/>
      <c r="Y105" s="4"/>
      <c r="Z105" s="4"/>
    </row>
    <row r="106" ht="16.5" customHeight="1">
      <c r="A106" s="64" t="s">
        <v>74</v>
      </c>
      <c r="B106" s="65"/>
      <c r="C106" s="66"/>
      <c r="D106" s="65"/>
      <c r="E106" s="65"/>
      <c r="F106" s="65"/>
      <c r="G106" s="67"/>
      <c r="H106" s="68" t="s">
        <v>75</v>
      </c>
      <c r="I106" s="65"/>
      <c r="J106" s="69"/>
      <c r="K106" s="65"/>
      <c r="L106" s="65"/>
      <c r="M106" s="4"/>
      <c r="N106" s="4"/>
      <c r="O106" s="4"/>
      <c r="P106" s="4"/>
      <c r="Q106" s="4"/>
      <c r="R106" s="4"/>
      <c r="S106" s="4"/>
      <c r="T106" s="4"/>
      <c r="U106" s="4"/>
      <c r="V106" s="4"/>
      <c r="W106" s="4"/>
      <c r="X106" s="4"/>
      <c r="Y106" s="4"/>
      <c r="Z106" s="4"/>
    </row>
    <row r="107" ht="16.5" customHeight="1">
      <c r="A107" s="20"/>
      <c r="B107" s="19"/>
      <c r="C107" s="41" t="s">
        <v>76</v>
      </c>
      <c r="D107" s="19"/>
      <c r="E107" s="40" t="s">
        <v>85</v>
      </c>
      <c r="F107" s="19"/>
      <c r="G107" s="40" t="s">
        <v>86</v>
      </c>
      <c r="H107" s="19"/>
      <c r="I107" s="40" t="s">
        <v>79</v>
      </c>
      <c r="J107" s="19"/>
      <c r="K107" s="40" t="s">
        <v>58</v>
      </c>
      <c r="L107" s="19"/>
      <c r="M107" s="70"/>
      <c r="N107" s="70"/>
      <c r="O107" s="70"/>
      <c r="P107" s="70"/>
      <c r="Q107" s="70"/>
      <c r="R107" s="70"/>
      <c r="S107" s="70"/>
      <c r="T107" s="70"/>
      <c r="U107" s="70"/>
      <c r="V107" s="70"/>
      <c r="W107" s="70"/>
      <c r="X107" s="70"/>
      <c r="Y107" s="70"/>
      <c r="Z107" s="70"/>
    </row>
    <row r="108" ht="16.5" customHeight="1">
      <c r="A108" s="71" t="s">
        <v>80</v>
      </c>
      <c r="B108" s="47"/>
      <c r="C108" s="41" t="s">
        <v>59</v>
      </c>
      <c r="D108" s="19"/>
      <c r="E108" s="56"/>
      <c r="F108" s="19"/>
      <c r="G108" s="56" t="str">
        <f t="shared" ref="G108:G125" si="4">G79</f>
        <v/>
      </c>
      <c r="H108" s="19"/>
      <c r="I108" s="56" t="str">
        <f t="shared" ref="I108:I125" si="5">I79</f>
        <v/>
      </c>
      <c r="J108" s="19"/>
      <c r="K108" s="56" t="str">
        <f t="shared" ref="K108:K125" si="6">IF(E108="N/A","Not Applicable",IF(ABS(E108-G108)&gt;I108,"Fail","Pass"))</f>
        <v>Pass</v>
      </c>
      <c r="L108" s="19"/>
      <c r="M108" s="72"/>
      <c r="N108" s="72"/>
      <c r="O108" s="72"/>
      <c r="P108" s="72"/>
      <c r="Q108" s="72"/>
      <c r="R108" s="72"/>
      <c r="S108" s="72"/>
      <c r="T108" s="72"/>
      <c r="U108" s="72"/>
      <c r="V108" s="72"/>
      <c r="W108" s="72"/>
      <c r="X108" s="72"/>
      <c r="Y108" s="72"/>
      <c r="Z108" s="72"/>
    </row>
    <row r="109" ht="16.5" customHeight="1">
      <c r="A109" s="50"/>
      <c r="B109" s="51"/>
      <c r="C109" s="41" t="s">
        <v>60</v>
      </c>
      <c r="D109" s="19"/>
      <c r="E109" s="56"/>
      <c r="F109" s="19"/>
      <c r="G109" s="56" t="str">
        <f t="shared" si="4"/>
        <v/>
      </c>
      <c r="H109" s="19"/>
      <c r="I109" s="56" t="str">
        <f t="shared" si="5"/>
        <v/>
      </c>
      <c r="J109" s="19"/>
      <c r="K109" s="56" t="str">
        <f t="shared" si="6"/>
        <v>Pass</v>
      </c>
      <c r="L109" s="19"/>
      <c r="M109" s="70"/>
      <c r="N109" s="70"/>
      <c r="O109" s="70"/>
      <c r="P109" s="70"/>
      <c r="Q109" s="70"/>
      <c r="R109" s="70"/>
      <c r="S109" s="70"/>
      <c r="T109" s="70"/>
      <c r="U109" s="70"/>
      <c r="V109" s="70"/>
      <c r="W109" s="70"/>
      <c r="X109" s="70"/>
      <c r="Y109" s="70"/>
      <c r="Z109" s="70"/>
    </row>
    <row r="110" ht="16.5" customHeight="1">
      <c r="A110" s="50"/>
      <c r="B110" s="51"/>
      <c r="C110" s="41" t="s">
        <v>81</v>
      </c>
      <c r="D110" s="19"/>
      <c r="E110" s="56"/>
      <c r="F110" s="19"/>
      <c r="G110" s="56" t="str">
        <f t="shared" si="4"/>
        <v/>
      </c>
      <c r="H110" s="19"/>
      <c r="I110" s="56" t="str">
        <f t="shared" si="5"/>
        <v/>
      </c>
      <c r="J110" s="19"/>
      <c r="K110" s="56" t="str">
        <f t="shared" si="6"/>
        <v>Pass</v>
      </c>
      <c r="L110" s="19"/>
      <c r="M110" s="70"/>
      <c r="N110" s="70"/>
      <c r="O110" s="70"/>
      <c r="P110" s="70"/>
      <c r="Q110" s="70"/>
      <c r="R110" s="70"/>
      <c r="S110" s="70"/>
      <c r="T110" s="70"/>
      <c r="U110" s="70"/>
      <c r="V110" s="70"/>
      <c r="W110" s="70"/>
      <c r="X110" s="70"/>
      <c r="Y110" s="70"/>
      <c r="Z110" s="70"/>
    </row>
    <row r="111" ht="16.5" customHeight="1">
      <c r="A111" s="50"/>
      <c r="B111" s="51"/>
      <c r="C111" s="41" t="s">
        <v>62</v>
      </c>
      <c r="D111" s="19"/>
      <c r="E111" s="56"/>
      <c r="F111" s="19"/>
      <c r="G111" s="56" t="str">
        <f t="shared" si="4"/>
        <v/>
      </c>
      <c r="H111" s="19"/>
      <c r="I111" s="56" t="str">
        <f t="shared" si="5"/>
        <v/>
      </c>
      <c r="J111" s="19"/>
      <c r="K111" s="56" t="str">
        <f t="shared" si="6"/>
        <v>Pass</v>
      </c>
      <c r="L111" s="19"/>
      <c r="M111" s="70"/>
      <c r="N111" s="70"/>
      <c r="O111" s="70"/>
      <c r="P111" s="70"/>
      <c r="Q111" s="70"/>
      <c r="R111" s="70"/>
      <c r="S111" s="70"/>
      <c r="T111" s="70"/>
      <c r="U111" s="70"/>
      <c r="V111" s="70"/>
      <c r="W111" s="70"/>
      <c r="X111" s="70"/>
      <c r="Y111" s="70"/>
      <c r="Z111" s="70"/>
    </row>
    <row r="112" ht="16.5" customHeight="1">
      <c r="A112" s="50"/>
      <c r="B112" s="51"/>
      <c r="C112" s="41" t="s">
        <v>63</v>
      </c>
      <c r="D112" s="19"/>
      <c r="E112" s="56"/>
      <c r="F112" s="19"/>
      <c r="G112" s="56" t="str">
        <f t="shared" si="4"/>
        <v/>
      </c>
      <c r="H112" s="19"/>
      <c r="I112" s="56" t="str">
        <f t="shared" si="5"/>
        <v/>
      </c>
      <c r="J112" s="19"/>
      <c r="K112" s="56" t="str">
        <f t="shared" si="6"/>
        <v>Pass</v>
      </c>
      <c r="L112" s="19"/>
      <c r="M112" s="70"/>
      <c r="N112" s="70"/>
      <c r="O112" s="70"/>
      <c r="P112" s="70"/>
      <c r="Q112" s="70"/>
      <c r="R112" s="70"/>
      <c r="S112" s="70"/>
      <c r="T112" s="70"/>
      <c r="U112" s="70"/>
      <c r="V112" s="70"/>
      <c r="W112" s="70"/>
      <c r="X112" s="70"/>
      <c r="Y112" s="70"/>
      <c r="Z112" s="70"/>
    </row>
    <row r="113" ht="16.5" customHeight="1">
      <c r="A113" s="53"/>
      <c r="B113" s="54"/>
      <c r="C113" s="41" t="s">
        <v>64</v>
      </c>
      <c r="D113" s="19"/>
      <c r="E113" s="56"/>
      <c r="F113" s="19"/>
      <c r="G113" s="56" t="str">
        <f t="shared" si="4"/>
        <v/>
      </c>
      <c r="H113" s="19"/>
      <c r="I113" s="56" t="str">
        <f t="shared" si="5"/>
        <v/>
      </c>
      <c r="J113" s="19"/>
      <c r="K113" s="56" t="str">
        <f t="shared" si="6"/>
        <v>Pass</v>
      </c>
      <c r="L113" s="19"/>
      <c r="M113" s="70"/>
      <c r="N113" s="70"/>
      <c r="O113" s="70"/>
      <c r="P113" s="70"/>
      <c r="Q113" s="70"/>
      <c r="R113" s="70"/>
      <c r="S113" s="70"/>
      <c r="T113" s="70"/>
      <c r="U113" s="70"/>
      <c r="V113" s="70"/>
      <c r="W113" s="70"/>
      <c r="X113" s="70"/>
      <c r="Y113" s="70"/>
      <c r="Z113" s="70"/>
    </row>
    <row r="114" ht="16.5" customHeight="1">
      <c r="A114" s="71" t="s">
        <v>82</v>
      </c>
      <c r="B114" s="47"/>
      <c r="C114" s="41" t="s">
        <v>59</v>
      </c>
      <c r="D114" s="19"/>
      <c r="E114" s="56"/>
      <c r="F114" s="19"/>
      <c r="G114" s="56" t="str">
        <f t="shared" si="4"/>
        <v/>
      </c>
      <c r="H114" s="19"/>
      <c r="I114" s="56" t="str">
        <f t="shared" si="5"/>
        <v/>
      </c>
      <c r="J114" s="19"/>
      <c r="K114" s="56" t="str">
        <f t="shared" si="6"/>
        <v>Pass</v>
      </c>
      <c r="L114" s="19"/>
      <c r="M114" s="72"/>
      <c r="N114" s="72"/>
      <c r="O114" s="72"/>
      <c r="P114" s="72"/>
      <c r="Q114" s="72"/>
      <c r="R114" s="72"/>
      <c r="S114" s="72"/>
      <c r="T114" s="72"/>
      <c r="U114" s="72"/>
      <c r="V114" s="72"/>
      <c r="W114" s="72"/>
      <c r="X114" s="72"/>
      <c r="Y114" s="72"/>
      <c r="Z114" s="72"/>
    </row>
    <row r="115" ht="16.5" customHeight="1">
      <c r="A115" s="50"/>
      <c r="B115" s="51"/>
      <c r="C115" s="41" t="s">
        <v>60</v>
      </c>
      <c r="D115" s="19"/>
      <c r="E115" s="56"/>
      <c r="F115" s="19"/>
      <c r="G115" s="56" t="str">
        <f t="shared" si="4"/>
        <v/>
      </c>
      <c r="H115" s="19"/>
      <c r="I115" s="56" t="str">
        <f t="shared" si="5"/>
        <v/>
      </c>
      <c r="J115" s="19"/>
      <c r="K115" s="56" t="str">
        <f t="shared" si="6"/>
        <v>Pass</v>
      </c>
      <c r="L115" s="19"/>
      <c r="M115" s="70"/>
      <c r="N115" s="70"/>
      <c r="O115" s="70"/>
      <c r="P115" s="70"/>
      <c r="Q115" s="70"/>
      <c r="R115" s="70"/>
      <c r="S115" s="70"/>
      <c r="T115" s="70"/>
      <c r="U115" s="70"/>
      <c r="V115" s="70"/>
      <c r="W115" s="70"/>
      <c r="X115" s="70"/>
      <c r="Y115" s="70"/>
      <c r="Z115" s="70"/>
    </row>
    <row r="116" ht="16.5" customHeight="1">
      <c r="A116" s="50"/>
      <c r="B116" s="51"/>
      <c r="C116" s="41" t="s">
        <v>61</v>
      </c>
      <c r="D116" s="19"/>
      <c r="E116" s="56"/>
      <c r="F116" s="19"/>
      <c r="G116" s="56" t="str">
        <f t="shared" si="4"/>
        <v/>
      </c>
      <c r="H116" s="19"/>
      <c r="I116" s="56" t="str">
        <f t="shared" si="5"/>
        <v/>
      </c>
      <c r="J116" s="19"/>
      <c r="K116" s="56" t="str">
        <f t="shared" si="6"/>
        <v>Pass</v>
      </c>
      <c r="L116" s="19"/>
      <c r="M116" s="70"/>
      <c r="N116" s="70"/>
      <c r="O116" s="70"/>
      <c r="P116" s="70"/>
      <c r="Q116" s="70"/>
      <c r="R116" s="70"/>
      <c r="S116" s="70"/>
      <c r="T116" s="70"/>
      <c r="U116" s="70"/>
      <c r="V116" s="70"/>
      <c r="W116" s="70"/>
      <c r="X116" s="70"/>
      <c r="Y116" s="70"/>
      <c r="Z116" s="70"/>
    </row>
    <row r="117" ht="16.5" customHeight="1">
      <c r="A117" s="50"/>
      <c r="B117" s="51"/>
      <c r="C117" s="41" t="s">
        <v>62</v>
      </c>
      <c r="D117" s="19"/>
      <c r="E117" s="56"/>
      <c r="F117" s="19"/>
      <c r="G117" s="56" t="str">
        <f t="shared" si="4"/>
        <v/>
      </c>
      <c r="H117" s="19"/>
      <c r="I117" s="56" t="str">
        <f t="shared" si="5"/>
        <v/>
      </c>
      <c r="J117" s="19"/>
      <c r="K117" s="56" t="str">
        <f t="shared" si="6"/>
        <v>Pass</v>
      </c>
      <c r="L117" s="19"/>
      <c r="M117" s="70"/>
      <c r="N117" s="70"/>
      <c r="O117" s="70"/>
      <c r="P117" s="70"/>
      <c r="Q117" s="70"/>
      <c r="R117" s="70"/>
      <c r="S117" s="70"/>
      <c r="T117" s="70"/>
      <c r="U117" s="70"/>
      <c r="V117" s="70"/>
      <c r="W117" s="70"/>
      <c r="X117" s="70"/>
      <c r="Y117" s="70"/>
      <c r="Z117" s="70"/>
    </row>
    <row r="118" ht="16.5" customHeight="1">
      <c r="A118" s="50"/>
      <c r="B118" s="51"/>
      <c r="C118" s="41" t="s">
        <v>63</v>
      </c>
      <c r="D118" s="19"/>
      <c r="E118" s="56"/>
      <c r="F118" s="19"/>
      <c r="G118" s="56" t="str">
        <f t="shared" si="4"/>
        <v/>
      </c>
      <c r="H118" s="19"/>
      <c r="I118" s="56" t="str">
        <f t="shared" si="5"/>
        <v/>
      </c>
      <c r="J118" s="19"/>
      <c r="K118" s="56" t="str">
        <f t="shared" si="6"/>
        <v>Pass</v>
      </c>
      <c r="L118" s="19"/>
      <c r="M118" s="70"/>
      <c r="N118" s="70"/>
      <c r="O118" s="70"/>
      <c r="P118" s="70"/>
      <c r="Q118" s="70"/>
      <c r="R118" s="70"/>
      <c r="S118" s="70"/>
      <c r="T118" s="70"/>
      <c r="U118" s="70"/>
      <c r="V118" s="70"/>
      <c r="W118" s="70"/>
      <c r="X118" s="70"/>
      <c r="Y118" s="70"/>
      <c r="Z118" s="70"/>
    </row>
    <row r="119" ht="16.5" customHeight="1">
      <c r="A119" s="53"/>
      <c r="B119" s="54"/>
      <c r="C119" s="41" t="s">
        <v>64</v>
      </c>
      <c r="D119" s="19"/>
      <c r="E119" s="56"/>
      <c r="F119" s="19"/>
      <c r="G119" s="56" t="str">
        <f t="shared" si="4"/>
        <v/>
      </c>
      <c r="H119" s="19"/>
      <c r="I119" s="56" t="str">
        <f t="shared" si="5"/>
        <v/>
      </c>
      <c r="J119" s="19"/>
      <c r="K119" s="56" t="str">
        <f t="shared" si="6"/>
        <v>Pass</v>
      </c>
      <c r="L119" s="19"/>
      <c r="M119" s="70"/>
      <c r="N119" s="70"/>
      <c r="O119" s="70"/>
      <c r="P119" s="70"/>
      <c r="Q119" s="70"/>
      <c r="R119" s="70"/>
      <c r="S119" s="70"/>
      <c r="T119" s="70"/>
      <c r="U119" s="70"/>
      <c r="V119" s="70"/>
      <c r="W119" s="70"/>
      <c r="X119" s="70"/>
      <c r="Y119" s="70"/>
      <c r="Z119" s="70"/>
    </row>
    <row r="120" ht="16.5" customHeight="1">
      <c r="A120" s="71" t="s">
        <v>83</v>
      </c>
      <c r="B120" s="47"/>
      <c r="C120" s="41" t="s">
        <v>59</v>
      </c>
      <c r="D120" s="19"/>
      <c r="E120" s="56"/>
      <c r="F120" s="19"/>
      <c r="G120" s="56" t="str">
        <f t="shared" si="4"/>
        <v/>
      </c>
      <c r="H120" s="19"/>
      <c r="I120" s="56" t="str">
        <f t="shared" si="5"/>
        <v/>
      </c>
      <c r="J120" s="19"/>
      <c r="K120" s="56" t="str">
        <f t="shared" si="6"/>
        <v>Pass</v>
      </c>
      <c r="L120" s="19"/>
      <c r="M120" s="72"/>
      <c r="N120" s="72"/>
      <c r="O120" s="72"/>
      <c r="P120" s="72"/>
      <c r="Q120" s="72"/>
      <c r="R120" s="72"/>
      <c r="S120" s="72"/>
      <c r="T120" s="72"/>
      <c r="U120" s="72"/>
      <c r="V120" s="72"/>
      <c r="W120" s="72"/>
      <c r="X120" s="72"/>
      <c r="Y120" s="72"/>
      <c r="Z120" s="72"/>
    </row>
    <row r="121" ht="16.5" customHeight="1">
      <c r="A121" s="50"/>
      <c r="B121" s="51"/>
      <c r="C121" s="41" t="s">
        <v>60</v>
      </c>
      <c r="D121" s="19"/>
      <c r="E121" s="56"/>
      <c r="F121" s="19"/>
      <c r="G121" s="56" t="str">
        <f t="shared" si="4"/>
        <v/>
      </c>
      <c r="H121" s="19"/>
      <c r="I121" s="56" t="str">
        <f t="shared" si="5"/>
        <v/>
      </c>
      <c r="J121" s="19"/>
      <c r="K121" s="56" t="str">
        <f t="shared" si="6"/>
        <v>Pass</v>
      </c>
      <c r="L121" s="19"/>
      <c r="M121" s="70"/>
      <c r="N121" s="70"/>
      <c r="O121" s="70"/>
      <c r="P121" s="70"/>
      <c r="Q121" s="70"/>
      <c r="R121" s="70"/>
      <c r="S121" s="70"/>
      <c r="T121" s="70"/>
      <c r="U121" s="70"/>
      <c r="V121" s="70"/>
      <c r="W121" s="70"/>
      <c r="X121" s="70"/>
      <c r="Y121" s="70"/>
      <c r="Z121" s="70"/>
    </row>
    <row r="122" ht="16.5" customHeight="1">
      <c r="A122" s="50"/>
      <c r="B122" s="51"/>
      <c r="C122" s="41" t="s">
        <v>61</v>
      </c>
      <c r="D122" s="19"/>
      <c r="E122" s="56"/>
      <c r="F122" s="19"/>
      <c r="G122" s="56" t="str">
        <f t="shared" si="4"/>
        <v/>
      </c>
      <c r="H122" s="19"/>
      <c r="I122" s="56" t="str">
        <f t="shared" si="5"/>
        <v/>
      </c>
      <c r="J122" s="19"/>
      <c r="K122" s="56" t="str">
        <f t="shared" si="6"/>
        <v>Pass</v>
      </c>
      <c r="L122" s="19"/>
      <c r="M122" s="70"/>
      <c r="N122" s="70"/>
      <c r="O122" s="70"/>
      <c r="P122" s="70"/>
      <c r="Q122" s="70"/>
      <c r="R122" s="70"/>
      <c r="S122" s="70"/>
      <c r="T122" s="70"/>
      <c r="U122" s="70"/>
      <c r="V122" s="70"/>
      <c r="W122" s="70"/>
      <c r="X122" s="70"/>
      <c r="Y122" s="70"/>
      <c r="Z122" s="70"/>
    </row>
    <row r="123" ht="16.5" customHeight="1">
      <c r="A123" s="50"/>
      <c r="B123" s="51"/>
      <c r="C123" s="41" t="s">
        <v>62</v>
      </c>
      <c r="D123" s="19"/>
      <c r="E123" s="56"/>
      <c r="F123" s="19"/>
      <c r="G123" s="56" t="str">
        <f t="shared" si="4"/>
        <v/>
      </c>
      <c r="H123" s="19"/>
      <c r="I123" s="56" t="str">
        <f t="shared" si="5"/>
        <v/>
      </c>
      <c r="J123" s="19"/>
      <c r="K123" s="56" t="str">
        <f t="shared" si="6"/>
        <v>Pass</v>
      </c>
      <c r="L123" s="19"/>
      <c r="M123" s="70"/>
      <c r="N123" s="70"/>
      <c r="O123" s="70"/>
      <c r="P123" s="70"/>
      <c r="Q123" s="70"/>
      <c r="R123" s="70"/>
      <c r="S123" s="70"/>
      <c r="T123" s="70"/>
      <c r="U123" s="70"/>
      <c r="V123" s="70"/>
      <c r="W123" s="70"/>
      <c r="X123" s="70"/>
      <c r="Y123" s="70"/>
      <c r="Z123" s="70"/>
    </row>
    <row r="124" ht="16.5" customHeight="1">
      <c r="A124" s="50"/>
      <c r="B124" s="51"/>
      <c r="C124" s="41" t="s">
        <v>63</v>
      </c>
      <c r="D124" s="19"/>
      <c r="E124" s="56"/>
      <c r="F124" s="19"/>
      <c r="G124" s="56" t="str">
        <f t="shared" si="4"/>
        <v/>
      </c>
      <c r="H124" s="19"/>
      <c r="I124" s="56" t="str">
        <f t="shared" si="5"/>
        <v/>
      </c>
      <c r="J124" s="19"/>
      <c r="K124" s="56" t="str">
        <f t="shared" si="6"/>
        <v>Pass</v>
      </c>
      <c r="L124" s="19"/>
      <c r="M124" s="70"/>
      <c r="N124" s="70"/>
      <c r="O124" s="70"/>
      <c r="P124" s="70"/>
      <c r="Q124" s="70"/>
      <c r="R124" s="70"/>
      <c r="S124" s="70"/>
      <c r="T124" s="70"/>
      <c r="U124" s="70"/>
      <c r="V124" s="70"/>
      <c r="W124" s="70"/>
      <c r="X124" s="70"/>
      <c r="Y124" s="70"/>
      <c r="Z124" s="70"/>
    </row>
    <row r="125" ht="16.5" customHeight="1">
      <c r="A125" s="53"/>
      <c r="B125" s="54"/>
      <c r="C125" s="41" t="s">
        <v>64</v>
      </c>
      <c r="D125" s="19"/>
      <c r="E125" s="56"/>
      <c r="F125" s="19"/>
      <c r="G125" s="56" t="str">
        <f t="shared" si="4"/>
        <v/>
      </c>
      <c r="H125" s="19"/>
      <c r="I125" s="56" t="str">
        <f t="shared" si="5"/>
        <v/>
      </c>
      <c r="J125" s="19"/>
      <c r="K125" s="56" t="str">
        <f t="shared" si="6"/>
        <v>Pass</v>
      </c>
      <c r="L125" s="19"/>
      <c r="M125" s="70"/>
      <c r="N125" s="70"/>
      <c r="O125" s="70"/>
      <c r="P125" s="70"/>
      <c r="Q125" s="70"/>
      <c r="R125" s="70"/>
      <c r="S125" s="70"/>
      <c r="T125" s="70"/>
      <c r="U125" s="70"/>
      <c r="V125" s="70"/>
      <c r="W125" s="70"/>
      <c r="X125" s="70"/>
      <c r="Y125" s="70"/>
      <c r="Z125" s="70"/>
    </row>
    <row r="126" ht="16.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6.5" customHeight="1">
      <c r="A127" s="38" t="s">
        <v>58</v>
      </c>
      <c r="B127" s="11"/>
      <c r="C127" s="11"/>
      <c r="D127" s="11"/>
      <c r="E127" s="11"/>
      <c r="F127" s="11"/>
      <c r="G127" s="11"/>
      <c r="H127" s="11"/>
      <c r="I127" s="11"/>
      <c r="J127" s="11"/>
      <c r="K127" s="11"/>
      <c r="L127" s="12"/>
      <c r="M127" s="4"/>
      <c r="N127" s="4"/>
      <c r="O127" s="4"/>
      <c r="P127" s="4"/>
      <c r="Q127" s="4"/>
      <c r="R127" s="4"/>
      <c r="S127" s="4"/>
      <c r="T127" s="4"/>
      <c r="U127" s="4"/>
      <c r="V127" s="4"/>
      <c r="W127" s="4"/>
      <c r="X127" s="4"/>
      <c r="Y127" s="4"/>
      <c r="Z127" s="4"/>
    </row>
    <row r="128" ht="16.5" customHeight="1">
      <c r="A128" s="23"/>
      <c r="M128" s="4"/>
      <c r="N128" s="4"/>
      <c r="O128" s="4"/>
      <c r="P128" s="4"/>
      <c r="Q128" s="4"/>
      <c r="R128" s="4"/>
      <c r="S128" s="4"/>
      <c r="T128" s="4"/>
      <c r="U128" s="4"/>
      <c r="V128" s="4"/>
      <c r="W128" s="4"/>
      <c r="X128" s="4"/>
      <c r="Y128" s="4"/>
      <c r="Z128" s="4"/>
    </row>
    <row r="129" ht="16.5" customHeight="1">
      <c r="M129" s="4"/>
      <c r="N129" s="4"/>
      <c r="O129" s="4"/>
      <c r="P129" s="4"/>
      <c r="Q129" s="4"/>
      <c r="R129" s="4"/>
      <c r="S129" s="4"/>
      <c r="T129" s="4"/>
      <c r="U129" s="4"/>
      <c r="V129" s="4"/>
      <c r="W129" s="4"/>
      <c r="X129" s="4"/>
      <c r="Y129" s="4"/>
      <c r="Z129" s="4"/>
    </row>
    <row r="130" ht="16.5" customHeight="1">
      <c r="M130" s="4"/>
      <c r="N130" s="4"/>
      <c r="O130" s="4"/>
      <c r="P130" s="4"/>
      <c r="Q130" s="4"/>
      <c r="R130" s="4"/>
      <c r="S130" s="4"/>
      <c r="T130" s="4"/>
      <c r="U130" s="4"/>
      <c r="V130" s="4"/>
      <c r="W130" s="4"/>
      <c r="X130" s="4"/>
      <c r="Y130" s="4"/>
      <c r="Z130" s="4"/>
    </row>
    <row r="131" ht="16.5" customHeight="1">
      <c r="M131" s="4"/>
      <c r="N131" s="4"/>
      <c r="O131" s="4"/>
      <c r="P131" s="4"/>
      <c r="Q131" s="4"/>
      <c r="R131" s="4"/>
      <c r="S131" s="4"/>
      <c r="T131" s="4"/>
      <c r="U131" s="4"/>
      <c r="V131" s="4"/>
      <c r="W131" s="4"/>
      <c r="X131" s="4"/>
      <c r="Y131" s="4"/>
      <c r="Z131" s="4"/>
    </row>
    <row r="132" ht="16.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6.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6.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6.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6.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6.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6.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6.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6.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6.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6.5" customHeight="1">
      <c r="A142" s="4" t="s">
        <v>3</v>
      </c>
      <c r="B142" s="4"/>
      <c r="C142" s="4"/>
      <c r="D142" s="4"/>
      <c r="E142" s="4"/>
      <c r="F142" s="4"/>
      <c r="G142" s="4"/>
      <c r="H142" s="4"/>
      <c r="I142" s="4" t="s">
        <v>46</v>
      </c>
      <c r="J142" s="4"/>
      <c r="K142" s="4"/>
      <c r="L142" s="4"/>
      <c r="M142" s="4"/>
      <c r="N142" s="4"/>
      <c r="O142" s="4"/>
      <c r="P142" s="4"/>
      <c r="Q142" s="4"/>
      <c r="R142" s="4"/>
      <c r="S142" s="4"/>
      <c r="T142" s="4"/>
      <c r="U142" s="4"/>
      <c r="V142" s="4"/>
      <c r="W142" s="4"/>
      <c r="X142" s="4"/>
      <c r="Y142" s="4"/>
      <c r="Z142" s="4"/>
    </row>
    <row r="143" ht="16.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6.5" customHeight="1">
      <c r="A144" s="30" t="str">
        <f>A42</f>
        <v/>
      </c>
      <c r="B144" s="31"/>
      <c r="C144" s="31"/>
      <c r="D144" s="4"/>
      <c r="E144" s="4"/>
      <c r="F144" s="4"/>
      <c r="G144" s="4"/>
      <c r="H144" s="4"/>
      <c r="I144" s="30" t="s">
        <v>47</v>
      </c>
      <c r="J144" s="31"/>
      <c r="K144" s="31"/>
      <c r="L144" s="31"/>
      <c r="M144" s="4"/>
      <c r="N144" s="4"/>
      <c r="O144" s="4"/>
      <c r="P144" s="4"/>
      <c r="Q144" s="4"/>
      <c r="R144" s="4"/>
      <c r="S144" s="4"/>
      <c r="T144" s="4"/>
      <c r="U144" s="4"/>
      <c r="V144" s="4"/>
      <c r="W144" s="4"/>
      <c r="X144" s="4"/>
      <c r="Y144" s="4"/>
      <c r="Z144" s="4"/>
    </row>
    <row r="145" ht="16.5" customHeight="1">
      <c r="A145" s="32" t="s">
        <v>48</v>
      </c>
      <c r="B145" s="33"/>
      <c r="C145" s="33"/>
      <c r="D145" s="34"/>
      <c r="E145" s="34"/>
      <c r="F145" s="4"/>
      <c r="G145" s="4"/>
      <c r="H145" s="4"/>
      <c r="I145" s="32" t="s">
        <v>49</v>
      </c>
      <c r="J145" s="33"/>
      <c r="K145" s="33"/>
      <c r="L145" s="33"/>
      <c r="M145" s="4"/>
      <c r="N145" s="4"/>
      <c r="O145" s="4"/>
      <c r="P145" s="4"/>
      <c r="Q145" s="4"/>
      <c r="R145" s="4"/>
      <c r="S145" s="4"/>
      <c r="T145" s="4"/>
      <c r="U145" s="4"/>
      <c r="V145" s="4"/>
      <c r="W145" s="4"/>
      <c r="X145" s="4"/>
      <c r="Y145" s="4"/>
      <c r="Z145" s="4"/>
    </row>
    <row r="146" ht="16.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6.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6.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6.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6.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6.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6.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6.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6.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6.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6.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6.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6.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6.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6.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6.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6.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6.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6.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6.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6.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6.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6.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6.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6.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6.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6.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6.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6.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6.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6.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6.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6.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6.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6.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6.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6.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6.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6.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6.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6.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6.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6.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6.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6.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6.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6.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6.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6.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6.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6.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6.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6.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6.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6.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6.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6.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6.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6.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6.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6.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6.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6.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6.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6.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6.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6.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6.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6.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6.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6.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6.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6.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6.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6.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6.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6.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6.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6.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6.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6.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6.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6.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6.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6.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6.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6.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6.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6.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6.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6.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6.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6.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6.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6.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6.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6.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6.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65">
    <mergeCell ref="D73:E73"/>
    <mergeCell ref="D74:E74"/>
    <mergeCell ref="A76:L76"/>
    <mergeCell ref="A77:B77"/>
    <mergeCell ref="C77:F77"/>
    <mergeCell ref="H77:I77"/>
    <mergeCell ref="J77:L77"/>
    <mergeCell ref="C79:D79"/>
    <mergeCell ref="E79:F79"/>
    <mergeCell ref="G79:H79"/>
    <mergeCell ref="I79:J79"/>
    <mergeCell ref="E80:F80"/>
    <mergeCell ref="G80:H80"/>
    <mergeCell ref="I80:J80"/>
    <mergeCell ref="K80:L80"/>
    <mergeCell ref="C81:D81"/>
    <mergeCell ref="E81:F81"/>
    <mergeCell ref="G81:H81"/>
    <mergeCell ref="I81:J81"/>
    <mergeCell ref="C78:D78"/>
    <mergeCell ref="C80:D80"/>
    <mergeCell ref="A78:B78"/>
    <mergeCell ref="E78:F78"/>
    <mergeCell ref="G78:H78"/>
    <mergeCell ref="I78:J78"/>
    <mergeCell ref="K78:L78"/>
    <mergeCell ref="K79:L79"/>
    <mergeCell ref="K81:L81"/>
    <mergeCell ref="E82:F82"/>
    <mergeCell ref="G82:H82"/>
    <mergeCell ref="I82:J82"/>
    <mergeCell ref="K82:L82"/>
    <mergeCell ref="G83:H83"/>
    <mergeCell ref="I83:J83"/>
    <mergeCell ref="K83:L83"/>
    <mergeCell ref="I85:J85"/>
    <mergeCell ref="K85:L85"/>
    <mergeCell ref="E83:F83"/>
    <mergeCell ref="E84:F84"/>
    <mergeCell ref="G84:H84"/>
    <mergeCell ref="I84:J84"/>
    <mergeCell ref="K84:L84"/>
    <mergeCell ref="E85:F85"/>
    <mergeCell ref="G85:H85"/>
    <mergeCell ref="G89:H89"/>
    <mergeCell ref="I89:J89"/>
    <mergeCell ref="C89:D89"/>
    <mergeCell ref="C90:D90"/>
    <mergeCell ref="E90:F90"/>
    <mergeCell ref="G90:H90"/>
    <mergeCell ref="I90:J90"/>
    <mergeCell ref="K90:L90"/>
    <mergeCell ref="E91:F91"/>
    <mergeCell ref="K91:L91"/>
    <mergeCell ref="E110:F110"/>
    <mergeCell ref="G110:H110"/>
    <mergeCell ref="I110:J110"/>
    <mergeCell ref="K110:L110"/>
    <mergeCell ref="G111:H111"/>
    <mergeCell ref="I111:J111"/>
    <mergeCell ref="K111:L111"/>
    <mergeCell ref="E111:F111"/>
    <mergeCell ref="E112:F112"/>
    <mergeCell ref="G112:H112"/>
    <mergeCell ref="I112:J112"/>
    <mergeCell ref="K112:L112"/>
    <mergeCell ref="E113:F113"/>
    <mergeCell ref="G113:H113"/>
    <mergeCell ref="G93:H93"/>
    <mergeCell ref="I93:J93"/>
    <mergeCell ref="G91:H91"/>
    <mergeCell ref="I91:J91"/>
    <mergeCell ref="E92:F92"/>
    <mergeCell ref="G92:H92"/>
    <mergeCell ref="I92:J92"/>
    <mergeCell ref="K92:L92"/>
    <mergeCell ref="K93:L93"/>
    <mergeCell ref="I95:J95"/>
    <mergeCell ref="K95:L95"/>
    <mergeCell ref="E93:F93"/>
    <mergeCell ref="E94:F94"/>
    <mergeCell ref="G94:H94"/>
    <mergeCell ref="I94:J94"/>
    <mergeCell ref="K94:L94"/>
    <mergeCell ref="E95:F95"/>
    <mergeCell ref="G95:H95"/>
    <mergeCell ref="E96:F96"/>
    <mergeCell ref="G96:H96"/>
    <mergeCell ref="I96:J96"/>
    <mergeCell ref="K96:L96"/>
    <mergeCell ref="A98:L98"/>
    <mergeCell ref="A105:L105"/>
    <mergeCell ref="A106:B106"/>
    <mergeCell ref="J106:L106"/>
    <mergeCell ref="C106:F106"/>
    <mergeCell ref="H106:I106"/>
    <mergeCell ref="A107:B107"/>
    <mergeCell ref="C107:D107"/>
    <mergeCell ref="G107:H107"/>
    <mergeCell ref="I107:J107"/>
    <mergeCell ref="K107:L107"/>
    <mergeCell ref="I113:J113"/>
    <mergeCell ref="K113:L113"/>
    <mergeCell ref="E118:F118"/>
    <mergeCell ref="G118:H118"/>
    <mergeCell ref="I118:J118"/>
    <mergeCell ref="K118:L118"/>
    <mergeCell ref="G119:H119"/>
    <mergeCell ref="I119:J119"/>
    <mergeCell ref="K119:L119"/>
    <mergeCell ref="E119:F119"/>
    <mergeCell ref="E120:F120"/>
    <mergeCell ref="G120:H120"/>
    <mergeCell ref="I120:J120"/>
    <mergeCell ref="K120:L120"/>
    <mergeCell ref="E121:F121"/>
    <mergeCell ref="G121:H121"/>
    <mergeCell ref="I109:J109"/>
    <mergeCell ref="K109:L109"/>
    <mergeCell ref="E107:F107"/>
    <mergeCell ref="E108:F108"/>
    <mergeCell ref="G108:H108"/>
    <mergeCell ref="I108:J108"/>
    <mergeCell ref="K108:L108"/>
    <mergeCell ref="E109:F109"/>
    <mergeCell ref="G109:H109"/>
    <mergeCell ref="E114:F114"/>
    <mergeCell ref="G114:H114"/>
    <mergeCell ref="I114:J114"/>
    <mergeCell ref="K114:L114"/>
    <mergeCell ref="G115:H115"/>
    <mergeCell ref="I115:J115"/>
    <mergeCell ref="K115:L115"/>
    <mergeCell ref="I117:J117"/>
    <mergeCell ref="K117:L117"/>
    <mergeCell ref="E115:F115"/>
    <mergeCell ref="E116:F116"/>
    <mergeCell ref="G116:H116"/>
    <mergeCell ref="I116:J116"/>
    <mergeCell ref="K116:L116"/>
    <mergeCell ref="E117:F117"/>
    <mergeCell ref="G117:H117"/>
    <mergeCell ref="I121:J121"/>
    <mergeCell ref="K121:L121"/>
    <mergeCell ref="E122:F122"/>
    <mergeCell ref="G122:H122"/>
    <mergeCell ref="I122:J122"/>
    <mergeCell ref="K122:L122"/>
    <mergeCell ref="A1:L1"/>
    <mergeCell ref="A3:L3"/>
    <mergeCell ref="A5:B5"/>
    <mergeCell ref="C5:H5"/>
    <mergeCell ref="J5:L5"/>
    <mergeCell ref="A6:L6"/>
    <mergeCell ref="C7:L7"/>
    <mergeCell ref="C15:F15"/>
    <mergeCell ref="G15:H15"/>
    <mergeCell ref="I15:L15"/>
    <mergeCell ref="C16:F16"/>
    <mergeCell ref="G16:H16"/>
    <mergeCell ref="I16:L16"/>
    <mergeCell ref="C8:L8"/>
    <mergeCell ref="C9:L9"/>
    <mergeCell ref="A10:L10"/>
    <mergeCell ref="C11:L11"/>
    <mergeCell ref="C12:L12"/>
    <mergeCell ref="C13:L13"/>
    <mergeCell ref="A14:L14"/>
    <mergeCell ref="A16:B16"/>
    <mergeCell ref="A17:B17"/>
    <mergeCell ref="C17:F17"/>
    <mergeCell ref="G17:H17"/>
    <mergeCell ref="I17:L17"/>
    <mergeCell ref="C18:F18"/>
    <mergeCell ref="G18:H18"/>
    <mergeCell ref="A18:B18"/>
    <mergeCell ref="A21:B21"/>
    <mergeCell ref="A23:B23"/>
    <mergeCell ref="A24:B24"/>
    <mergeCell ref="A25:B25"/>
    <mergeCell ref="A26:B26"/>
    <mergeCell ref="A7:B7"/>
    <mergeCell ref="A8:B8"/>
    <mergeCell ref="A9:B9"/>
    <mergeCell ref="A11:B11"/>
    <mergeCell ref="A12:B12"/>
    <mergeCell ref="A13:B13"/>
    <mergeCell ref="A15:B15"/>
    <mergeCell ref="I18:L18"/>
    <mergeCell ref="A19:L19"/>
    <mergeCell ref="C20:F20"/>
    <mergeCell ref="I20:L20"/>
    <mergeCell ref="C21:L21"/>
    <mergeCell ref="A22:L22"/>
    <mergeCell ref="C23:L23"/>
    <mergeCell ref="I43:L43"/>
    <mergeCell ref="A45:L45"/>
    <mergeCell ref="A46:L46"/>
    <mergeCell ref="A47:L47"/>
    <mergeCell ref="A48:L48"/>
    <mergeCell ref="E49:F49"/>
    <mergeCell ref="K49:L49"/>
    <mergeCell ref="C49:D49"/>
    <mergeCell ref="A50:A52"/>
    <mergeCell ref="C50:D50"/>
    <mergeCell ref="E50:F52"/>
    <mergeCell ref="G50:H52"/>
    <mergeCell ref="I50:J52"/>
    <mergeCell ref="K50:L52"/>
    <mergeCell ref="C24:L24"/>
    <mergeCell ref="C25:F25"/>
    <mergeCell ref="G25:I25"/>
    <mergeCell ref="J25:L25"/>
    <mergeCell ref="C26:F26"/>
    <mergeCell ref="G26:I26"/>
    <mergeCell ref="J26:L26"/>
    <mergeCell ref="C27:F27"/>
    <mergeCell ref="G27:I27"/>
    <mergeCell ref="J27:L27"/>
    <mergeCell ref="C28:F28"/>
    <mergeCell ref="G28:I28"/>
    <mergeCell ref="G29:I29"/>
    <mergeCell ref="J29:L29"/>
    <mergeCell ref="C32:F32"/>
    <mergeCell ref="G32:H32"/>
    <mergeCell ref="C29:F29"/>
    <mergeCell ref="A30:L30"/>
    <mergeCell ref="A31:B31"/>
    <mergeCell ref="C31:F31"/>
    <mergeCell ref="G31:H31"/>
    <mergeCell ref="I31:L31"/>
    <mergeCell ref="A32:B32"/>
    <mergeCell ref="I32:L32"/>
    <mergeCell ref="C33:L33"/>
    <mergeCell ref="C34:L34"/>
    <mergeCell ref="A35:L39"/>
    <mergeCell ref="A42:C42"/>
    <mergeCell ref="I42:L42"/>
    <mergeCell ref="A43:C43"/>
    <mergeCell ref="G49:H49"/>
    <mergeCell ref="I49:J49"/>
    <mergeCell ref="C56:D56"/>
    <mergeCell ref="C57:D57"/>
    <mergeCell ref="C51:D51"/>
    <mergeCell ref="C52:D52"/>
    <mergeCell ref="A53:A55"/>
    <mergeCell ref="E53:F55"/>
    <mergeCell ref="G53:H55"/>
    <mergeCell ref="I53:J55"/>
    <mergeCell ref="K53:L55"/>
    <mergeCell ref="C55:D55"/>
    <mergeCell ref="A56:A58"/>
    <mergeCell ref="A59:A61"/>
    <mergeCell ref="A62:A64"/>
    <mergeCell ref="A65:A67"/>
    <mergeCell ref="E56:F58"/>
    <mergeCell ref="E59:F61"/>
    <mergeCell ref="G59:H61"/>
    <mergeCell ref="I59:J61"/>
    <mergeCell ref="K59:L61"/>
    <mergeCell ref="C53:D53"/>
    <mergeCell ref="C54:D54"/>
    <mergeCell ref="G56:H58"/>
    <mergeCell ref="I56:J58"/>
    <mergeCell ref="K56:L58"/>
    <mergeCell ref="C58:D58"/>
    <mergeCell ref="C59:D59"/>
    <mergeCell ref="C60:D60"/>
    <mergeCell ref="C61:D61"/>
    <mergeCell ref="C62:D62"/>
    <mergeCell ref="E62:F64"/>
    <mergeCell ref="G62:H64"/>
    <mergeCell ref="I62:J64"/>
    <mergeCell ref="K62:L64"/>
    <mergeCell ref="C63:D63"/>
    <mergeCell ref="C64:D64"/>
    <mergeCell ref="C65:D65"/>
    <mergeCell ref="E65:F67"/>
    <mergeCell ref="G65:H67"/>
    <mergeCell ref="I65:J67"/>
    <mergeCell ref="K65:L67"/>
    <mergeCell ref="A69:L69"/>
    <mergeCell ref="C66:D66"/>
    <mergeCell ref="C67:D67"/>
    <mergeCell ref="B71:C71"/>
    <mergeCell ref="D71:E71"/>
    <mergeCell ref="B72:C72"/>
    <mergeCell ref="D72:E72"/>
    <mergeCell ref="B73:C73"/>
    <mergeCell ref="E86:F86"/>
    <mergeCell ref="G86:H86"/>
    <mergeCell ref="I86:J86"/>
    <mergeCell ref="K86:L86"/>
    <mergeCell ref="E87:F87"/>
    <mergeCell ref="G87:H87"/>
    <mergeCell ref="I87:J87"/>
    <mergeCell ref="K87:L87"/>
    <mergeCell ref="C87:D87"/>
    <mergeCell ref="C88:D88"/>
    <mergeCell ref="E88:F88"/>
    <mergeCell ref="G88:H88"/>
    <mergeCell ref="I88:J88"/>
    <mergeCell ref="K88:L88"/>
    <mergeCell ref="E89:F89"/>
    <mergeCell ref="K89:L89"/>
    <mergeCell ref="C114:D114"/>
    <mergeCell ref="C115:D115"/>
    <mergeCell ref="C116:D116"/>
    <mergeCell ref="C117:D117"/>
    <mergeCell ref="C118:D118"/>
    <mergeCell ref="C119:D119"/>
    <mergeCell ref="C120:D120"/>
    <mergeCell ref="C121:D121"/>
    <mergeCell ref="C122:D122"/>
    <mergeCell ref="E123:F123"/>
    <mergeCell ref="G123:H123"/>
    <mergeCell ref="I123:J123"/>
    <mergeCell ref="K123:L123"/>
    <mergeCell ref="E124:F124"/>
    <mergeCell ref="K124:L124"/>
    <mergeCell ref="K125:L125"/>
    <mergeCell ref="I144:L144"/>
    <mergeCell ref="I145:L145"/>
    <mergeCell ref="G124:H124"/>
    <mergeCell ref="I124:J124"/>
    <mergeCell ref="E125:F125"/>
    <mergeCell ref="G125:H125"/>
    <mergeCell ref="I125:J125"/>
    <mergeCell ref="A127:L127"/>
    <mergeCell ref="A128:L131"/>
    <mergeCell ref="C86:D86"/>
    <mergeCell ref="C91:D91"/>
    <mergeCell ref="C92:D92"/>
    <mergeCell ref="C93:D93"/>
    <mergeCell ref="C94:D94"/>
    <mergeCell ref="C95:D95"/>
    <mergeCell ref="A79:B84"/>
    <mergeCell ref="C82:D82"/>
    <mergeCell ref="C83:D83"/>
    <mergeCell ref="C84:D84"/>
    <mergeCell ref="A85:B90"/>
    <mergeCell ref="C85:D85"/>
    <mergeCell ref="A91:B96"/>
    <mergeCell ref="C96:D96"/>
    <mergeCell ref="B100:C100"/>
    <mergeCell ref="D100:E100"/>
    <mergeCell ref="B101:C101"/>
    <mergeCell ref="D101:E101"/>
    <mergeCell ref="D102:E102"/>
    <mergeCell ref="D103:E103"/>
    <mergeCell ref="A108:B113"/>
    <mergeCell ref="A114:B119"/>
    <mergeCell ref="A120:B125"/>
    <mergeCell ref="A144:C144"/>
    <mergeCell ref="A145:C145"/>
    <mergeCell ref="C123:D123"/>
    <mergeCell ref="C124:D124"/>
    <mergeCell ref="C125:D125"/>
    <mergeCell ref="B102:C102"/>
    <mergeCell ref="C108:D108"/>
    <mergeCell ref="C109:D109"/>
    <mergeCell ref="C110:D110"/>
    <mergeCell ref="C111:D111"/>
    <mergeCell ref="C112:D112"/>
    <mergeCell ref="C113:D113"/>
  </mergeCells>
  <conditionalFormatting sqref="C5:H5 C11:L13 C15:F18 C20:F20 C21:L21 C32 C33:L33 I15:L18 I20:L20 I32 J5:L5">
    <cfRule type="containsBlanks" dxfId="0" priority="1">
      <formula>LEN(TRIM(C5))=0</formula>
    </cfRule>
  </conditionalFormatting>
  <conditionalFormatting sqref="A128:L131">
    <cfRule type="containsBlanks" dxfId="0" priority="2">
      <formula>LEN(TRIM(A128))=0</formula>
    </cfRule>
  </conditionalFormatting>
  <conditionalFormatting sqref="C31:F31 I31:L31">
    <cfRule type="containsBlanks" dxfId="0" priority="3">
      <formula>LEN(TRIM(C31))=0</formula>
    </cfRule>
  </conditionalFormatting>
  <conditionalFormatting sqref="C50:D61 C65:D67 E79:J81 E85:J87 E91:J93 F72:K73 G82:J84 G88:J88 G90:J90 G94:J94 G96:J96">
    <cfRule type="containsBlanks" dxfId="0" priority="4">
      <formula>LEN(TRIM(C50))=0</formula>
    </cfRule>
  </conditionalFormatting>
  <conditionalFormatting sqref="A42:C42">
    <cfRule type="containsBlanks" dxfId="0" priority="5">
      <formula>LEN(TRIM(A42))=0</formula>
    </cfRule>
  </conditionalFormatting>
  <conditionalFormatting sqref="F74:K74 K50:L61 K65:L68 K79:L88 K90:L94 K96:L96">
    <cfRule type="containsText" dxfId="1" priority="6" operator="containsText" text="Fail">
      <formula>NOT(ISERROR(SEARCH(("Fail"),(F74))))</formula>
    </cfRule>
  </conditionalFormatting>
  <conditionalFormatting sqref="F74:K74 K50:L61 K65:L68 K79:L88 K90:L94 K96:L96">
    <cfRule type="containsText" dxfId="2" priority="7" operator="containsText" text="Pass">
      <formula>NOT(ISERROR(SEARCH(("Pass"),(F74))))</formula>
    </cfRule>
  </conditionalFormatting>
  <conditionalFormatting sqref="F101:K102">
    <cfRule type="containsBlanks" dxfId="0" priority="8">
      <formula>LEN(TRIM(F101))=0</formula>
    </cfRule>
  </conditionalFormatting>
  <conditionalFormatting sqref="F103:K103">
    <cfRule type="containsText" dxfId="1" priority="9" operator="containsText" text="Fail">
      <formula>NOT(ISERROR(SEARCH(("Fail"),(F103))))</formula>
    </cfRule>
  </conditionalFormatting>
  <conditionalFormatting sqref="F103:K103">
    <cfRule type="containsText" dxfId="2" priority="10" operator="containsText" text="Pass">
      <formula>NOT(ISERROR(SEARCH(("Pass"),(F103))))</formula>
    </cfRule>
  </conditionalFormatting>
  <conditionalFormatting sqref="G89:J89">
    <cfRule type="containsBlanks" dxfId="0" priority="11">
      <formula>LEN(TRIM(G89))=0</formula>
    </cfRule>
  </conditionalFormatting>
  <conditionalFormatting sqref="K89:L89">
    <cfRule type="containsText" dxfId="1" priority="12" operator="containsText" text="Fail">
      <formula>NOT(ISERROR(SEARCH(("Fail"),(K89))))</formula>
    </cfRule>
  </conditionalFormatting>
  <conditionalFormatting sqref="K89:L89">
    <cfRule type="containsText" dxfId="2" priority="13" operator="containsText" text="Pass">
      <formula>NOT(ISERROR(SEARCH(("Pass"),(K89))))</formula>
    </cfRule>
  </conditionalFormatting>
  <conditionalFormatting sqref="G95:J95">
    <cfRule type="containsBlanks" dxfId="0" priority="14">
      <formula>LEN(TRIM(G95))=0</formula>
    </cfRule>
  </conditionalFormatting>
  <conditionalFormatting sqref="K95:L95">
    <cfRule type="containsText" dxfId="1" priority="15" operator="containsText" text="Fail">
      <formula>NOT(ISERROR(SEARCH(("Fail"),(K95))))</formula>
    </cfRule>
  </conditionalFormatting>
  <conditionalFormatting sqref="K95:L95">
    <cfRule type="containsText" dxfId="2" priority="16" operator="containsText" text="Pass">
      <formula>NOT(ISERROR(SEARCH(("Pass"),(K95))))</formula>
    </cfRule>
  </conditionalFormatting>
  <conditionalFormatting sqref="C63:D63">
    <cfRule type="containsBlanks" dxfId="0" priority="17">
      <formula>LEN(TRIM(C63))=0</formula>
    </cfRule>
  </conditionalFormatting>
  <conditionalFormatting sqref="K62:L64">
    <cfRule type="containsText" dxfId="1" priority="18" operator="containsText" text="Fail">
      <formula>NOT(ISERROR(SEARCH(("Fail"),(K62))))</formula>
    </cfRule>
  </conditionalFormatting>
  <conditionalFormatting sqref="K62:L64">
    <cfRule type="containsText" dxfId="2" priority="19" operator="containsText" text="Pass">
      <formula>NOT(ISERROR(SEARCH(("Pass"),(K62))))</formula>
    </cfRule>
  </conditionalFormatting>
  <conditionalFormatting sqref="C62:D62">
    <cfRule type="containsBlanks" dxfId="0" priority="20">
      <formula>LEN(TRIM(C62))=0</formula>
    </cfRule>
  </conditionalFormatting>
  <conditionalFormatting sqref="C64:D64">
    <cfRule type="containsBlanks" dxfId="0" priority="21">
      <formula>LEN(TRIM(C64))=0</formula>
    </cfRule>
  </conditionalFormatting>
  <conditionalFormatting sqref="E94:F96">
    <cfRule type="containsBlanks" dxfId="0" priority="22">
      <formula>LEN(TRIM(E94))=0</formula>
    </cfRule>
  </conditionalFormatting>
  <conditionalFormatting sqref="E88:F90">
    <cfRule type="containsBlanks" dxfId="0" priority="23">
      <formula>LEN(TRIM(E88))=0</formula>
    </cfRule>
  </conditionalFormatting>
  <conditionalFormatting sqref="E82:F84">
    <cfRule type="containsBlanks" dxfId="0" priority="24">
      <formula>LEN(TRIM(E82))=0</formula>
    </cfRule>
  </conditionalFormatting>
  <conditionalFormatting sqref="E108:J108 E109:F110 E114:F116 E120:F122 G109:J125">
    <cfRule type="containsBlanks" dxfId="0" priority="25">
      <formula>LEN(TRIM(E108))=0</formula>
    </cfRule>
  </conditionalFormatting>
  <conditionalFormatting sqref="K108:L117 K119:L123 K125:L125">
    <cfRule type="containsText" dxfId="1" priority="26" operator="containsText" text="Fail">
      <formula>NOT(ISERROR(SEARCH(("Fail"),(K108))))</formula>
    </cfRule>
  </conditionalFormatting>
  <conditionalFormatting sqref="K108:L117 K119:L123 K125:L125">
    <cfRule type="containsText" dxfId="2" priority="27" operator="containsText" text="Pass">
      <formula>NOT(ISERROR(SEARCH(("Pass"),(K108))))</formula>
    </cfRule>
  </conditionalFormatting>
  <conditionalFormatting sqref="K118:L118">
    <cfRule type="containsText" dxfId="1" priority="28" operator="containsText" text="Fail">
      <formula>NOT(ISERROR(SEARCH(("Fail"),(K118))))</formula>
    </cfRule>
  </conditionalFormatting>
  <conditionalFormatting sqref="K118:L118">
    <cfRule type="containsText" dxfId="2" priority="29" operator="containsText" text="Pass">
      <formula>NOT(ISERROR(SEARCH(("Pass"),(K118))))</formula>
    </cfRule>
  </conditionalFormatting>
  <conditionalFormatting sqref="K124:L124">
    <cfRule type="containsText" dxfId="1" priority="30" operator="containsText" text="Fail">
      <formula>NOT(ISERROR(SEARCH(("Fail"),(K124))))</formula>
    </cfRule>
  </conditionalFormatting>
  <conditionalFormatting sqref="K124:L124">
    <cfRule type="containsText" dxfId="2" priority="31" operator="containsText" text="Pass">
      <formula>NOT(ISERROR(SEARCH(("Pass"),(K124))))</formula>
    </cfRule>
  </conditionalFormatting>
  <conditionalFormatting sqref="E123:F125">
    <cfRule type="containsBlanks" dxfId="0" priority="32">
      <formula>LEN(TRIM(E123))=0</formula>
    </cfRule>
  </conditionalFormatting>
  <conditionalFormatting sqref="E117:F119">
    <cfRule type="containsBlanks" dxfId="0" priority="33">
      <formula>LEN(TRIM(E117))=0</formula>
    </cfRule>
  </conditionalFormatting>
  <conditionalFormatting sqref="E111:F113">
    <cfRule type="containsBlanks" dxfId="0" priority="34">
      <formula>LEN(TRIM(E111))=0</formula>
    </cfRule>
  </conditionalFormatting>
  <conditionalFormatting sqref="C77:F77 C106:F106 J77:L77 J106:L106">
    <cfRule type="containsBlanks" dxfId="0" priority="35">
      <formula>LEN(TRIM(C77))=0</formula>
    </cfRule>
  </conditionalFormatting>
  <conditionalFormatting sqref="G26:L29">
    <cfRule type="containsBlanks" dxfId="0" priority="36">
      <formula>LEN(TRIM(G26))=0</formula>
    </cfRule>
  </conditionalFormatting>
  <printOptions horizontalCentered="1"/>
  <pageMargins bottom="0.5" footer="0.0" header="0.0" left="0.25" right="0.25" top="0.25"/>
  <pageSetup scale="91"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2018-02-08T06:52:58Z</dcterms:created>
  <dc:creator>TechNoob</dc:creator>
</cp:coreProperties>
</file>