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X:\Calibration Reports\Cal Template V2\"/>
    </mc:Choice>
  </mc:AlternateContent>
  <bookViews>
    <workbookView xWindow="0" yWindow="0" windowWidth="20490" windowHeight="7680"/>
  </bookViews>
  <sheets>
    <sheet name="Blank Template" sheetId="6" r:id="rId1"/>
    <sheet name="Sheet1"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57" i="6" l="1"/>
  <c r="K98" i="6"/>
  <c r="J98" i="6"/>
  <c r="I98" i="6"/>
  <c r="H98" i="6"/>
  <c r="G98" i="6"/>
  <c r="F98" i="6"/>
  <c r="E98" i="6"/>
  <c r="D98" i="6"/>
  <c r="K92" i="6"/>
  <c r="J92" i="6"/>
  <c r="I92" i="6"/>
  <c r="H92" i="6"/>
  <c r="G92" i="6"/>
  <c r="F92" i="6"/>
  <c r="E92" i="6"/>
  <c r="D92" i="6"/>
  <c r="K86" i="6"/>
  <c r="J86" i="6"/>
  <c r="I86" i="6"/>
  <c r="H86" i="6"/>
  <c r="G86" i="6"/>
  <c r="F86" i="6"/>
  <c r="E86" i="6"/>
  <c r="D86" i="6"/>
  <c r="K80" i="6"/>
  <c r="J80" i="6"/>
  <c r="I80" i="6"/>
  <c r="H80" i="6"/>
  <c r="G80" i="6"/>
  <c r="F80" i="6"/>
  <c r="E80" i="6"/>
  <c r="D80" i="6"/>
  <c r="D72" i="6"/>
  <c r="E72" i="6"/>
  <c r="F72" i="6"/>
  <c r="G72" i="6"/>
  <c r="H72" i="6"/>
  <c r="I72" i="6"/>
  <c r="J72" i="6"/>
  <c r="K72" i="6"/>
  <c r="D60" i="6"/>
  <c r="E60" i="6"/>
  <c r="F60" i="6"/>
  <c r="G60" i="6"/>
  <c r="H60" i="6"/>
  <c r="I60" i="6"/>
  <c r="J60" i="6"/>
  <c r="K60" i="6"/>
  <c r="D66" i="6"/>
  <c r="E66" i="6"/>
  <c r="F66" i="6"/>
  <c r="G66" i="6"/>
  <c r="H66" i="6"/>
  <c r="I66" i="6"/>
  <c r="J66" i="6"/>
  <c r="K66" i="6"/>
  <c r="E54" i="6"/>
  <c r="F54" i="6"/>
  <c r="G54" i="6"/>
  <c r="H54" i="6"/>
  <c r="I54" i="6"/>
  <c r="J54" i="6"/>
  <c r="K54" i="6"/>
  <c r="D54" i="6"/>
  <c r="A109" i="6" l="1"/>
  <c r="I5" i="6"/>
  <c r="A47" i="6"/>
  <c r="A46" i="6"/>
</calcChain>
</file>

<file path=xl/comments1.xml><?xml version="1.0" encoding="utf-8"?>
<comments xmlns="http://schemas.openxmlformats.org/spreadsheetml/2006/main">
  <authors>
    <author>TechNoob4</author>
  </authors>
  <commentList>
    <comment ref="C5" authorId="0" shapeId="0">
      <text>
        <r>
          <rPr>
            <b/>
            <sz val="20"/>
            <color indexed="81"/>
            <rFont val="Tahoma"/>
            <family val="2"/>
          </rPr>
          <t xml:space="preserve">CERT NUMBER </t>
        </r>
      </text>
    </comment>
    <comment ref="J5" authorId="0" shapeId="0">
      <text>
        <r>
          <rPr>
            <b/>
            <sz val="18"/>
            <color indexed="81"/>
            <rFont val="Tahoma"/>
            <family val="2"/>
          </rPr>
          <t>Date Here!</t>
        </r>
      </text>
    </comment>
    <comment ref="C33" authorId="0" shapeId="0">
      <text>
        <r>
          <rPr>
            <b/>
            <sz val="18"/>
            <color indexed="81"/>
            <rFont val="Tahoma"/>
            <family val="2"/>
          </rPr>
          <t>REMARKS!</t>
        </r>
      </text>
    </comment>
  </commentList>
</comments>
</file>

<file path=xl/sharedStrings.xml><?xml version="1.0" encoding="utf-8"?>
<sst xmlns="http://schemas.openxmlformats.org/spreadsheetml/2006/main" count="166" uniqueCount="62">
  <si>
    <t>Noted by:</t>
  </si>
  <si>
    <t>Engr. Cris Ian H. Montero</t>
  </si>
  <si>
    <t>Equipment:</t>
  </si>
  <si>
    <t>Model:</t>
  </si>
  <si>
    <t>Serial Number:</t>
  </si>
  <si>
    <t>Distributor:</t>
  </si>
  <si>
    <t>Material(s) used:</t>
  </si>
  <si>
    <t>Service Engineer</t>
  </si>
  <si>
    <t>Address:</t>
  </si>
  <si>
    <t>Contact Number:</t>
  </si>
  <si>
    <t>Calibration Date:</t>
  </si>
  <si>
    <t>Calibration Due:</t>
  </si>
  <si>
    <t>Technical Manager</t>
  </si>
  <si>
    <t>Room Temperature:</t>
  </si>
  <si>
    <t>Relative Humidity:</t>
  </si>
  <si>
    <t>CERTIFICATE OF CALIBRATION</t>
  </si>
  <si>
    <t>Method(s):</t>
  </si>
  <si>
    <t>Manufacturer:</t>
  </si>
  <si>
    <t>Performed at:</t>
  </si>
  <si>
    <t>Company Name:</t>
  </si>
  <si>
    <t>Tel#: (033) 508 0208 / (033) 333 1769, Fax#: (033) 508 0208</t>
  </si>
  <si>
    <t>2nd Floor Masonic Temple Bldg. J.M. Basa Street, Iloilo City</t>
  </si>
  <si>
    <t>As received:</t>
  </si>
  <si>
    <t>As Released:</t>
  </si>
  <si>
    <t>Procedure(s):</t>
  </si>
  <si>
    <t>Conditions/Analysis:</t>
  </si>
  <si>
    <t>Altamedica Incorporated</t>
  </si>
  <si>
    <t>Remarks</t>
  </si>
  <si>
    <r>
      <rPr>
        <b/>
        <sz val="18"/>
        <color rgb="FF0B2469"/>
        <rFont val="Arial Black"/>
        <family val="2"/>
      </rPr>
      <t>A L T A M E D I C A  I N C O R P O R A T E D</t>
    </r>
    <r>
      <rPr>
        <b/>
        <sz val="11"/>
        <color rgb="FF0B2469"/>
        <rFont val="Arial Black"/>
        <family val="2"/>
      </rPr>
      <t xml:space="preserve">
</t>
    </r>
    <r>
      <rPr>
        <b/>
        <i/>
        <sz val="10"/>
        <color rgb="FF0B2469"/>
        <rFont val="Lucida Handwriting"/>
        <family val="4"/>
      </rPr>
      <t>Medical Products You Can Trust!</t>
    </r>
  </si>
  <si>
    <t>Performed by:</t>
  </si>
  <si>
    <t>Customer:</t>
  </si>
  <si>
    <t>Test Condition:</t>
  </si>
  <si>
    <t>Methods and Materials:</t>
  </si>
  <si>
    <t>Calibration Result:</t>
  </si>
  <si>
    <t xml:space="preserve">This report may not be reproduced, except in full, without the written approval of the Technical Manager. The results reported herein apply only to the calibration of the item described above, and no limitations of use apply to the calibrated unit. Although the calibrated item meets the specifications and performance at the time of calibration, due to any number of factors, the recommended due date of the item calibrated does not imply continuing confidence to specifications during the recommended interval.
</t>
  </si>
  <si>
    <t>Certificate Number:</t>
  </si>
  <si>
    <t>Manufacture Date:</t>
  </si>
  <si>
    <t>Description</t>
  </si>
  <si>
    <t>Serial Number / Lot Number</t>
  </si>
  <si>
    <t>Expiry</t>
  </si>
  <si>
    <t xml:space="preserve">Pre - Calibration </t>
  </si>
  <si>
    <t>Calibration Data</t>
  </si>
  <si>
    <t xml:space="preserve">Post - Calibration </t>
  </si>
  <si>
    <t>Position</t>
  </si>
  <si>
    <t>A</t>
  </si>
  <si>
    <t>B</t>
  </si>
  <si>
    <t>C</t>
  </si>
  <si>
    <t>D</t>
  </si>
  <si>
    <t>E</t>
  </si>
  <si>
    <t>F</t>
  </si>
  <si>
    <t>G</t>
  </si>
  <si>
    <t>H</t>
  </si>
  <si>
    <t>AD</t>
  </si>
  <si>
    <t>ABS</t>
  </si>
  <si>
    <t>405 nm Filter</t>
  </si>
  <si>
    <t>450 nm Filter</t>
  </si>
  <si>
    <t>492 nm Filter</t>
  </si>
  <si>
    <t>630 nm Filter</t>
  </si>
  <si>
    <t>AD:</t>
  </si>
  <si>
    <t>ABS:</t>
  </si>
  <si>
    <t>Air Blanking, Quality Control</t>
  </si>
  <si>
    <t>GEA-SAGA Work Instruction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</si>
</sst>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409]mmmm\ d\,\ yyyy;@"/>
    <numFmt numFmtId="165" formatCode="0#############"/>
    <numFmt numFmtId="166" formatCode="#,##0\ &quot;°C&quot;"/>
    <numFmt numFmtId="167" formatCode="&quot;Certificate No.: &quot;############\ "/>
    <numFmt numFmtId="168" formatCode="&quot;Date of issue: &quot;mm/dd/yyyy"/>
  </numFmts>
  <fonts count="11" x14ac:knownFonts="1">
    <font>
      <sz val="11"/>
      <color theme="1"/>
      <name val="Calibri"/>
      <family val="2"/>
      <scheme val="minor"/>
    </font>
    <font>
      <sz val="11"/>
      <color theme="1"/>
      <name val="Times New Roman"/>
      <family val="1"/>
    </font>
    <font>
      <b/>
      <sz val="11"/>
      <color rgb="FF0B2469"/>
      <name val="Arial Black"/>
      <family val="2"/>
    </font>
    <font>
      <b/>
      <sz val="18"/>
      <color rgb="FF0B2469"/>
      <name val="Arial Black"/>
      <family val="2"/>
    </font>
    <font>
      <b/>
      <i/>
      <sz val="10"/>
      <color rgb="FF0B2469"/>
      <name val="Lucida Handwriting"/>
      <family val="4"/>
    </font>
    <font>
      <sz val="11"/>
      <color rgb="FF0B2469"/>
      <name val="Times New Roman"/>
      <family val="1"/>
    </font>
    <font>
      <b/>
      <sz val="14"/>
      <color theme="1"/>
      <name val="Tahoma"/>
      <family val="2"/>
    </font>
    <font>
      <sz val="11"/>
      <color theme="1"/>
      <name val="Tahoma"/>
      <family val="2"/>
    </font>
    <font>
      <b/>
      <sz val="11"/>
      <color theme="1"/>
      <name val="Tahoma"/>
      <family val="2"/>
    </font>
    <font>
      <b/>
      <sz val="18"/>
      <color indexed="81"/>
      <name val="Tahoma"/>
      <family val="2"/>
    </font>
    <font>
      <b/>
      <sz val="20"/>
      <color indexed="81"/>
      <name val="Tahoma"/>
      <family val="2"/>
    </font>
  </fonts>
  <fills count="3">
    <fill>
      <patternFill patternType="none"/>
    </fill>
    <fill>
      <patternFill patternType="gray125"/>
    </fill>
    <fill>
      <patternFill patternType="solid">
        <fgColor theme="4" tint="0.79998168889431442"/>
        <bgColor indexed="64"/>
      </patternFill>
    </fill>
  </fills>
  <borders count="7">
    <border>
      <left/>
      <right/>
      <top/>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1" fillId="0" borderId="0" xfId="0" applyFont="1" applyAlignment="1" applyProtection="1">
      <alignment vertical="center"/>
      <protection locked="0"/>
    </xf>
    <xf numFmtId="0" fontId="1" fillId="0" borderId="0" xfId="0" applyFont="1" applyAlignment="1" applyProtection="1">
      <alignment vertical="center"/>
    </xf>
    <xf numFmtId="0" fontId="7" fillId="0" borderId="0" xfId="0" applyFont="1" applyAlignment="1" applyProtection="1">
      <alignment vertical="center"/>
      <protection locked="0"/>
    </xf>
    <xf numFmtId="0" fontId="7" fillId="0" borderId="0" xfId="0" applyFont="1" applyBorder="1" applyAlignment="1" applyProtection="1">
      <alignment vertical="center"/>
      <protection locked="0"/>
    </xf>
    <xf numFmtId="0" fontId="7" fillId="0" borderId="0" xfId="0" applyFont="1" applyFill="1" applyAlignment="1" applyProtection="1">
      <alignment vertical="center"/>
      <protection locked="0"/>
    </xf>
    <xf numFmtId="0" fontId="8" fillId="0" borderId="0" xfId="0" applyFont="1" applyBorder="1" applyAlignment="1" applyProtection="1">
      <alignment vertical="center"/>
      <protection locked="0"/>
    </xf>
    <xf numFmtId="14" fontId="7" fillId="0" borderId="0" xfId="0" applyNumberFormat="1" applyFont="1" applyAlignment="1" applyProtection="1">
      <alignment vertical="center"/>
      <protection locked="0"/>
    </xf>
    <xf numFmtId="0" fontId="7" fillId="0" borderId="0" xfId="0" applyFont="1" applyAlignment="1" applyProtection="1">
      <alignment horizontal="left" vertical="center"/>
      <protection locked="0"/>
    </xf>
    <xf numFmtId="168" fontId="7" fillId="0" borderId="0" xfId="0" applyNumberFormat="1" applyFont="1" applyAlignment="1" applyProtection="1">
      <alignment vertical="center"/>
      <protection locked="0"/>
    </xf>
    <xf numFmtId="0" fontId="7" fillId="0" borderId="0" xfId="0" applyFont="1" applyAlignment="1" applyProtection="1">
      <alignment horizontal="right" vertical="center"/>
      <protection locked="0"/>
    </xf>
    <xf numFmtId="0" fontId="7" fillId="0" borderId="0" xfId="0" applyFont="1" applyAlignment="1" applyProtection="1">
      <alignment horizontal="justify" vertical="justify" wrapText="1"/>
      <protection locked="0"/>
    </xf>
    <xf numFmtId="0" fontId="7" fillId="0" borderId="0" xfId="0" applyFont="1"/>
    <xf numFmtId="0" fontId="7" fillId="0" borderId="0" xfId="0" applyFont="1" applyAlignment="1">
      <alignment horizontal="left" vertical="top"/>
    </xf>
    <xf numFmtId="0" fontId="8" fillId="0" borderId="0" xfId="0" applyFont="1" applyBorder="1" applyAlignment="1" applyProtection="1">
      <alignment horizontal="center" vertical="center"/>
      <protection locked="0"/>
    </xf>
    <xf numFmtId="0" fontId="7" fillId="0" borderId="0" xfId="0" applyFont="1" applyAlignment="1" applyProtection="1">
      <alignment horizontal="justify" vertical="justify" wrapText="1"/>
      <protection locked="0"/>
    </xf>
    <xf numFmtId="0" fontId="7" fillId="0" borderId="3" xfId="0" applyFont="1" applyBorder="1" applyAlignment="1" applyProtection="1">
      <alignment horizontal="center" vertical="center"/>
      <protection locked="0"/>
    </xf>
    <xf numFmtId="0" fontId="7" fillId="0" borderId="0" xfId="0" applyFont="1" applyBorder="1" applyAlignment="1" applyProtection="1">
      <alignment horizontal="left" vertical="center"/>
      <protection locked="0"/>
    </xf>
    <xf numFmtId="0" fontId="8" fillId="2" borderId="0" xfId="0" applyFont="1" applyFill="1" applyBorder="1" applyAlignment="1" applyProtection="1">
      <alignment horizontal="left" vertical="center"/>
      <protection locked="0"/>
    </xf>
    <xf numFmtId="166" fontId="7" fillId="0" borderId="0" xfId="0" applyNumberFormat="1" applyFont="1" applyAlignment="1" applyProtection="1">
      <alignment horizontal="left" vertical="center" wrapText="1"/>
      <protection locked="0"/>
    </xf>
    <xf numFmtId="10" fontId="7" fillId="0" borderId="0" xfId="0" applyNumberFormat="1" applyFont="1" applyAlignment="1" applyProtection="1">
      <alignment horizontal="left" vertical="center" wrapText="1"/>
      <protection locked="0"/>
    </xf>
    <xf numFmtId="49" fontId="7" fillId="0" borderId="0" xfId="0" applyNumberFormat="1" applyFont="1" applyAlignment="1" applyProtection="1">
      <alignment horizontal="left" vertical="center"/>
      <protection locked="0"/>
    </xf>
    <xf numFmtId="0" fontId="7" fillId="0" borderId="0" xfId="0" applyFont="1" applyAlignment="1" applyProtection="1">
      <alignment horizontal="center" vertical="center"/>
      <protection locked="0"/>
    </xf>
    <xf numFmtId="0" fontId="2" fillId="0" borderId="0" xfId="0" applyFont="1" applyAlignment="1" applyProtection="1">
      <alignment horizontal="center" wrapText="1"/>
    </xf>
    <xf numFmtId="0" fontId="5" fillId="0" borderId="0" xfId="0" applyFont="1" applyAlignment="1" applyProtection="1">
      <alignment horizontal="center"/>
    </xf>
    <xf numFmtId="0" fontId="6" fillId="0" borderId="0" xfId="0" applyFont="1" applyAlignment="1" applyProtection="1">
      <alignment horizontal="center" vertical="center"/>
      <protection locked="0"/>
    </xf>
    <xf numFmtId="168" fontId="7" fillId="0" borderId="0" xfId="0" applyNumberFormat="1" applyFont="1" applyAlignment="1" applyProtection="1">
      <alignment horizontal="left" vertical="center" wrapText="1"/>
      <protection locked="0"/>
    </xf>
    <xf numFmtId="168" fontId="7" fillId="0" borderId="0" xfId="0" applyNumberFormat="1" applyFont="1" applyAlignment="1" applyProtection="1">
      <alignment horizontal="center" vertical="center"/>
      <protection locked="0"/>
    </xf>
    <xf numFmtId="0" fontId="7" fillId="0" borderId="0" xfId="0" applyFont="1" applyAlignment="1" applyProtection="1">
      <alignment horizontal="left" vertical="center"/>
      <protection locked="0"/>
    </xf>
    <xf numFmtId="165" fontId="7" fillId="0" borderId="0" xfId="0" applyNumberFormat="1" applyFont="1" applyBorder="1" applyAlignment="1" applyProtection="1">
      <alignment horizontal="left" vertical="center"/>
      <protection locked="0"/>
    </xf>
    <xf numFmtId="0" fontId="8" fillId="2" borderId="0" xfId="0" applyFont="1" applyFill="1" applyAlignment="1" applyProtection="1">
      <alignment horizontal="left" vertical="center"/>
      <protection locked="0"/>
    </xf>
    <xf numFmtId="164" fontId="7" fillId="0" borderId="0" xfId="0" applyNumberFormat="1" applyFont="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0" fontId="7" fillId="0" borderId="5" xfId="0" applyFont="1" applyBorder="1" applyAlignment="1" applyProtection="1">
      <alignment horizontal="left" vertical="center" wrapText="1"/>
      <protection locked="0"/>
    </xf>
    <xf numFmtId="0" fontId="7" fillId="0" borderId="4" xfId="0" applyFont="1" applyBorder="1" applyAlignment="1" applyProtection="1">
      <alignment horizontal="left" vertical="center" wrapText="1"/>
      <protection locked="0"/>
    </xf>
    <xf numFmtId="0" fontId="7" fillId="0" borderId="6" xfId="0" applyFont="1" applyBorder="1" applyAlignment="1" applyProtection="1">
      <alignment horizontal="left" vertical="center" wrapText="1"/>
      <protection locked="0"/>
    </xf>
    <xf numFmtId="0" fontId="7" fillId="0" borderId="3" xfId="0" applyFont="1" applyBorder="1" applyAlignment="1" applyProtection="1">
      <alignment horizontal="center" vertical="center"/>
      <protection locked="0"/>
    </xf>
    <xf numFmtId="164" fontId="7" fillId="0" borderId="3" xfId="0" applyNumberFormat="1" applyFont="1" applyBorder="1" applyAlignment="1" applyProtection="1">
      <alignment horizontal="center" vertical="center"/>
      <protection locked="0"/>
    </xf>
    <xf numFmtId="0" fontId="7" fillId="0" borderId="0" xfId="0" applyFont="1" applyFill="1" applyBorder="1" applyAlignment="1" applyProtection="1">
      <alignment horizontal="left" vertical="center"/>
      <protection locked="0"/>
    </xf>
    <xf numFmtId="0" fontId="8" fillId="0" borderId="0" xfId="0" applyFont="1" applyFill="1" applyBorder="1" applyAlignment="1" applyProtection="1">
      <alignment horizontal="left" vertical="center"/>
      <protection locked="0"/>
    </xf>
    <xf numFmtId="0" fontId="7" fillId="0" borderId="3" xfId="0" applyFont="1" applyBorder="1" applyAlignment="1" applyProtection="1">
      <alignment horizontal="center" vertical="center" wrapText="1"/>
      <protection locked="0"/>
    </xf>
    <xf numFmtId="0" fontId="7" fillId="0" borderId="5" xfId="0" applyFont="1" applyBorder="1" applyAlignment="1" applyProtection="1">
      <alignment horizontal="center" vertical="center"/>
      <protection locked="0"/>
    </xf>
    <xf numFmtId="0" fontId="7" fillId="0" borderId="4" xfId="0" applyFont="1" applyBorder="1" applyAlignment="1" applyProtection="1">
      <alignment horizontal="center" vertical="center"/>
      <protection locked="0"/>
    </xf>
    <xf numFmtId="0" fontId="7" fillId="0" borderId="6" xfId="0" applyFont="1" applyBorder="1" applyAlignment="1" applyProtection="1">
      <alignment horizontal="center" vertical="center"/>
      <protection locked="0"/>
    </xf>
    <xf numFmtId="164" fontId="7" fillId="0" borderId="5" xfId="0" applyNumberFormat="1" applyFont="1" applyBorder="1" applyAlignment="1" applyProtection="1">
      <alignment horizontal="center" vertical="center"/>
      <protection locked="0"/>
    </xf>
    <xf numFmtId="164" fontId="7" fillId="0" borderId="4" xfId="0" applyNumberFormat="1" applyFont="1" applyBorder="1" applyAlignment="1" applyProtection="1">
      <alignment horizontal="center" vertical="center"/>
      <protection locked="0"/>
    </xf>
    <xf numFmtId="164" fontId="7" fillId="0" borderId="6" xfId="0" applyNumberFormat="1" applyFont="1" applyBorder="1" applyAlignment="1" applyProtection="1">
      <alignment horizontal="center" vertical="center"/>
      <protection locked="0"/>
    </xf>
    <xf numFmtId="0" fontId="8" fillId="0" borderId="2" xfId="0" applyFont="1" applyBorder="1" applyAlignment="1" applyProtection="1">
      <alignment horizontal="center" vertical="center"/>
      <protection locked="0"/>
    </xf>
    <xf numFmtId="0" fontId="6" fillId="0" borderId="0" xfId="0" applyFont="1" applyAlignment="1" applyProtection="1">
      <alignment horizontal="center"/>
      <protection locked="0"/>
    </xf>
    <xf numFmtId="168" fontId="8" fillId="2" borderId="0" xfId="0" applyNumberFormat="1" applyFont="1" applyFill="1" applyBorder="1" applyAlignment="1" applyProtection="1">
      <alignment horizontal="left" vertical="center"/>
      <protection locked="0"/>
    </xf>
    <xf numFmtId="0" fontId="7" fillId="0" borderId="0" xfId="0" applyFont="1" applyAlignment="1" applyProtection="1">
      <alignment horizontal="left" vertical="top"/>
      <protection locked="0"/>
    </xf>
    <xf numFmtId="0" fontId="7" fillId="0" borderId="1" xfId="0" applyFont="1" applyBorder="1" applyAlignment="1" applyProtection="1">
      <alignment horizontal="center" vertical="center"/>
      <protection locked="0"/>
    </xf>
    <xf numFmtId="167" fontId="7" fillId="0" borderId="0" xfId="0" applyNumberFormat="1" applyFont="1" applyAlignment="1" applyProtection="1">
      <alignment horizontal="center" vertical="center"/>
      <protection locked="0"/>
    </xf>
    <xf numFmtId="0" fontId="7" fillId="0" borderId="0" xfId="0" applyFont="1" applyAlignment="1" applyProtection="1">
      <alignment horizontal="justify" vertical="justify" wrapText="1"/>
      <protection locked="0"/>
    </xf>
    <xf numFmtId="0" fontId="7" fillId="0" borderId="3" xfId="0" applyFont="1" applyBorder="1" applyAlignment="1" applyProtection="1">
      <alignment horizontal="left" vertical="center" wrapText="1"/>
      <protection locked="0"/>
    </xf>
    <xf numFmtId="168" fontId="8" fillId="0" borderId="0" xfId="0" applyNumberFormat="1" applyFont="1" applyFill="1" applyBorder="1" applyAlignment="1" applyProtection="1">
      <alignment horizontal="left" vertical="center"/>
      <protection locked="0"/>
    </xf>
    <xf numFmtId="0" fontId="8" fillId="0" borderId="3" xfId="0" applyFont="1" applyFill="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cellXfs>
  <cellStyles count="1">
    <cellStyle name="Normal" xfId="0" builtinId="0"/>
  </cellStyles>
  <dxfs count="13">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s>
  <tableStyles count="0" defaultTableStyle="TableStyleMedium2" defaultPivotStyle="PivotStyleLight16"/>
  <colors>
    <mruColors>
      <color rgb="FF051131"/>
      <color rgb="FF0B2469"/>
      <color rgb="FF1138A7"/>
      <color rgb="FF1408B0"/>
      <color rgb="FF1C02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9525</xdr:colOff>
      <xdr:row>0</xdr:row>
      <xdr:rowOff>19050</xdr:rowOff>
    </xdr:from>
    <xdr:to>
      <xdr:col>6</xdr:col>
      <xdr:colOff>239622</xdr:colOff>
      <xdr:row>0</xdr:row>
      <xdr:rowOff>601907</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78056"/>
        <a:stretch/>
      </xdr:blipFill>
      <xdr:spPr>
        <a:xfrm>
          <a:off x="3324225" y="19050"/>
          <a:ext cx="877797" cy="58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0"/>
  <sheetViews>
    <sheetView showGridLines="0" tabSelected="1" view="pageLayout" topLeftCell="A109" zoomScale="85" zoomScaleNormal="100" zoomScalePageLayoutView="85" workbookViewId="0">
      <selection activeCell="C8" sqref="C8:L8"/>
    </sheetView>
  </sheetViews>
  <sheetFormatPr defaultColWidth="8.140625" defaultRowHeight="14.25" customHeight="1" x14ac:dyDescent="0.25"/>
  <cols>
    <col min="1" max="1" width="9.140625" style="1" customWidth="1"/>
    <col min="2" max="2" width="10.140625" style="1" customWidth="1"/>
    <col min="3" max="8" width="9.140625" style="1" customWidth="1"/>
    <col min="9" max="9" width="9.85546875" style="1" bestFit="1" customWidth="1"/>
    <col min="10" max="16" width="8.140625" style="1"/>
    <col min="17" max="17" width="10" style="1" bestFit="1" customWidth="1"/>
    <col min="18" max="16384" width="8.140625" style="1"/>
  </cols>
  <sheetData>
    <row r="1" spans="1:12" ht="86.25" customHeight="1" x14ac:dyDescent="0.25">
      <c r="A1" s="23" t="s">
        <v>28</v>
      </c>
      <c r="B1" s="24"/>
      <c r="C1" s="24"/>
      <c r="D1" s="24"/>
      <c r="E1" s="24"/>
      <c r="F1" s="24"/>
      <c r="G1" s="24"/>
      <c r="H1" s="24"/>
      <c r="I1" s="24"/>
      <c r="J1" s="24"/>
      <c r="K1" s="24"/>
      <c r="L1" s="24"/>
    </row>
    <row r="2" spans="1:12" ht="6" customHeight="1" x14ac:dyDescent="0.25">
      <c r="A2" s="2"/>
      <c r="B2" s="2"/>
      <c r="C2" s="2"/>
      <c r="D2" s="2"/>
      <c r="E2" s="2"/>
      <c r="F2" s="2"/>
      <c r="G2" s="2"/>
      <c r="H2" s="2"/>
      <c r="I2" s="2"/>
      <c r="J2" s="2"/>
      <c r="K2" s="2"/>
      <c r="L2" s="2"/>
    </row>
    <row r="3" spans="1:12" s="3" customFormat="1" ht="21.6" customHeight="1" x14ac:dyDescent="0.25">
      <c r="A3" s="25" t="s">
        <v>15</v>
      </c>
      <c r="B3" s="25"/>
      <c r="C3" s="25"/>
      <c r="D3" s="25"/>
      <c r="E3" s="25"/>
      <c r="F3" s="25"/>
      <c r="G3" s="25"/>
      <c r="H3" s="25"/>
      <c r="I3" s="25"/>
      <c r="J3" s="25"/>
      <c r="K3" s="25"/>
      <c r="L3" s="25"/>
    </row>
    <row r="4" spans="1:12" s="3" customFormat="1" ht="18" customHeight="1" x14ac:dyDescent="0.25">
      <c r="B4" s="9"/>
      <c r="C4" s="9"/>
      <c r="D4" s="9"/>
      <c r="E4" s="9"/>
      <c r="F4" s="9"/>
      <c r="G4" s="9"/>
      <c r="H4" s="9"/>
      <c r="I4" s="9"/>
      <c r="J4" s="9"/>
      <c r="K4" s="9"/>
      <c r="L4" s="9"/>
    </row>
    <row r="5" spans="1:12" s="3" customFormat="1" ht="18" customHeight="1" x14ac:dyDescent="0.25">
      <c r="A5" s="26" t="s">
        <v>35</v>
      </c>
      <c r="B5" s="26"/>
      <c r="C5" s="21"/>
      <c r="D5" s="21"/>
      <c r="E5" s="21"/>
      <c r="F5" s="21"/>
      <c r="G5" s="21"/>
      <c r="H5" s="21"/>
      <c r="I5" s="10" t="str">
        <f>IF(J5="", "Date:","")</f>
        <v>Date:</v>
      </c>
      <c r="J5" s="27"/>
      <c r="K5" s="27"/>
      <c r="L5" s="27"/>
    </row>
    <row r="6" spans="1:12" s="3" customFormat="1" ht="18" customHeight="1" x14ac:dyDescent="0.25">
      <c r="A6" s="30" t="s">
        <v>29</v>
      </c>
      <c r="B6" s="30"/>
      <c r="C6" s="30"/>
      <c r="D6" s="30"/>
      <c r="E6" s="30"/>
      <c r="F6" s="30"/>
      <c r="G6" s="30"/>
      <c r="H6" s="30"/>
      <c r="I6" s="30"/>
      <c r="J6" s="30"/>
      <c r="K6" s="30"/>
      <c r="L6" s="30"/>
    </row>
    <row r="7" spans="1:12" s="3" customFormat="1" ht="18" customHeight="1" x14ac:dyDescent="0.25">
      <c r="A7" s="17" t="s">
        <v>19</v>
      </c>
      <c r="B7" s="17"/>
      <c r="C7" s="17" t="s">
        <v>26</v>
      </c>
      <c r="D7" s="17"/>
      <c r="E7" s="17"/>
      <c r="F7" s="17"/>
      <c r="G7" s="17"/>
      <c r="H7" s="17"/>
      <c r="I7" s="17"/>
      <c r="J7" s="17"/>
      <c r="K7" s="17"/>
      <c r="L7" s="17"/>
    </row>
    <row r="8" spans="1:12" s="3" customFormat="1" ht="18" customHeight="1" x14ac:dyDescent="0.25">
      <c r="A8" s="17" t="s">
        <v>8</v>
      </c>
      <c r="B8" s="17"/>
      <c r="C8" s="17" t="s">
        <v>21</v>
      </c>
      <c r="D8" s="17"/>
      <c r="E8" s="17"/>
      <c r="F8" s="17"/>
      <c r="G8" s="17"/>
      <c r="H8" s="17"/>
      <c r="I8" s="17"/>
      <c r="J8" s="17"/>
      <c r="K8" s="17"/>
      <c r="L8" s="17"/>
    </row>
    <row r="9" spans="1:12" s="3" customFormat="1" ht="18" customHeight="1" x14ac:dyDescent="0.25">
      <c r="A9" s="17" t="s">
        <v>9</v>
      </c>
      <c r="B9" s="17"/>
      <c r="C9" s="29" t="s">
        <v>20</v>
      </c>
      <c r="D9" s="29"/>
      <c r="E9" s="29"/>
      <c r="F9" s="29"/>
      <c r="G9" s="29"/>
      <c r="H9" s="29"/>
      <c r="I9" s="29"/>
      <c r="J9" s="29"/>
      <c r="K9" s="29"/>
      <c r="L9" s="29"/>
    </row>
    <row r="10" spans="1:12" s="3" customFormat="1" ht="18" customHeight="1" x14ac:dyDescent="0.25">
      <c r="A10" s="30" t="s">
        <v>30</v>
      </c>
      <c r="B10" s="30"/>
      <c r="C10" s="30"/>
      <c r="D10" s="30"/>
      <c r="E10" s="30"/>
      <c r="F10" s="30"/>
      <c r="G10" s="30"/>
      <c r="H10" s="30"/>
      <c r="I10" s="30"/>
      <c r="J10" s="30"/>
      <c r="K10" s="30"/>
      <c r="L10" s="30"/>
    </row>
    <row r="11" spans="1:12" s="3" customFormat="1" ht="18" customHeight="1" x14ac:dyDescent="0.25">
      <c r="A11" s="17" t="s">
        <v>19</v>
      </c>
      <c r="B11" s="17"/>
      <c r="C11" s="17"/>
      <c r="D11" s="17"/>
      <c r="E11" s="17"/>
      <c r="F11" s="17"/>
      <c r="G11" s="17"/>
      <c r="H11" s="17"/>
      <c r="I11" s="17"/>
      <c r="J11" s="17"/>
      <c r="K11" s="17"/>
      <c r="L11" s="17"/>
    </row>
    <row r="12" spans="1:12" s="3" customFormat="1" ht="18" customHeight="1" x14ac:dyDescent="0.25">
      <c r="A12" s="17" t="s">
        <v>8</v>
      </c>
      <c r="B12" s="17"/>
      <c r="C12" s="17"/>
      <c r="D12" s="17"/>
      <c r="E12" s="17"/>
      <c r="F12" s="17"/>
      <c r="G12" s="17"/>
      <c r="H12" s="17"/>
      <c r="I12" s="17"/>
      <c r="J12" s="17"/>
      <c r="K12" s="17"/>
      <c r="L12" s="17"/>
    </row>
    <row r="13" spans="1:12" s="3" customFormat="1" ht="18" customHeight="1" x14ac:dyDescent="0.25">
      <c r="A13" s="17" t="s">
        <v>9</v>
      </c>
      <c r="B13" s="17"/>
      <c r="C13" s="29"/>
      <c r="D13" s="29"/>
      <c r="E13" s="29"/>
      <c r="F13" s="29"/>
      <c r="G13" s="29"/>
      <c r="H13" s="29"/>
      <c r="I13" s="29"/>
      <c r="J13" s="29"/>
      <c r="K13" s="29"/>
      <c r="L13" s="29"/>
    </row>
    <row r="14" spans="1:12" s="3" customFormat="1" ht="18" customHeight="1" x14ac:dyDescent="0.25">
      <c r="A14" s="18" t="s">
        <v>2</v>
      </c>
      <c r="B14" s="18"/>
      <c r="C14" s="18"/>
      <c r="D14" s="18"/>
      <c r="E14" s="18"/>
      <c r="F14" s="18"/>
      <c r="G14" s="18"/>
      <c r="H14" s="18"/>
      <c r="I14" s="18"/>
      <c r="J14" s="18"/>
      <c r="K14" s="18"/>
      <c r="L14" s="18"/>
    </row>
    <row r="15" spans="1:12" s="3" customFormat="1" ht="18" customHeight="1" x14ac:dyDescent="0.25">
      <c r="A15" s="17" t="s">
        <v>2</v>
      </c>
      <c r="B15" s="17"/>
      <c r="C15" s="32"/>
      <c r="D15" s="32"/>
      <c r="E15" s="32"/>
      <c r="F15" s="32"/>
      <c r="G15" s="17" t="s">
        <v>17</v>
      </c>
      <c r="H15" s="17"/>
      <c r="I15" s="17"/>
      <c r="J15" s="17"/>
      <c r="K15" s="17"/>
      <c r="L15" s="17"/>
    </row>
    <row r="16" spans="1:12" s="3" customFormat="1" ht="18" customHeight="1" x14ac:dyDescent="0.25">
      <c r="A16" s="17" t="s">
        <v>3</v>
      </c>
      <c r="B16" s="17"/>
      <c r="C16" s="32"/>
      <c r="D16" s="32"/>
      <c r="E16" s="32"/>
      <c r="F16" s="32"/>
      <c r="G16" s="17" t="s">
        <v>36</v>
      </c>
      <c r="H16" s="17"/>
      <c r="I16" s="17"/>
      <c r="J16" s="17"/>
      <c r="K16" s="17"/>
      <c r="L16" s="17"/>
    </row>
    <row r="17" spans="1:12" s="3" customFormat="1" ht="18" customHeight="1" x14ac:dyDescent="0.25">
      <c r="A17" s="17" t="s">
        <v>4</v>
      </c>
      <c r="B17" s="17"/>
      <c r="C17" s="32"/>
      <c r="D17" s="32"/>
      <c r="E17" s="32"/>
      <c r="F17" s="32"/>
      <c r="G17" s="17" t="s">
        <v>5</v>
      </c>
      <c r="H17" s="17"/>
      <c r="I17" s="17"/>
      <c r="J17" s="17"/>
      <c r="K17" s="17"/>
      <c r="L17" s="17"/>
    </row>
    <row r="18" spans="1:12" s="3" customFormat="1" ht="18" customHeight="1" x14ac:dyDescent="0.25">
      <c r="A18" s="17" t="s">
        <v>22</v>
      </c>
      <c r="B18" s="17"/>
      <c r="C18" s="29"/>
      <c r="D18" s="29"/>
      <c r="E18" s="29"/>
      <c r="F18" s="29"/>
      <c r="G18" s="17" t="s">
        <v>23</v>
      </c>
      <c r="H18" s="17"/>
      <c r="I18" s="17"/>
      <c r="J18" s="17"/>
      <c r="K18" s="17"/>
      <c r="L18" s="17"/>
    </row>
    <row r="19" spans="1:12" s="3" customFormat="1" ht="18" customHeight="1" x14ac:dyDescent="0.25">
      <c r="A19" s="18" t="s">
        <v>31</v>
      </c>
      <c r="B19" s="18"/>
      <c r="C19" s="18"/>
      <c r="D19" s="18"/>
      <c r="E19" s="18"/>
      <c r="F19" s="18"/>
      <c r="G19" s="18"/>
      <c r="H19" s="18"/>
      <c r="I19" s="18"/>
      <c r="J19" s="18"/>
      <c r="K19" s="18"/>
      <c r="L19" s="18"/>
    </row>
    <row r="20" spans="1:12" s="3" customFormat="1" ht="18" customHeight="1" x14ac:dyDescent="0.25">
      <c r="A20" s="8" t="s">
        <v>13</v>
      </c>
      <c r="B20" s="8"/>
      <c r="C20" s="19"/>
      <c r="D20" s="19"/>
      <c r="E20" s="19"/>
      <c r="F20" s="19"/>
      <c r="G20" s="8" t="s">
        <v>14</v>
      </c>
      <c r="H20" s="8"/>
      <c r="I20" s="20"/>
      <c r="J20" s="20"/>
      <c r="K20" s="20"/>
      <c r="L20" s="20"/>
    </row>
    <row r="21" spans="1:12" s="3" customFormat="1" ht="18" customHeight="1" x14ac:dyDescent="0.25">
      <c r="A21" s="17" t="s">
        <v>18</v>
      </c>
      <c r="B21" s="17"/>
      <c r="C21" s="21"/>
      <c r="D21" s="21"/>
      <c r="E21" s="21"/>
      <c r="F21" s="21"/>
      <c r="G21" s="21"/>
      <c r="H21" s="21"/>
      <c r="I21" s="21"/>
      <c r="J21" s="21"/>
      <c r="K21" s="21"/>
      <c r="L21" s="21"/>
    </row>
    <row r="22" spans="1:12" s="3" customFormat="1" ht="18" customHeight="1" x14ac:dyDescent="0.25">
      <c r="A22" s="18" t="s">
        <v>32</v>
      </c>
      <c r="B22" s="18"/>
      <c r="C22" s="18"/>
      <c r="D22" s="18"/>
      <c r="E22" s="18"/>
      <c r="F22" s="18"/>
      <c r="G22" s="18"/>
      <c r="H22" s="18"/>
      <c r="I22" s="18"/>
      <c r="J22" s="18"/>
      <c r="K22" s="18"/>
      <c r="L22" s="18"/>
    </row>
    <row r="23" spans="1:12" s="5" customFormat="1" ht="18" customHeight="1" x14ac:dyDescent="0.25">
      <c r="A23" s="38" t="s">
        <v>16</v>
      </c>
      <c r="B23" s="39"/>
      <c r="C23" s="38" t="s">
        <v>60</v>
      </c>
      <c r="D23" s="39"/>
      <c r="E23" s="39"/>
      <c r="F23" s="39"/>
      <c r="G23" s="39"/>
      <c r="H23" s="39"/>
      <c r="I23" s="39"/>
      <c r="J23" s="39"/>
      <c r="K23" s="39"/>
      <c r="L23" s="39"/>
    </row>
    <row r="24" spans="1:12" s="5" customFormat="1" ht="18" customHeight="1" x14ac:dyDescent="0.25">
      <c r="A24" s="38" t="s">
        <v>24</v>
      </c>
      <c r="B24" s="39"/>
      <c r="C24" s="38" t="s">
        <v>61</v>
      </c>
      <c r="D24" s="39"/>
      <c r="E24" s="39"/>
      <c r="F24" s="39"/>
      <c r="G24" s="39"/>
      <c r="H24" s="39"/>
      <c r="I24" s="39"/>
      <c r="J24" s="39"/>
      <c r="K24" s="39"/>
      <c r="L24" s="39"/>
    </row>
    <row r="25" spans="1:12" s="3" customFormat="1" ht="18" customHeight="1" x14ac:dyDescent="0.25">
      <c r="A25" s="28" t="s">
        <v>6</v>
      </c>
      <c r="B25" s="28"/>
      <c r="C25" s="40" t="s">
        <v>37</v>
      </c>
      <c r="D25" s="40"/>
      <c r="E25" s="40"/>
      <c r="F25" s="40"/>
      <c r="G25" s="36" t="s">
        <v>38</v>
      </c>
      <c r="H25" s="36"/>
      <c r="I25" s="36"/>
      <c r="J25" s="36" t="s">
        <v>39</v>
      </c>
      <c r="K25" s="36"/>
      <c r="L25" s="36"/>
    </row>
    <row r="26" spans="1:12" s="3" customFormat="1" ht="18" customHeight="1" x14ac:dyDescent="0.25">
      <c r="A26" s="28"/>
      <c r="B26" s="28"/>
      <c r="C26" s="33"/>
      <c r="D26" s="34"/>
      <c r="E26" s="34"/>
      <c r="F26" s="35"/>
      <c r="G26" s="41"/>
      <c r="H26" s="42"/>
      <c r="I26" s="43"/>
      <c r="J26" s="44"/>
      <c r="K26" s="45"/>
      <c r="L26" s="46"/>
    </row>
    <row r="27" spans="1:12" s="12" customFormat="1" ht="16.5" customHeight="1" x14ac:dyDescent="0.2">
      <c r="A27" s="13"/>
      <c r="B27" s="13"/>
      <c r="C27" s="33"/>
      <c r="D27" s="34"/>
      <c r="E27" s="34"/>
      <c r="F27" s="35"/>
      <c r="G27" s="41"/>
      <c r="H27" s="42"/>
      <c r="I27" s="43"/>
      <c r="J27" s="44"/>
      <c r="K27" s="45"/>
      <c r="L27" s="46"/>
    </row>
    <row r="28" spans="1:12" s="3" customFormat="1" ht="18" customHeight="1" x14ac:dyDescent="0.25">
      <c r="A28" s="15"/>
      <c r="B28" s="15"/>
      <c r="C28" s="33"/>
      <c r="D28" s="34"/>
      <c r="E28" s="34"/>
      <c r="F28" s="35"/>
      <c r="G28" s="36"/>
      <c r="H28" s="36"/>
      <c r="I28" s="36"/>
      <c r="J28" s="37"/>
      <c r="K28" s="37"/>
      <c r="L28" s="37"/>
    </row>
    <row r="29" spans="1:12" s="3" customFormat="1" ht="18" customHeight="1" x14ac:dyDescent="0.25">
      <c r="C29" s="54"/>
      <c r="D29" s="54"/>
      <c r="E29" s="54"/>
      <c r="F29" s="54"/>
      <c r="G29" s="36"/>
      <c r="H29" s="36"/>
      <c r="I29" s="36"/>
      <c r="J29" s="37"/>
      <c r="K29" s="37"/>
      <c r="L29" s="37"/>
    </row>
    <row r="30" spans="1:12" s="3" customFormat="1" ht="18" customHeight="1" x14ac:dyDescent="0.25">
      <c r="A30" s="30" t="s">
        <v>33</v>
      </c>
      <c r="B30" s="30"/>
      <c r="C30" s="30"/>
      <c r="D30" s="30"/>
      <c r="E30" s="30"/>
      <c r="F30" s="30"/>
      <c r="G30" s="30"/>
      <c r="H30" s="30"/>
      <c r="I30" s="30"/>
      <c r="J30" s="30"/>
      <c r="K30" s="30"/>
      <c r="L30" s="30"/>
    </row>
    <row r="31" spans="1:12" s="3" customFormat="1" ht="18" customHeight="1" x14ac:dyDescent="0.25">
      <c r="A31" s="28" t="s">
        <v>10</v>
      </c>
      <c r="B31" s="28"/>
      <c r="C31" s="31"/>
      <c r="D31" s="31"/>
      <c r="E31" s="31"/>
      <c r="F31" s="31"/>
      <c r="G31" s="28" t="s">
        <v>11</v>
      </c>
      <c r="H31" s="28"/>
      <c r="I31" s="31"/>
      <c r="J31" s="31"/>
      <c r="K31" s="31"/>
      <c r="L31" s="31"/>
    </row>
    <row r="32" spans="1:12" s="3" customFormat="1" ht="18" customHeight="1" x14ac:dyDescent="0.25">
      <c r="A32" s="28" t="s">
        <v>58</v>
      </c>
      <c r="B32" s="28"/>
      <c r="C32" s="31"/>
      <c r="D32" s="31"/>
      <c r="E32" s="31"/>
      <c r="F32" s="31"/>
      <c r="G32" s="28" t="s">
        <v>59</v>
      </c>
      <c r="H32" s="28"/>
      <c r="I32" s="31"/>
      <c r="J32" s="31"/>
      <c r="K32" s="31"/>
      <c r="L32" s="31"/>
    </row>
    <row r="33" spans="1:17" s="3" customFormat="1" ht="18" customHeight="1" x14ac:dyDescent="0.25">
      <c r="A33" s="3" t="s">
        <v>25</v>
      </c>
      <c r="C33" s="28"/>
      <c r="D33" s="28"/>
      <c r="E33" s="28"/>
      <c r="F33" s="28"/>
      <c r="G33" s="28"/>
      <c r="H33" s="28"/>
      <c r="I33" s="28"/>
      <c r="J33" s="28"/>
      <c r="K33" s="28"/>
      <c r="L33" s="28"/>
    </row>
    <row r="34" spans="1:17" s="3" customFormat="1" ht="18" customHeight="1" x14ac:dyDescent="0.25">
      <c r="C34" s="22"/>
      <c r="D34" s="22"/>
      <c r="E34" s="22"/>
      <c r="F34" s="22"/>
      <c r="G34" s="22"/>
      <c r="H34" s="22"/>
      <c r="I34" s="22"/>
      <c r="J34" s="22"/>
      <c r="K34" s="22"/>
      <c r="L34" s="22"/>
    </row>
    <row r="35" spans="1:17" s="3" customFormat="1" ht="18" customHeight="1" x14ac:dyDescent="0.25">
      <c r="A35" s="53" t="s">
        <v>34</v>
      </c>
      <c r="B35" s="53"/>
      <c r="C35" s="53"/>
      <c r="D35" s="53"/>
      <c r="E35" s="53"/>
      <c r="F35" s="53"/>
      <c r="G35" s="53"/>
      <c r="H35" s="53"/>
      <c r="I35" s="53"/>
      <c r="J35" s="53"/>
      <c r="K35" s="53"/>
      <c r="L35" s="53"/>
    </row>
    <row r="36" spans="1:17" s="3" customFormat="1" ht="18" customHeight="1" x14ac:dyDescent="0.25">
      <c r="A36" s="53"/>
      <c r="B36" s="53"/>
      <c r="C36" s="53"/>
      <c r="D36" s="53"/>
      <c r="E36" s="53"/>
      <c r="F36" s="53"/>
      <c r="G36" s="53"/>
      <c r="H36" s="53"/>
      <c r="I36" s="53"/>
      <c r="J36" s="53"/>
      <c r="K36" s="53"/>
      <c r="L36" s="53"/>
    </row>
    <row r="37" spans="1:17" s="3" customFormat="1" ht="18" customHeight="1" x14ac:dyDescent="0.25">
      <c r="A37" s="53"/>
      <c r="B37" s="53"/>
      <c r="C37" s="53"/>
      <c r="D37" s="53"/>
      <c r="E37" s="53"/>
      <c r="F37" s="53"/>
      <c r="G37" s="53"/>
      <c r="H37" s="53"/>
      <c r="I37" s="53"/>
      <c r="J37" s="53"/>
      <c r="K37" s="53"/>
      <c r="L37" s="53"/>
    </row>
    <row r="38" spans="1:17" s="3" customFormat="1" ht="18" customHeight="1" x14ac:dyDescent="0.25">
      <c r="A38" s="53"/>
      <c r="B38" s="53"/>
      <c r="C38" s="53"/>
      <c r="D38" s="53"/>
      <c r="E38" s="53"/>
      <c r="F38" s="53"/>
      <c r="G38" s="53"/>
      <c r="H38" s="53"/>
      <c r="I38" s="53"/>
      <c r="J38" s="53"/>
      <c r="K38" s="53"/>
      <c r="L38" s="53"/>
      <c r="Q38" s="7"/>
    </row>
    <row r="39" spans="1:17" s="3" customFormat="1" ht="18" customHeight="1" x14ac:dyDescent="0.25">
      <c r="A39" s="11"/>
      <c r="B39" s="11"/>
      <c r="C39" s="11"/>
      <c r="D39" s="11"/>
      <c r="E39" s="11"/>
      <c r="F39" s="11"/>
      <c r="G39" s="11"/>
      <c r="H39" s="11"/>
      <c r="I39" s="11"/>
      <c r="J39" s="11"/>
      <c r="K39" s="11"/>
      <c r="L39" s="11"/>
    </row>
    <row r="40" spans="1:17" s="3" customFormat="1" ht="18" customHeight="1" x14ac:dyDescent="0.25">
      <c r="A40" s="3" t="s">
        <v>29</v>
      </c>
      <c r="I40" s="3" t="s">
        <v>0</v>
      </c>
    </row>
    <row r="41" spans="1:17" s="3" customFormat="1" ht="16.5" customHeight="1" x14ac:dyDescent="0.25"/>
    <row r="42" spans="1:17" s="3" customFormat="1" ht="16.5" customHeight="1" thickBot="1" x14ac:dyDescent="0.3">
      <c r="A42" s="51"/>
      <c r="B42" s="51"/>
      <c r="C42" s="51"/>
      <c r="D42" s="4"/>
      <c r="E42" s="4"/>
      <c r="I42" s="51" t="s">
        <v>1</v>
      </c>
      <c r="J42" s="51"/>
      <c r="K42" s="51"/>
      <c r="L42" s="51"/>
    </row>
    <row r="43" spans="1:17" s="3" customFormat="1" ht="16.5" customHeight="1" x14ac:dyDescent="0.25">
      <c r="A43" s="47" t="s">
        <v>7</v>
      </c>
      <c r="B43" s="47"/>
      <c r="C43" s="47"/>
      <c r="D43" s="6"/>
      <c r="E43" s="6"/>
      <c r="I43" s="47" t="s">
        <v>12</v>
      </c>
      <c r="J43" s="47"/>
      <c r="K43" s="47"/>
      <c r="L43" s="47"/>
    </row>
    <row r="44" spans="1:17" s="3" customFormat="1" ht="16.5" customHeight="1" x14ac:dyDescent="0.25">
      <c r="A44" s="14"/>
      <c r="B44" s="14"/>
      <c r="C44" s="14"/>
      <c r="D44" s="6"/>
      <c r="E44" s="6"/>
      <c r="I44" s="14"/>
      <c r="J44" s="14"/>
      <c r="K44" s="14"/>
      <c r="L44" s="14"/>
    </row>
    <row r="45" spans="1:17" s="3" customFormat="1" ht="16.5" customHeight="1" x14ac:dyDescent="0.25">
      <c r="A45" s="48" t="s">
        <v>41</v>
      </c>
      <c r="B45" s="48"/>
      <c r="C45" s="48"/>
      <c r="D45" s="48"/>
      <c r="E45" s="48"/>
      <c r="F45" s="48"/>
      <c r="G45" s="48"/>
      <c r="H45" s="48"/>
      <c r="I45" s="48"/>
      <c r="J45" s="48"/>
      <c r="K45" s="48"/>
      <c r="L45" s="48"/>
    </row>
    <row r="46" spans="1:17" s="3" customFormat="1" ht="16.5" customHeight="1" x14ac:dyDescent="0.25">
      <c r="A46" s="52" t="str">
        <f>"Certificate Number: "&amp;C5</f>
        <v xml:space="preserve">Certificate Number: </v>
      </c>
      <c r="B46" s="52"/>
      <c r="C46" s="52"/>
      <c r="D46" s="52"/>
      <c r="E46" s="52"/>
      <c r="F46" s="52"/>
      <c r="G46" s="52"/>
      <c r="H46" s="52"/>
      <c r="I46" s="52"/>
      <c r="J46" s="52"/>
      <c r="K46" s="52"/>
      <c r="L46" s="52"/>
    </row>
    <row r="47" spans="1:17" s="3" customFormat="1" ht="16.5" customHeight="1" x14ac:dyDescent="0.25">
      <c r="A47" s="27">
        <f>J5</f>
        <v>0</v>
      </c>
      <c r="B47" s="27"/>
      <c r="C47" s="27"/>
      <c r="D47" s="27"/>
      <c r="E47" s="27"/>
      <c r="F47" s="27"/>
      <c r="G47" s="27"/>
      <c r="H47" s="27"/>
      <c r="I47" s="27"/>
      <c r="J47" s="27"/>
      <c r="K47" s="27"/>
      <c r="L47" s="27"/>
    </row>
    <row r="48" spans="1:17" s="3" customFormat="1" ht="16.5" customHeight="1" x14ac:dyDescent="0.25">
      <c r="A48" s="49" t="s">
        <v>40</v>
      </c>
      <c r="B48" s="49"/>
      <c r="C48" s="49"/>
      <c r="D48" s="49"/>
      <c r="E48" s="49"/>
      <c r="F48" s="49"/>
      <c r="G48" s="49"/>
      <c r="H48" s="49"/>
      <c r="I48" s="49"/>
      <c r="J48" s="49"/>
      <c r="K48" s="49"/>
      <c r="L48" s="49"/>
    </row>
    <row r="49" spans="1:12" s="5" customFormat="1" ht="16.5" customHeight="1" x14ac:dyDescent="0.25">
      <c r="A49" s="55"/>
      <c r="B49" s="55"/>
      <c r="C49" s="55"/>
      <c r="D49" s="55"/>
      <c r="E49" s="55"/>
      <c r="F49" s="55"/>
      <c r="G49" s="55"/>
      <c r="H49" s="55"/>
      <c r="I49" s="55"/>
      <c r="J49" s="55"/>
      <c r="K49" s="55"/>
      <c r="L49" s="55"/>
    </row>
    <row r="50" spans="1:12" s="5" customFormat="1" ht="16.5" customHeight="1" x14ac:dyDescent="0.25">
      <c r="B50" s="56" t="s">
        <v>54</v>
      </c>
      <c r="C50" s="56"/>
      <c r="D50" s="56"/>
      <c r="E50" s="56"/>
      <c r="F50" s="56"/>
      <c r="G50" s="56"/>
      <c r="H50" s="56"/>
      <c r="I50" s="56"/>
      <c r="J50" s="56"/>
      <c r="K50" s="56"/>
      <c r="L50" s="55"/>
    </row>
    <row r="51" spans="1:12" s="3" customFormat="1" ht="14.25" customHeight="1" x14ac:dyDescent="0.25">
      <c r="B51" s="57" t="s">
        <v>43</v>
      </c>
      <c r="C51" s="57"/>
      <c r="D51" s="58" t="s">
        <v>44</v>
      </c>
      <c r="E51" s="58" t="s">
        <v>45</v>
      </c>
      <c r="F51" s="58" t="s">
        <v>46</v>
      </c>
      <c r="G51" s="58" t="s">
        <v>47</v>
      </c>
      <c r="H51" s="58" t="s">
        <v>48</v>
      </c>
      <c r="I51" s="58" t="s">
        <v>49</v>
      </c>
      <c r="J51" s="58" t="s">
        <v>50</v>
      </c>
      <c r="K51" s="58" t="s">
        <v>51</v>
      </c>
    </row>
    <row r="52" spans="1:12" s="3" customFormat="1" ht="14.25" customHeight="1" x14ac:dyDescent="0.25">
      <c r="B52" s="57" t="s">
        <v>52</v>
      </c>
      <c r="C52" s="57"/>
      <c r="D52" s="16"/>
      <c r="E52" s="16"/>
      <c r="F52" s="16"/>
      <c r="G52" s="16"/>
      <c r="H52" s="16"/>
      <c r="I52" s="16"/>
      <c r="J52" s="16"/>
      <c r="K52" s="16"/>
    </row>
    <row r="53" spans="1:12" s="3" customFormat="1" ht="14.25" customHeight="1" x14ac:dyDescent="0.25">
      <c r="B53" s="57" t="s">
        <v>53</v>
      </c>
      <c r="C53" s="57"/>
      <c r="D53" s="16"/>
      <c r="E53" s="16"/>
      <c r="F53" s="16"/>
      <c r="G53" s="16"/>
      <c r="H53" s="16"/>
      <c r="I53" s="16"/>
      <c r="J53" s="16"/>
      <c r="K53" s="16"/>
    </row>
    <row r="54" spans="1:12" s="3" customFormat="1" ht="14.25" customHeight="1" x14ac:dyDescent="0.25">
      <c r="B54" s="57" t="s">
        <v>27</v>
      </c>
      <c r="C54" s="57"/>
      <c r="D54" s="16" t="str">
        <f>IF(D52&lt;6000,"Fail",IF(D52&gt;60000,"Fail",IF(D53&lt;-0.001,"Fail",IF(D53&gt;0.001,"Fail","Pass"))))</f>
        <v>Fail</v>
      </c>
      <c r="E54" s="16" t="str">
        <f t="shared" ref="E54:K54" si="0">IF(E52&lt;6000,"Fail",IF(E52&gt;60000,"Fail",IF(E53&lt;-0.001,"Fail",IF(E53&gt;0.001,"Fail","Pass"))))</f>
        <v>Fail</v>
      </c>
      <c r="F54" s="16" t="str">
        <f t="shared" si="0"/>
        <v>Fail</v>
      </c>
      <c r="G54" s="16" t="str">
        <f t="shared" si="0"/>
        <v>Fail</v>
      </c>
      <c r="H54" s="16" t="str">
        <f t="shared" si="0"/>
        <v>Fail</v>
      </c>
      <c r="I54" s="16" t="str">
        <f t="shared" si="0"/>
        <v>Fail</v>
      </c>
      <c r="J54" s="16" t="str">
        <f t="shared" si="0"/>
        <v>Fail</v>
      </c>
      <c r="K54" s="16" t="str">
        <f t="shared" si="0"/>
        <v>Fail</v>
      </c>
    </row>
    <row r="55" spans="1:12" s="3" customFormat="1" ht="14.25" customHeight="1" x14ac:dyDescent="0.25"/>
    <row r="56" spans="1:12" s="3" customFormat="1" ht="14.25" customHeight="1" x14ac:dyDescent="0.25">
      <c r="B56" s="56" t="s">
        <v>55</v>
      </c>
      <c r="C56" s="56"/>
      <c r="D56" s="56"/>
      <c r="E56" s="56"/>
      <c r="F56" s="56"/>
      <c r="G56" s="56"/>
      <c r="H56" s="56"/>
      <c r="I56" s="56"/>
      <c r="J56" s="56"/>
      <c r="K56" s="56"/>
    </row>
    <row r="57" spans="1:12" s="3" customFormat="1" ht="14.25" customHeight="1" x14ac:dyDescent="0.25">
      <c r="B57" s="57" t="s">
        <v>43</v>
      </c>
      <c r="C57" s="57"/>
      <c r="D57" s="58" t="s">
        <v>44</v>
      </c>
      <c r="E57" s="58" t="s">
        <v>45</v>
      </c>
      <c r="F57" s="58" t="s">
        <v>46</v>
      </c>
      <c r="G57" s="58" t="s">
        <v>47</v>
      </c>
      <c r="H57" s="58" t="s">
        <v>48</v>
      </c>
      <c r="I57" s="58" t="s">
        <v>49</v>
      </c>
      <c r="J57" s="58" t="s">
        <v>50</v>
      </c>
      <c r="K57" s="58" t="s">
        <v>51</v>
      </c>
    </row>
    <row r="58" spans="1:12" s="3" customFormat="1" ht="14.25" customHeight="1" x14ac:dyDescent="0.25">
      <c r="B58" s="57" t="s">
        <v>52</v>
      </c>
      <c r="C58" s="57"/>
      <c r="D58" s="16"/>
      <c r="E58" s="16"/>
      <c r="F58" s="16"/>
      <c r="G58" s="16"/>
      <c r="H58" s="16"/>
      <c r="I58" s="16"/>
      <c r="J58" s="16"/>
      <c r="K58" s="16"/>
    </row>
    <row r="59" spans="1:12" s="3" customFormat="1" ht="14.25" customHeight="1" x14ac:dyDescent="0.25">
      <c r="B59" s="57" t="s">
        <v>53</v>
      </c>
      <c r="C59" s="57"/>
      <c r="D59" s="16"/>
      <c r="E59" s="16"/>
      <c r="F59" s="16"/>
      <c r="G59" s="16"/>
      <c r="H59" s="16"/>
      <c r="I59" s="16"/>
      <c r="J59" s="16"/>
      <c r="K59" s="16"/>
    </row>
    <row r="60" spans="1:12" s="3" customFormat="1" ht="14.25" customHeight="1" x14ac:dyDescent="0.25">
      <c r="B60" s="57" t="s">
        <v>27</v>
      </c>
      <c r="C60" s="57"/>
      <c r="D60" s="16" t="str">
        <f t="shared" ref="D60" si="1">IF(D58&lt;6000,"Fail",IF(D58&gt;60000,"Fail",IF(D59&lt;-0.001,"Fail",IF(D59&gt;0.001,"Fail","Pass"))))</f>
        <v>Fail</v>
      </c>
      <c r="E60" s="16" t="str">
        <f t="shared" ref="E60" si="2">IF(E58&lt;6000,"Fail",IF(E58&gt;60000,"Fail",IF(E59&lt;-0.001,"Fail",IF(E59&gt;0.001,"Fail","Pass"))))</f>
        <v>Fail</v>
      </c>
      <c r="F60" s="16" t="str">
        <f t="shared" ref="F60" si="3">IF(F58&lt;6000,"Fail",IF(F58&gt;60000,"Fail",IF(F59&lt;-0.001,"Fail",IF(F59&gt;0.001,"Fail","Pass"))))</f>
        <v>Fail</v>
      </c>
      <c r="G60" s="16" t="str">
        <f t="shared" ref="G60" si="4">IF(G58&lt;6000,"Fail",IF(G58&gt;60000,"Fail",IF(G59&lt;-0.001,"Fail",IF(G59&gt;0.001,"Fail","Pass"))))</f>
        <v>Fail</v>
      </c>
      <c r="H60" s="16" t="str">
        <f t="shared" ref="H60" si="5">IF(H58&lt;6000,"Fail",IF(H58&gt;60000,"Fail",IF(H59&lt;-0.001,"Fail",IF(H59&gt;0.001,"Fail","Pass"))))</f>
        <v>Fail</v>
      </c>
      <c r="I60" s="16" t="str">
        <f t="shared" ref="I60" si="6">IF(I58&lt;6000,"Fail",IF(I58&gt;60000,"Fail",IF(I59&lt;-0.001,"Fail",IF(I59&gt;0.001,"Fail","Pass"))))</f>
        <v>Fail</v>
      </c>
      <c r="J60" s="16" t="str">
        <f t="shared" ref="J60" si="7">IF(J58&lt;6000,"Fail",IF(J58&gt;60000,"Fail",IF(J59&lt;-0.001,"Fail",IF(J59&gt;0.001,"Fail","Pass"))))</f>
        <v>Fail</v>
      </c>
      <c r="K60" s="16" t="str">
        <f t="shared" ref="K60" si="8">IF(K58&lt;6000,"Fail",IF(K58&gt;60000,"Fail",IF(K59&lt;-0.001,"Fail",IF(K59&gt;0.001,"Fail","Pass"))))</f>
        <v>Fail</v>
      </c>
    </row>
    <row r="61" spans="1:12" s="3" customFormat="1" ht="14.25" customHeight="1" x14ac:dyDescent="0.25"/>
    <row r="62" spans="1:12" s="3" customFormat="1" ht="14.25" customHeight="1" x14ac:dyDescent="0.25">
      <c r="B62" s="56" t="s">
        <v>56</v>
      </c>
      <c r="C62" s="56"/>
      <c r="D62" s="56"/>
      <c r="E62" s="56"/>
      <c r="F62" s="56"/>
      <c r="G62" s="56"/>
      <c r="H62" s="56"/>
      <c r="I62" s="56"/>
      <c r="J62" s="56"/>
      <c r="K62" s="56"/>
    </row>
    <row r="63" spans="1:12" s="3" customFormat="1" ht="14.25" customHeight="1" x14ac:dyDescent="0.25">
      <c r="B63" s="57" t="s">
        <v>43</v>
      </c>
      <c r="C63" s="57"/>
      <c r="D63" s="58" t="s">
        <v>44</v>
      </c>
      <c r="E63" s="58" t="s">
        <v>45</v>
      </c>
      <c r="F63" s="58" t="s">
        <v>46</v>
      </c>
      <c r="G63" s="58" t="s">
        <v>47</v>
      </c>
      <c r="H63" s="58" t="s">
        <v>48</v>
      </c>
      <c r="I63" s="58" t="s">
        <v>49</v>
      </c>
      <c r="J63" s="58" t="s">
        <v>50</v>
      </c>
      <c r="K63" s="58" t="s">
        <v>51</v>
      </c>
    </row>
    <row r="64" spans="1:12" s="3" customFormat="1" ht="14.25" customHeight="1" x14ac:dyDescent="0.25">
      <c r="B64" s="57" t="s">
        <v>52</v>
      </c>
      <c r="C64" s="57"/>
      <c r="D64" s="16"/>
      <c r="E64" s="16"/>
      <c r="F64" s="16"/>
      <c r="G64" s="16"/>
      <c r="H64" s="16"/>
      <c r="I64" s="16"/>
      <c r="J64" s="16"/>
      <c r="K64" s="16"/>
    </row>
    <row r="65" spans="1:12" s="3" customFormat="1" ht="14.25" customHeight="1" x14ac:dyDescent="0.25">
      <c r="B65" s="57" t="s">
        <v>53</v>
      </c>
      <c r="C65" s="57"/>
      <c r="D65" s="16"/>
      <c r="E65" s="16"/>
      <c r="F65" s="16"/>
      <c r="G65" s="16"/>
      <c r="H65" s="16"/>
      <c r="I65" s="16"/>
      <c r="J65" s="16"/>
      <c r="K65" s="16"/>
    </row>
    <row r="66" spans="1:12" s="3" customFormat="1" ht="14.25" customHeight="1" x14ac:dyDescent="0.25">
      <c r="B66" s="57" t="s">
        <v>27</v>
      </c>
      <c r="C66" s="57"/>
      <c r="D66" s="16" t="str">
        <f t="shared" ref="D66" si="9">IF(D64&lt;6000,"Fail",IF(D64&gt;60000,"Fail",IF(D65&lt;-0.001,"Fail",IF(D65&gt;0.001,"Fail","Pass"))))</f>
        <v>Fail</v>
      </c>
      <c r="E66" s="16" t="str">
        <f t="shared" ref="E66" si="10">IF(E64&lt;6000,"Fail",IF(E64&gt;60000,"Fail",IF(E65&lt;-0.001,"Fail",IF(E65&gt;0.001,"Fail","Pass"))))</f>
        <v>Fail</v>
      </c>
      <c r="F66" s="16" t="str">
        <f t="shared" ref="F66" si="11">IF(F64&lt;6000,"Fail",IF(F64&gt;60000,"Fail",IF(F65&lt;-0.001,"Fail",IF(F65&gt;0.001,"Fail","Pass"))))</f>
        <v>Fail</v>
      </c>
      <c r="G66" s="16" t="str">
        <f t="shared" ref="G66" si="12">IF(G64&lt;6000,"Fail",IF(G64&gt;60000,"Fail",IF(G65&lt;-0.001,"Fail",IF(G65&gt;0.001,"Fail","Pass"))))</f>
        <v>Fail</v>
      </c>
      <c r="H66" s="16" t="str">
        <f t="shared" ref="H66" si="13">IF(H64&lt;6000,"Fail",IF(H64&gt;60000,"Fail",IF(H65&lt;-0.001,"Fail",IF(H65&gt;0.001,"Fail","Pass"))))</f>
        <v>Fail</v>
      </c>
      <c r="I66" s="16" t="str">
        <f t="shared" ref="I66" si="14">IF(I64&lt;6000,"Fail",IF(I64&gt;60000,"Fail",IF(I65&lt;-0.001,"Fail",IF(I65&gt;0.001,"Fail","Pass"))))</f>
        <v>Fail</v>
      </c>
      <c r="J66" s="16" t="str">
        <f t="shared" ref="J66" si="15">IF(J64&lt;6000,"Fail",IF(J64&gt;60000,"Fail",IF(J65&lt;-0.001,"Fail",IF(J65&gt;0.001,"Fail","Pass"))))</f>
        <v>Fail</v>
      </c>
      <c r="K66" s="16" t="str">
        <f t="shared" ref="K66" si="16">IF(K64&lt;6000,"Fail",IF(K64&gt;60000,"Fail",IF(K65&lt;-0.001,"Fail",IF(K65&gt;0.001,"Fail","Pass"))))</f>
        <v>Fail</v>
      </c>
    </row>
    <row r="67" spans="1:12" s="3" customFormat="1" ht="14.25" customHeight="1" x14ac:dyDescent="0.25"/>
    <row r="68" spans="1:12" s="3" customFormat="1" ht="14.25" customHeight="1" x14ac:dyDescent="0.25">
      <c r="B68" s="56" t="s">
        <v>57</v>
      </c>
      <c r="C68" s="56"/>
      <c r="D68" s="56"/>
      <c r="E68" s="56"/>
      <c r="F68" s="56"/>
      <c r="G68" s="56"/>
      <c r="H68" s="56"/>
      <c r="I68" s="56"/>
      <c r="J68" s="56"/>
      <c r="K68" s="56"/>
    </row>
    <row r="69" spans="1:12" s="3" customFormat="1" ht="14.25" customHeight="1" x14ac:dyDescent="0.25">
      <c r="B69" s="57" t="s">
        <v>43</v>
      </c>
      <c r="C69" s="57"/>
      <c r="D69" s="58" t="s">
        <v>44</v>
      </c>
      <c r="E69" s="58" t="s">
        <v>45</v>
      </c>
      <c r="F69" s="58" t="s">
        <v>46</v>
      </c>
      <c r="G69" s="58" t="s">
        <v>47</v>
      </c>
      <c r="H69" s="58" t="s">
        <v>48</v>
      </c>
      <c r="I69" s="58" t="s">
        <v>49</v>
      </c>
      <c r="J69" s="58" t="s">
        <v>50</v>
      </c>
      <c r="K69" s="58" t="s">
        <v>51</v>
      </c>
    </row>
    <row r="70" spans="1:12" s="3" customFormat="1" ht="14.25" customHeight="1" x14ac:dyDescent="0.25">
      <c r="B70" s="57" t="s">
        <v>52</v>
      </c>
      <c r="C70" s="57"/>
      <c r="D70" s="16"/>
      <c r="E70" s="16"/>
      <c r="F70" s="16"/>
      <c r="G70" s="16"/>
      <c r="H70" s="16"/>
      <c r="I70" s="16"/>
      <c r="J70" s="16"/>
      <c r="K70" s="16"/>
    </row>
    <row r="71" spans="1:12" s="3" customFormat="1" ht="14.25" customHeight="1" x14ac:dyDescent="0.25">
      <c r="B71" s="57" t="s">
        <v>53</v>
      </c>
      <c r="C71" s="57"/>
      <c r="D71" s="16"/>
      <c r="E71" s="16"/>
      <c r="F71" s="16"/>
      <c r="G71" s="16"/>
      <c r="H71" s="16"/>
      <c r="I71" s="16"/>
      <c r="J71" s="16"/>
      <c r="K71" s="16"/>
    </row>
    <row r="72" spans="1:12" s="3" customFormat="1" ht="14.25" customHeight="1" x14ac:dyDescent="0.25">
      <c r="B72" s="57" t="s">
        <v>27</v>
      </c>
      <c r="C72" s="57"/>
      <c r="D72" s="16" t="str">
        <f t="shared" ref="D72" si="17">IF(D70&lt;6000,"Fail",IF(D70&gt;60000,"Fail",IF(D71&lt;-0.001,"Fail",IF(D71&gt;0.001,"Fail","Pass"))))</f>
        <v>Fail</v>
      </c>
      <c r="E72" s="16" t="str">
        <f t="shared" ref="E72" si="18">IF(E70&lt;6000,"Fail",IF(E70&gt;60000,"Fail",IF(E71&lt;-0.001,"Fail",IF(E71&gt;0.001,"Fail","Pass"))))</f>
        <v>Fail</v>
      </c>
      <c r="F72" s="16" t="str">
        <f t="shared" ref="F72" si="19">IF(F70&lt;6000,"Fail",IF(F70&gt;60000,"Fail",IF(F71&lt;-0.001,"Fail",IF(F71&gt;0.001,"Fail","Pass"))))</f>
        <v>Fail</v>
      </c>
      <c r="G72" s="16" t="str">
        <f t="shared" ref="G72" si="20">IF(G70&lt;6000,"Fail",IF(G70&gt;60000,"Fail",IF(G71&lt;-0.001,"Fail",IF(G71&gt;0.001,"Fail","Pass"))))</f>
        <v>Fail</v>
      </c>
      <c r="H72" s="16" t="str">
        <f t="shared" ref="H72" si="21">IF(H70&lt;6000,"Fail",IF(H70&gt;60000,"Fail",IF(H71&lt;-0.001,"Fail",IF(H71&gt;0.001,"Fail","Pass"))))</f>
        <v>Fail</v>
      </c>
      <c r="I72" s="16" t="str">
        <f t="shared" ref="I72" si="22">IF(I70&lt;6000,"Fail",IF(I70&gt;60000,"Fail",IF(I71&lt;-0.001,"Fail",IF(I71&gt;0.001,"Fail","Pass"))))</f>
        <v>Fail</v>
      </c>
      <c r="J72" s="16" t="str">
        <f t="shared" ref="J72" si="23">IF(J70&lt;6000,"Fail",IF(J70&gt;60000,"Fail",IF(J71&lt;-0.001,"Fail",IF(J71&gt;0.001,"Fail","Pass"))))</f>
        <v>Fail</v>
      </c>
      <c r="K72" s="16" t="str">
        <f t="shared" ref="K72" si="24">IF(K70&lt;6000,"Fail",IF(K70&gt;60000,"Fail",IF(K71&lt;-0.001,"Fail",IF(K71&gt;0.001,"Fail","Pass"))))</f>
        <v>Fail</v>
      </c>
    </row>
    <row r="73" spans="1:12" s="3" customFormat="1" ht="14.25" customHeight="1" x14ac:dyDescent="0.25"/>
    <row r="74" spans="1:12" s="3" customFormat="1" ht="16.5" customHeight="1" x14ac:dyDescent="0.25">
      <c r="A74" s="49" t="s">
        <v>42</v>
      </c>
      <c r="B74" s="49"/>
      <c r="C74" s="49"/>
      <c r="D74" s="49"/>
      <c r="E74" s="49"/>
      <c r="F74" s="49"/>
      <c r="G74" s="49"/>
      <c r="H74" s="49"/>
      <c r="I74" s="49"/>
      <c r="J74" s="49"/>
      <c r="K74" s="49"/>
      <c r="L74" s="49"/>
    </row>
    <row r="75" spans="1:12" s="5" customFormat="1" ht="16.5" customHeight="1" x14ac:dyDescent="0.25">
      <c r="A75" s="55"/>
      <c r="B75" s="55"/>
      <c r="C75" s="55"/>
      <c r="D75" s="55"/>
      <c r="E75" s="55"/>
      <c r="F75" s="55"/>
      <c r="G75" s="55"/>
      <c r="H75" s="55"/>
      <c r="I75" s="55"/>
      <c r="J75" s="55"/>
      <c r="K75" s="55"/>
      <c r="L75" s="55"/>
    </row>
    <row r="76" spans="1:12" s="5" customFormat="1" ht="16.5" customHeight="1" x14ac:dyDescent="0.25">
      <c r="B76" s="56" t="s">
        <v>54</v>
      </c>
      <c r="C76" s="56"/>
      <c r="D76" s="56"/>
      <c r="E76" s="56"/>
      <c r="F76" s="56"/>
      <c r="G76" s="56"/>
      <c r="H76" s="56"/>
      <c r="I76" s="56"/>
      <c r="J76" s="56"/>
      <c r="K76" s="56"/>
      <c r="L76" s="55"/>
    </row>
    <row r="77" spans="1:12" s="3" customFormat="1" ht="14.25" customHeight="1" x14ac:dyDescent="0.25">
      <c r="B77" s="57" t="s">
        <v>43</v>
      </c>
      <c r="C77" s="57"/>
      <c r="D77" s="58" t="s">
        <v>44</v>
      </c>
      <c r="E77" s="58" t="s">
        <v>45</v>
      </c>
      <c r="F77" s="58" t="s">
        <v>46</v>
      </c>
      <c r="G77" s="58" t="s">
        <v>47</v>
      </c>
      <c r="H77" s="58" t="s">
        <v>48</v>
      </c>
      <c r="I77" s="58" t="s">
        <v>49</v>
      </c>
      <c r="J77" s="58" t="s">
        <v>50</v>
      </c>
      <c r="K77" s="58" t="s">
        <v>51</v>
      </c>
    </row>
    <row r="78" spans="1:12" s="3" customFormat="1" ht="14.25" customHeight="1" x14ac:dyDescent="0.25">
      <c r="B78" s="57" t="s">
        <v>52</v>
      </c>
      <c r="C78" s="57"/>
      <c r="D78" s="16"/>
      <c r="E78" s="16"/>
      <c r="F78" s="16"/>
      <c r="G78" s="16"/>
      <c r="H78" s="16"/>
      <c r="I78" s="16"/>
      <c r="J78" s="16"/>
      <c r="K78" s="16"/>
    </row>
    <row r="79" spans="1:12" s="3" customFormat="1" ht="14.25" customHeight="1" x14ac:dyDescent="0.25">
      <c r="B79" s="57" t="s">
        <v>53</v>
      </c>
      <c r="C79" s="57"/>
      <c r="D79" s="16"/>
      <c r="E79" s="16"/>
      <c r="F79" s="16"/>
      <c r="G79" s="16"/>
      <c r="H79" s="16"/>
      <c r="I79" s="16"/>
      <c r="J79" s="16"/>
      <c r="K79" s="16"/>
    </row>
    <row r="80" spans="1:12" s="3" customFormat="1" ht="14.25" customHeight="1" x14ac:dyDescent="0.25">
      <c r="B80" s="57" t="s">
        <v>27</v>
      </c>
      <c r="C80" s="57"/>
      <c r="D80" s="16" t="str">
        <f>IF(D78&lt;6000,"Fail",IF(D78&gt;60000,"Fail",IF(D79&lt;-0.001,"Fail",IF(D79&gt;0.001,"Fail","Pass"))))</f>
        <v>Fail</v>
      </c>
      <c r="E80" s="16" t="str">
        <f t="shared" ref="E80" si="25">IF(E78&lt;6000,"Fail",IF(E78&gt;60000,"Fail",IF(E79&lt;-0.001,"Fail",IF(E79&gt;0.001,"Fail","Pass"))))</f>
        <v>Fail</v>
      </c>
      <c r="F80" s="16" t="str">
        <f t="shared" ref="F80" si="26">IF(F78&lt;6000,"Fail",IF(F78&gt;60000,"Fail",IF(F79&lt;-0.001,"Fail",IF(F79&gt;0.001,"Fail","Pass"))))</f>
        <v>Fail</v>
      </c>
      <c r="G80" s="16" t="str">
        <f t="shared" ref="G80" si="27">IF(G78&lt;6000,"Fail",IF(G78&gt;60000,"Fail",IF(G79&lt;-0.001,"Fail",IF(G79&gt;0.001,"Fail","Pass"))))</f>
        <v>Fail</v>
      </c>
      <c r="H80" s="16" t="str">
        <f t="shared" ref="H80" si="28">IF(H78&lt;6000,"Fail",IF(H78&gt;60000,"Fail",IF(H79&lt;-0.001,"Fail",IF(H79&gt;0.001,"Fail","Pass"))))</f>
        <v>Fail</v>
      </c>
      <c r="I80" s="16" t="str">
        <f t="shared" ref="I80" si="29">IF(I78&lt;6000,"Fail",IF(I78&gt;60000,"Fail",IF(I79&lt;-0.001,"Fail",IF(I79&gt;0.001,"Fail","Pass"))))</f>
        <v>Fail</v>
      </c>
      <c r="J80" s="16" t="str">
        <f t="shared" ref="J80" si="30">IF(J78&lt;6000,"Fail",IF(J78&gt;60000,"Fail",IF(J79&lt;-0.001,"Fail",IF(J79&gt;0.001,"Fail","Pass"))))</f>
        <v>Fail</v>
      </c>
      <c r="K80" s="16" t="str">
        <f t="shared" ref="K80" si="31">IF(K78&lt;6000,"Fail",IF(K78&gt;60000,"Fail",IF(K79&lt;-0.001,"Fail",IF(K79&gt;0.001,"Fail","Pass"))))</f>
        <v>Fail</v>
      </c>
    </row>
    <row r="81" spans="2:11" s="3" customFormat="1" ht="14.25" customHeight="1" x14ac:dyDescent="0.25"/>
    <row r="82" spans="2:11" s="3" customFormat="1" ht="14.25" customHeight="1" x14ac:dyDescent="0.25">
      <c r="B82" s="56" t="s">
        <v>55</v>
      </c>
      <c r="C82" s="56"/>
      <c r="D82" s="56"/>
      <c r="E82" s="56"/>
      <c r="F82" s="56"/>
      <c r="G82" s="56"/>
      <c r="H82" s="56"/>
      <c r="I82" s="56"/>
      <c r="J82" s="56"/>
      <c r="K82" s="56"/>
    </row>
    <row r="83" spans="2:11" s="3" customFormat="1" ht="14.25" customHeight="1" x14ac:dyDescent="0.25">
      <c r="B83" s="57" t="s">
        <v>43</v>
      </c>
      <c r="C83" s="57"/>
      <c r="D83" s="58" t="s">
        <v>44</v>
      </c>
      <c r="E83" s="58" t="s">
        <v>45</v>
      </c>
      <c r="F83" s="58" t="s">
        <v>46</v>
      </c>
      <c r="G83" s="58" t="s">
        <v>47</v>
      </c>
      <c r="H83" s="58" t="s">
        <v>48</v>
      </c>
      <c r="I83" s="58" t="s">
        <v>49</v>
      </c>
      <c r="J83" s="58" t="s">
        <v>50</v>
      </c>
      <c r="K83" s="58" t="s">
        <v>51</v>
      </c>
    </row>
    <row r="84" spans="2:11" s="3" customFormat="1" ht="14.25" customHeight="1" x14ac:dyDescent="0.25">
      <c r="B84" s="57" t="s">
        <v>52</v>
      </c>
      <c r="C84" s="57"/>
      <c r="D84" s="16"/>
      <c r="E84" s="16"/>
      <c r="F84" s="16"/>
      <c r="G84" s="16"/>
      <c r="H84" s="16"/>
      <c r="I84" s="16"/>
      <c r="J84" s="16"/>
      <c r="K84" s="16"/>
    </row>
    <row r="85" spans="2:11" s="3" customFormat="1" ht="14.25" customHeight="1" x14ac:dyDescent="0.25">
      <c r="B85" s="57" t="s">
        <v>53</v>
      </c>
      <c r="C85" s="57"/>
      <c r="D85" s="16"/>
      <c r="E85" s="16"/>
      <c r="F85" s="16"/>
      <c r="G85" s="16"/>
      <c r="H85" s="16"/>
      <c r="I85" s="16"/>
      <c r="J85" s="16"/>
      <c r="K85" s="16"/>
    </row>
    <row r="86" spans="2:11" s="3" customFormat="1" ht="14.25" customHeight="1" x14ac:dyDescent="0.25">
      <c r="B86" s="57" t="s">
        <v>27</v>
      </c>
      <c r="C86" s="57"/>
      <c r="D86" s="16" t="str">
        <f t="shared" ref="D86" si="32">IF(D84&lt;6000,"Fail",IF(D84&gt;60000,"Fail",IF(D85&lt;-0.001,"Fail",IF(D85&gt;0.001,"Fail","Pass"))))</f>
        <v>Fail</v>
      </c>
      <c r="E86" s="16" t="str">
        <f t="shared" ref="E86" si="33">IF(E84&lt;6000,"Fail",IF(E84&gt;60000,"Fail",IF(E85&lt;-0.001,"Fail",IF(E85&gt;0.001,"Fail","Pass"))))</f>
        <v>Fail</v>
      </c>
      <c r="F86" s="16" t="str">
        <f t="shared" ref="F86" si="34">IF(F84&lt;6000,"Fail",IF(F84&gt;60000,"Fail",IF(F85&lt;-0.001,"Fail",IF(F85&gt;0.001,"Fail","Pass"))))</f>
        <v>Fail</v>
      </c>
      <c r="G86" s="16" t="str">
        <f t="shared" ref="G86" si="35">IF(G84&lt;6000,"Fail",IF(G84&gt;60000,"Fail",IF(G85&lt;-0.001,"Fail",IF(G85&gt;0.001,"Fail","Pass"))))</f>
        <v>Fail</v>
      </c>
      <c r="H86" s="16" t="str">
        <f t="shared" ref="H86" si="36">IF(H84&lt;6000,"Fail",IF(H84&gt;60000,"Fail",IF(H85&lt;-0.001,"Fail",IF(H85&gt;0.001,"Fail","Pass"))))</f>
        <v>Fail</v>
      </c>
      <c r="I86" s="16" t="str">
        <f t="shared" ref="I86" si="37">IF(I84&lt;6000,"Fail",IF(I84&gt;60000,"Fail",IF(I85&lt;-0.001,"Fail",IF(I85&gt;0.001,"Fail","Pass"))))</f>
        <v>Fail</v>
      </c>
      <c r="J86" s="16" t="str">
        <f t="shared" ref="J86" si="38">IF(J84&lt;6000,"Fail",IF(J84&gt;60000,"Fail",IF(J85&lt;-0.001,"Fail",IF(J85&gt;0.001,"Fail","Pass"))))</f>
        <v>Fail</v>
      </c>
      <c r="K86" s="16" t="str">
        <f t="shared" ref="K86" si="39">IF(K84&lt;6000,"Fail",IF(K84&gt;60000,"Fail",IF(K85&lt;-0.001,"Fail",IF(K85&gt;0.001,"Fail","Pass"))))</f>
        <v>Fail</v>
      </c>
    </row>
    <row r="87" spans="2:11" s="3" customFormat="1" ht="14.25" customHeight="1" x14ac:dyDescent="0.25"/>
    <row r="88" spans="2:11" s="3" customFormat="1" ht="14.25" customHeight="1" x14ac:dyDescent="0.25">
      <c r="B88" s="56" t="s">
        <v>56</v>
      </c>
      <c r="C88" s="56"/>
      <c r="D88" s="56"/>
      <c r="E88" s="56"/>
      <c r="F88" s="56"/>
      <c r="G88" s="56"/>
      <c r="H88" s="56"/>
      <c r="I88" s="56"/>
      <c r="J88" s="56"/>
      <c r="K88" s="56"/>
    </row>
    <row r="89" spans="2:11" s="3" customFormat="1" ht="14.25" customHeight="1" x14ac:dyDescent="0.25">
      <c r="B89" s="57" t="s">
        <v>43</v>
      </c>
      <c r="C89" s="57"/>
      <c r="D89" s="58" t="s">
        <v>44</v>
      </c>
      <c r="E89" s="58" t="s">
        <v>45</v>
      </c>
      <c r="F89" s="58" t="s">
        <v>46</v>
      </c>
      <c r="G89" s="58" t="s">
        <v>47</v>
      </c>
      <c r="H89" s="58" t="s">
        <v>48</v>
      </c>
      <c r="I89" s="58" t="s">
        <v>49</v>
      </c>
      <c r="J89" s="58" t="s">
        <v>50</v>
      </c>
      <c r="K89" s="58" t="s">
        <v>51</v>
      </c>
    </row>
    <row r="90" spans="2:11" s="3" customFormat="1" ht="14.25" customHeight="1" x14ac:dyDescent="0.25">
      <c r="B90" s="57" t="s">
        <v>52</v>
      </c>
      <c r="C90" s="57"/>
      <c r="D90" s="16"/>
      <c r="E90" s="16"/>
      <c r="F90" s="16"/>
      <c r="G90" s="16"/>
      <c r="H90" s="16"/>
      <c r="I90" s="16"/>
      <c r="J90" s="16"/>
      <c r="K90" s="16"/>
    </row>
    <row r="91" spans="2:11" s="3" customFormat="1" ht="14.25" customHeight="1" x14ac:dyDescent="0.25">
      <c r="B91" s="57" t="s">
        <v>53</v>
      </c>
      <c r="C91" s="57"/>
      <c r="D91" s="16"/>
      <c r="E91" s="16"/>
      <c r="F91" s="16"/>
      <c r="G91" s="16"/>
      <c r="H91" s="16"/>
      <c r="I91" s="16"/>
      <c r="J91" s="16"/>
      <c r="K91" s="16"/>
    </row>
    <row r="92" spans="2:11" s="3" customFormat="1" ht="14.25" customHeight="1" x14ac:dyDescent="0.25">
      <c r="B92" s="57" t="s">
        <v>27</v>
      </c>
      <c r="C92" s="57"/>
      <c r="D92" s="16" t="str">
        <f t="shared" ref="D92" si="40">IF(D90&lt;6000,"Fail",IF(D90&gt;60000,"Fail",IF(D91&lt;-0.001,"Fail",IF(D91&gt;0.001,"Fail","Pass"))))</f>
        <v>Fail</v>
      </c>
      <c r="E92" s="16" t="str">
        <f t="shared" ref="E92" si="41">IF(E90&lt;6000,"Fail",IF(E90&gt;60000,"Fail",IF(E91&lt;-0.001,"Fail",IF(E91&gt;0.001,"Fail","Pass"))))</f>
        <v>Fail</v>
      </c>
      <c r="F92" s="16" t="str">
        <f t="shared" ref="F92" si="42">IF(F90&lt;6000,"Fail",IF(F90&gt;60000,"Fail",IF(F91&lt;-0.001,"Fail",IF(F91&gt;0.001,"Fail","Pass"))))</f>
        <v>Fail</v>
      </c>
      <c r="G92" s="16" t="str">
        <f t="shared" ref="G92" si="43">IF(G90&lt;6000,"Fail",IF(G90&gt;60000,"Fail",IF(G91&lt;-0.001,"Fail",IF(G91&gt;0.001,"Fail","Pass"))))</f>
        <v>Fail</v>
      </c>
      <c r="H92" s="16" t="str">
        <f t="shared" ref="H92" si="44">IF(H90&lt;6000,"Fail",IF(H90&gt;60000,"Fail",IF(H91&lt;-0.001,"Fail",IF(H91&gt;0.001,"Fail","Pass"))))</f>
        <v>Fail</v>
      </c>
      <c r="I92" s="16" t="str">
        <f t="shared" ref="I92" si="45">IF(I90&lt;6000,"Fail",IF(I90&gt;60000,"Fail",IF(I91&lt;-0.001,"Fail",IF(I91&gt;0.001,"Fail","Pass"))))</f>
        <v>Fail</v>
      </c>
      <c r="J92" s="16" t="str">
        <f t="shared" ref="J92" si="46">IF(J90&lt;6000,"Fail",IF(J90&gt;60000,"Fail",IF(J91&lt;-0.001,"Fail",IF(J91&gt;0.001,"Fail","Pass"))))</f>
        <v>Fail</v>
      </c>
      <c r="K92" s="16" t="str">
        <f t="shared" ref="K92" si="47">IF(K90&lt;6000,"Fail",IF(K90&gt;60000,"Fail",IF(K91&lt;-0.001,"Fail",IF(K91&gt;0.001,"Fail","Pass"))))</f>
        <v>Fail</v>
      </c>
    </row>
    <row r="93" spans="2:11" s="3" customFormat="1" ht="14.25" customHeight="1" x14ac:dyDescent="0.25"/>
    <row r="94" spans="2:11" s="3" customFormat="1" ht="14.25" customHeight="1" x14ac:dyDescent="0.25">
      <c r="B94" s="56" t="s">
        <v>57</v>
      </c>
      <c r="C94" s="56"/>
      <c r="D94" s="56"/>
      <c r="E94" s="56"/>
      <c r="F94" s="56"/>
      <c r="G94" s="56"/>
      <c r="H94" s="56"/>
      <c r="I94" s="56"/>
      <c r="J94" s="56"/>
      <c r="K94" s="56"/>
    </row>
    <row r="95" spans="2:11" s="3" customFormat="1" ht="14.25" customHeight="1" x14ac:dyDescent="0.25">
      <c r="B95" s="57" t="s">
        <v>43</v>
      </c>
      <c r="C95" s="57"/>
      <c r="D95" s="58" t="s">
        <v>44</v>
      </c>
      <c r="E95" s="58" t="s">
        <v>45</v>
      </c>
      <c r="F95" s="58" t="s">
        <v>46</v>
      </c>
      <c r="G95" s="58" t="s">
        <v>47</v>
      </c>
      <c r="H95" s="58" t="s">
        <v>48</v>
      </c>
      <c r="I95" s="58" t="s">
        <v>49</v>
      </c>
      <c r="J95" s="58" t="s">
        <v>50</v>
      </c>
      <c r="K95" s="58" t="s">
        <v>51</v>
      </c>
    </row>
    <row r="96" spans="2:11" s="3" customFormat="1" ht="14.25" customHeight="1" x14ac:dyDescent="0.25">
      <c r="B96" s="57" t="s">
        <v>52</v>
      </c>
      <c r="C96" s="57"/>
      <c r="D96" s="16"/>
      <c r="E96" s="16"/>
      <c r="F96" s="16"/>
      <c r="G96" s="16"/>
      <c r="H96" s="16"/>
      <c r="I96" s="16"/>
      <c r="J96" s="16"/>
      <c r="K96" s="16"/>
    </row>
    <row r="97" spans="1:12" s="3" customFormat="1" ht="14.25" customHeight="1" x14ac:dyDescent="0.25">
      <c r="B97" s="57" t="s">
        <v>53</v>
      </c>
      <c r="C97" s="57"/>
      <c r="D97" s="16"/>
      <c r="E97" s="16"/>
      <c r="F97" s="16"/>
      <c r="G97" s="16"/>
      <c r="H97" s="16"/>
      <c r="I97" s="16"/>
      <c r="J97" s="16"/>
      <c r="K97" s="16"/>
    </row>
    <row r="98" spans="1:12" s="3" customFormat="1" ht="14.25" customHeight="1" x14ac:dyDescent="0.25">
      <c r="B98" s="57" t="s">
        <v>27</v>
      </c>
      <c r="C98" s="57"/>
      <c r="D98" s="16" t="str">
        <f t="shared" ref="D98" si="48">IF(D96&lt;6000,"Fail",IF(D96&gt;60000,"Fail",IF(D97&lt;-0.001,"Fail",IF(D97&gt;0.001,"Fail","Pass"))))</f>
        <v>Fail</v>
      </c>
      <c r="E98" s="16" t="str">
        <f t="shared" ref="E98" si="49">IF(E96&lt;6000,"Fail",IF(E96&gt;60000,"Fail",IF(E97&lt;-0.001,"Fail",IF(E97&gt;0.001,"Fail","Pass"))))</f>
        <v>Fail</v>
      </c>
      <c r="F98" s="16" t="str">
        <f t="shared" ref="F98" si="50">IF(F96&lt;6000,"Fail",IF(F96&gt;60000,"Fail",IF(F97&lt;-0.001,"Fail",IF(F97&gt;0.001,"Fail","Pass"))))</f>
        <v>Fail</v>
      </c>
      <c r="G98" s="16" t="str">
        <f t="shared" ref="G98" si="51">IF(G96&lt;6000,"Fail",IF(G96&gt;60000,"Fail",IF(G97&lt;-0.001,"Fail",IF(G97&gt;0.001,"Fail","Pass"))))</f>
        <v>Fail</v>
      </c>
      <c r="H98" s="16" t="str">
        <f t="shared" ref="H98" si="52">IF(H96&lt;6000,"Fail",IF(H96&gt;60000,"Fail",IF(H97&lt;-0.001,"Fail",IF(H97&gt;0.001,"Fail","Pass"))))</f>
        <v>Fail</v>
      </c>
      <c r="I98" s="16" t="str">
        <f t="shared" ref="I98" si="53">IF(I96&lt;6000,"Fail",IF(I96&gt;60000,"Fail",IF(I97&lt;-0.001,"Fail",IF(I97&gt;0.001,"Fail","Pass"))))</f>
        <v>Fail</v>
      </c>
      <c r="J98" s="16" t="str">
        <f t="shared" ref="J98" si="54">IF(J96&lt;6000,"Fail",IF(J96&gt;60000,"Fail",IF(J97&lt;-0.001,"Fail",IF(J97&gt;0.001,"Fail","Pass"))))</f>
        <v>Fail</v>
      </c>
      <c r="K98" s="16" t="str">
        <f t="shared" ref="K98" si="55">IF(K96&lt;6000,"Fail",IF(K96&gt;60000,"Fail",IF(K97&lt;-0.001,"Fail",IF(K97&gt;0.001,"Fail","Pass"))))</f>
        <v>Fail</v>
      </c>
    </row>
    <row r="99" spans="1:12" s="3" customFormat="1" ht="16.5" customHeight="1" x14ac:dyDescent="0.25"/>
    <row r="100" spans="1:12" s="3" customFormat="1" ht="16.5" customHeight="1" x14ac:dyDescent="0.25"/>
    <row r="101" spans="1:12" s="3" customFormat="1" ht="16.5" customHeight="1" x14ac:dyDescent="0.25"/>
    <row r="102" spans="1:12" s="3" customFormat="1" ht="16.5" customHeight="1" x14ac:dyDescent="0.25">
      <c r="A102" s="49" t="s">
        <v>27</v>
      </c>
      <c r="B102" s="49"/>
      <c r="C102" s="49"/>
      <c r="D102" s="49"/>
      <c r="E102" s="49"/>
      <c r="F102" s="49"/>
      <c r="G102" s="49"/>
      <c r="H102" s="49"/>
      <c r="I102" s="49"/>
      <c r="J102" s="49"/>
      <c r="K102" s="49"/>
      <c r="L102" s="49"/>
    </row>
    <row r="103" spans="1:12" s="3" customFormat="1" ht="16.5" customHeight="1" x14ac:dyDescent="0.25">
      <c r="A103" s="50"/>
      <c r="B103" s="50"/>
      <c r="C103" s="50"/>
      <c r="D103" s="50"/>
      <c r="E103" s="50"/>
      <c r="F103" s="50"/>
      <c r="G103" s="50"/>
      <c r="H103" s="50"/>
      <c r="I103" s="50"/>
      <c r="J103" s="50"/>
      <c r="K103" s="50"/>
      <c r="L103" s="50"/>
    </row>
    <row r="104" spans="1:12" s="3" customFormat="1" ht="16.5" customHeight="1" x14ac:dyDescent="0.25">
      <c r="A104" s="50"/>
      <c r="B104" s="50"/>
      <c r="C104" s="50"/>
      <c r="D104" s="50"/>
      <c r="E104" s="50"/>
      <c r="F104" s="50"/>
      <c r="G104" s="50"/>
      <c r="H104" s="50"/>
      <c r="I104" s="50"/>
      <c r="J104" s="50"/>
      <c r="K104" s="50"/>
      <c r="L104" s="50"/>
    </row>
    <row r="105" spans="1:12" s="3" customFormat="1" ht="16.5" customHeight="1" x14ac:dyDescent="0.25">
      <c r="A105" s="50"/>
      <c r="B105" s="50"/>
      <c r="C105" s="50"/>
      <c r="D105" s="50"/>
      <c r="E105" s="50"/>
      <c r="F105" s="50"/>
      <c r="G105" s="50"/>
      <c r="H105" s="50"/>
      <c r="I105" s="50"/>
      <c r="J105" s="50"/>
      <c r="K105" s="50"/>
      <c r="L105" s="50"/>
    </row>
    <row r="106" spans="1:12" s="3" customFormat="1" ht="16.5" customHeight="1" x14ac:dyDescent="0.25">
      <c r="A106" s="50"/>
      <c r="B106" s="50"/>
      <c r="C106" s="50"/>
      <c r="D106" s="50"/>
      <c r="E106" s="50"/>
      <c r="F106" s="50"/>
      <c r="G106" s="50"/>
      <c r="H106" s="50"/>
      <c r="I106" s="50"/>
      <c r="J106" s="50"/>
      <c r="K106" s="50"/>
      <c r="L106" s="50"/>
    </row>
    <row r="107" spans="1:12" s="3" customFormat="1" ht="16.5" customHeight="1" x14ac:dyDescent="0.25">
      <c r="A107" s="3" t="s">
        <v>29</v>
      </c>
      <c r="I107" s="3" t="s">
        <v>0</v>
      </c>
    </row>
    <row r="108" spans="1:12" s="3" customFormat="1" ht="16.5" customHeight="1" x14ac:dyDescent="0.25"/>
    <row r="109" spans="1:12" s="3" customFormat="1" ht="16.5" customHeight="1" thickBot="1" x14ac:dyDescent="0.3">
      <c r="A109" s="51">
        <f>A42</f>
        <v>0</v>
      </c>
      <c r="B109" s="51"/>
      <c r="C109" s="51"/>
      <c r="D109" s="4"/>
      <c r="E109" s="4"/>
      <c r="I109" s="51" t="s">
        <v>1</v>
      </c>
      <c r="J109" s="51"/>
      <c r="K109" s="51"/>
      <c r="L109" s="51"/>
    </row>
    <row r="110" spans="1:12" s="3" customFormat="1" ht="16.5" customHeight="1" x14ac:dyDescent="0.25">
      <c r="A110" s="47" t="s">
        <v>7</v>
      </c>
      <c r="B110" s="47"/>
      <c r="C110" s="47"/>
      <c r="D110" s="6"/>
      <c r="E110" s="6"/>
      <c r="I110" s="47" t="s">
        <v>12</v>
      </c>
      <c r="J110" s="47"/>
      <c r="K110" s="47"/>
      <c r="L110" s="47"/>
    </row>
    <row r="111" spans="1:12" s="3" customFormat="1" ht="18" customHeight="1" x14ac:dyDescent="0.25"/>
    <row r="112" spans="1:12" s="3" customFormat="1" ht="14.25" customHeight="1" x14ac:dyDescent="0.25"/>
    <row r="113" s="3" customFormat="1" ht="14.25" customHeight="1" x14ac:dyDescent="0.25"/>
    <row r="114" s="3" customFormat="1" ht="14.25" customHeight="1" x14ac:dyDescent="0.25"/>
    <row r="115" s="3" customFormat="1" ht="14.25" customHeight="1" x14ac:dyDescent="0.25"/>
    <row r="116" s="3" customFormat="1" ht="14.25" customHeight="1" x14ac:dyDescent="0.25"/>
    <row r="117" s="3" customFormat="1" ht="14.25" customHeight="1" x14ac:dyDescent="0.25"/>
    <row r="118" s="3" customFormat="1" ht="14.25" customHeight="1" x14ac:dyDescent="0.25"/>
    <row r="119" s="3" customFormat="1" ht="14.25" customHeight="1" x14ac:dyDescent="0.25"/>
    <row r="120" s="3" customFormat="1" ht="14.25" customHeight="1" x14ac:dyDescent="0.25"/>
    <row r="121" s="3" customFormat="1" ht="14.25" customHeight="1" x14ac:dyDescent="0.25"/>
    <row r="122" s="3" customFormat="1" ht="14.25" customHeight="1" x14ac:dyDescent="0.25"/>
    <row r="123" s="3" customFormat="1" ht="14.25" customHeight="1" x14ac:dyDescent="0.25"/>
    <row r="124" s="3" customFormat="1" ht="14.25" customHeight="1" x14ac:dyDescent="0.25"/>
    <row r="125" s="3" customFormat="1" ht="14.25" customHeight="1" x14ac:dyDescent="0.25"/>
    <row r="126" s="3" customFormat="1" ht="14.25" customHeight="1" x14ac:dyDescent="0.25"/>
    <row r="127" s="3" customFormat="1" ht="14.25" customHeight="1" x14ac:dyDescent="0.25"/>
    <row r="128" s="3" customFormat="1" ht="14.25" customHeight="1" x14ac:dyDescent="0.25"/>
    <row r="129" s="3" customFormat="1" ht="14.25" customHeight="1" x14ac:dyDescent="0.25"/>
    <row r="130" s="3" customFormat="1" ht="14.25" customHeight="1" x14ac:dyDescent="0.25"/>
    <row r="131" s="3" customFormat="1" ht="14.25" customHeight="1" x14ac:dyDescent="0.25"/>
    <row r="132" s="3" customFormat="1" ht="14.25" customHeight="1" x14ac:dyDescent="0.25"/>
    <row r="133" s="3" customFormat="1" ht="14.25" customHeight="1" x14ac:dyDescent="0.25"/>
    <row r="134" s="3" customFormat="1" ht="14.25" customHeight="1" x14ac:dyDescent="0.25"/>
    <row r="135" s="3" customFormat="1" ht="14.25" customHeight="1" x14ac:dyDescent="0.25"/>
    <row r="136" s="3" customFormat="1" ht="14.25" customHeight="1" x14ac:dyDescent="0.25"/>
    <row r="137" s="3" customFormat="1" ht="14.25" customHeight="1" x14ac:dyDescent="0.25"/>
    <row r="138" s="3" customFormat="1" ht="14.25" customHeight="1" x14ac:dyDescent="0.25"/>
    <row r="139" s="3" customFormat="1" ht="14.25" customHeight="1" x14ac:dyDescent="0.25"/>
    <row r="140" s="3" customFormat="1" ht="14.25" customHeight="1" x14ac:dyDescent="0.25"/>
    <row r="141" s="3" customFormat="1" ht="14.25" customHeight="1" x14ac:dyDescent="0.25"/>
    <row r="142" s="3" customFormat="1" ht="14.25" customHeight="1" x14ac:dyDescent="0.25"/>
    <row r="143" s="3" customFormat="1" ht="14.25" customHeight="1" x14ac:dyDescent="0.25"/>
    <row r="144" s="3" customFormat="1" ht="14.25" customHeight="1" x14ac:dyDescent="0.25"/>
    <row r="145" spans="1:12" s="3" customFormat="1" ht="14.25" customHeight="1" x14ac:dyDescent="0.25"/>
    <row r="146" spans="1:12" s="3" customFormat="1" ht="14.25" customHeight="1" x14ac:dyDescent="0.25"/>
    <row r="147" spans="1:12" s="3" customFormat="1" ht="14.25" customHeight="1" x14ac:dyDescent="0.25"/>
    <row r="148" spans="1:12" s="3" customFormat="1" ht="14.25" customHeight="1" x14ac:dyDescent="0.25"/>
    <row r="149" spans="1:12" s="3" customFormat="1" ht="14.25" customHeight="1" x14ac:dyDescent="0.25"/>
    <row r="150" spans="1:12" s="3" customFormat="1" ht="14.25" customHeight="1" x14ac:dyDescent="0.25"/>
    <row r="151" spans="1:12" s="3" customFormat="1" ht="14.25" customHeight="1" x14ac:dyDescent="0.25"/>
    <row r="152" spans="1:12" s="3" customFormat="1" ht="14.25" customHeight="1" x14ac:dyDescent="0.25"/>
    <row r="153" spans="1:12" s="3" customFormat="1" ht="14.25" customHeight="1" x14ac:dyDescent="0.25"/>
    <row r="154" spans="1:12" s="3" customFormat="1" ht="14.25" customHeight="1" x14ac:dyDescent="0.25"/>
    <row r="155" spans="1:12" s="3" customFormat="1" ht="16.5" customHeight="1" x14ac:dyDescent="0.25">
      <c r="A155" s="3" t="s">
        <v>29</v>
      </c>
      <c r="I155" s="3" t="s">
        <v>0</v>
      </c>
    </row>
    <row r="156" spans="1:12" s="3" customFormat="1" ht="16.5" customHeight="1" x14ac:dyDescent="0.25"/>
    <row r="157" spans="1:12" s="3" customFormat="1" ht="16.5" customHeight="1" thickBot="1" x14ac:dyDescent="0.3">
      <c r="A157" s="51">
        <f>A92</f>
        <v>0</v>
      </c>
      <c r="B157" s="51"/>
      <c r="C157" s="51"/>
      <c r="D157" s="4"/>
      <c r="E157" s="4"/>
      <c r="I157" s="51" t="s">
        <v>1</v>
      </c>
      <c r="J157" s="51"/>
      <c r="K157" s="51"/>
      <c r="L157" s="51"/>
    </row>
    <row r="158" spans="1:12" s="3" customFormat="1" ht="16.5" customHeight="1" x14ac:dyDescent="0.25">
      <c r="A158" s="47" t="s">
        <v>7</v>
      </c>
      <c r="B158" s="47"/>
      <c r="C158" s="47"/>
      <c r="D158" s="6"/>
      <c r="E158" s="6"/>
      <c r="I158" s="47" t="s">
        <v>12</v>
      </c>
      <c r="J158" s="47"/>
      <c r="K158" s="47"/>
      <c r="L158" s="47"/>
    </row>
    <row r="159" spans="1:12" s="3" customFormat="1" ht="14.25" customHeight="1" x14ac:dyDescent="0.25"/>
    <row r="160" spans="1:12" s="3" customFormat="1" ht="14.25" customHeight="1" x14ac:dyDescent="0.25"/>
    <row r="161" s="3" customFormat="1" ht="14.25" customHeight="1" x14ac:dyDescent="0.25"/>
    <row r="162" s="3" customFormat="1" ht="14.25" customHeight="1" x14ac:dyDescent="0.25"/>
    <row r="163" s="3" customFormat="1" ht="14.25" customHeight="1" x14ac:dyDescent="0.25"/>
    <row r="164" s="3" customFormat="1" ht="14.25" customHeight="1" x14ac:dyDescent="0.25"/>
    <row r="165" s="3" customFormat="1" ht="14.25" customHeight="1" x14ac:dyDescent="0.25"/>
    <row r="166" s="3" customFormat="1" ht="14.25" customHeight="1" x14ac:dyDescent="0.25"/>
    <row r="167" s="3" customFormat="1" ht="14.25" customHeight="1" x14ac:dyDescent="0.25"/>
    <row r="168" s="3" customFormat="1" ht="14.25" customHeight="1" x14ac:dyDescent="0.25"/>
    <row r="169" s="3" customFormat="1" ht="14.25" customHeight="1" x14ac:dyDescent="0.25"/>
    <row r="170" s="3" customFormat="1" ht="14.25" customHeight="1" x14ac:dyDescent="0.25"/>
  </sheetData>
  <sheetProtection formatCells="0" formatColumns="0" formatRows="0" insertColumns="0" insertRows="0" insertHyperlinks="0" deleteColumns="0" deleteRows="0" selectLockedCells="1" sort="0" autoFilter="0" pivotTables="0"/>
  <mergeCells count="134">
    <mergeCell ref="B92:C92"/>
    <mergeCell ref="B94:K94"/>
    <mergeCell ref="A32:B32"/>
    <mergeCell ref="C32:F32"/>
    <mergeCell ref="G32:H32"/>
    <mergeCell ref="I32:L32"/>
    <mergeCell ref="A157:C157"/>
    <mergeCell ref="I157:L157"/>
    <mergeCell ref="A158:C158"/>
    <mergeCell ref="I158:L158"/>
    <mergeCell ref="B68:K68"/>
    <mergeCell ref="B69:C69"/>
    <mergeCell ref="B70:C70"/>
    <mergeCell ref="B71:C71"/>
    <mergeCell ref="B72:C72"/>
    <mergeCell ref="B76:K76"/>
    <mergeCell ref="B77:C77"/>
    <mergeCell ref="B78:C78"/>
    <mergeCell ref="B79:C79"/>
    <mergeCell ref="B51:C51"/>
    <mergeCell ref="B52:C52"/>
    <mergeCell ref="B53:C53"/>
    <mergeCell ref="B54:C54"/>
    <mergeCell ref="B50:K50"/>
    <mergeCell ref="B57:C57"/>
    <mergeCell ref="B58:C58"/>
    <mergeCell ref="B59:C59"/>
    <mergeCell ref="B63:C63"/>
    <mergeCell ref="B64:C64"/>
    <mergeCell ref="B56:K56"/>
    <mergeCell ref="B60:C60"/>
    <mergeCell ref="B62:K62"/>
    <mergeCell ref="B65:C65"/>
    <mergeCell ref="B66:C66"/>
    <mergeCell ref="A74:L74"/>
    <mergeCell ref="B80:C80"/>
    <mergeCell ref="B82:K82"/>
    <mergeCell ref="B83:C83"/>
    <mergeCell ref="B84:C84"/>
    <mergeCell ref="B85:C85"/>
    <mergeCell ref="B86:C86"/>
    <mergeCell ref="B88:K88"/>
    <mergeCell ref="B89:C89"/>
    <mergeCell ref="B90:C90"/>
    <mergeCell ref="B91:C91"/>
    <mergeCell ref="B98:C98"/>
    <mergeCell ref="B97:C97"/>
    <mergeCell ref="B95:C95"/>
    <mergeCell ref="B96:C96"/>
    <mergeCell ref="I43:L43"/>
    <mergeCell ref="A45:L45"/>
    <mergeCell ref="G27:I27"/>
    <mergeCell ref="J27:L27"/>
    <mergeCell ref="C33:L33"/>
    <mergeCell ref="A110:C110"/>
    <mergeCell ref="I110:L110"/>
    <mergeCell ref="C15:F15"/>
    <mergeCell ref="C16:F16"/>
    <mergeCell ref="C27:F27"/>
    <mergeCell ref="A102:L102"/>
    <mergeCell ref="A103:L106"/>
    <mergeCell ref="A109:C109"/>
    <mergeCell ref="I109:L109"/>
    <mergeCell ref="A46:L46"/>
    <mergeCell ref="A47:L47"/>
    <mergeCell ref="A48:L48"/>
    <mergeCell ref="A35:L38"/>
    <mergeCell ref="A42:C42"/>
    <mergeCell ref="I42:L42"/>
    <mergeCell ref="A43:C43"/>
    <mergeCell ref="C29:F29"/>
    <mergeCell ref="G29:I29"/>
    <mergeCell ref="J29:L29"/>
    <mergeCell ref="G28:I28"/>
    <mergeCell ref="J28:L28"/>
    <mergeCell ref="A23:B23"/>
    <mergeCell ref="C23:L23"/>
    <mergeCell ref="A24:B24"/>
    <mergeCell ref="C24:L24"/>
    <mergeCell ref="A26:B26"/>
    <mergeCell ref="C25:F25"/>
    <mergeCell ref="C26:F26"/>
    <mergeCell ref="G25:I25"/>
    <mergeCell ref="J25:L25"/>
    <mergeCell ref="G26:I26"/>
    <mergeCell ref="J26:L26"/>
    <mergeCell ref="A31:B31"/>
    <mergeCell ref="C31:F31"/>
    <mergeCell ref="G31:H31"/>
    <mergeCell ref="I31:L31"/>
    <mergeCell ref="A6:L6"/>
    <mergeCell ref="A14:L14"/>
    <mergeCell ref="A15:B15"/>
    <mergeCell ref="G15:H15"/>
    <mergeCell ref="I15:L15"/>
    <mergeCell ref="A10:L10"/>
    <mergeCell ref="A11:B11"/>
    <mergeCell ref="C11:L11"/>
    <mergeCell ref="A12:B12"/>
    <mergeCell ref="C12:L12"/>
    <mergeCell ref="A13:B13"/>
    <mergeCell ref="C13:L13"/>
    <mergeCell ref="A22:L22"/>
    <mergeCell ref="A17:B17"/>
    <mergeCell ref="C17:F17"/>
    <mergeCell ref="G17:H17"/>
    <mergeCell ref="I17:L17"/>
    <mergeCell ref="A18:B18"/>
    <mergeCell ref="C18:F18"/>
    <mergeCell ref="C28:F28"/>
    <mergeCell ref="G18:H18"/>
    <mergeCell ref="I18:L18"/>
    <mergeCell ref="A19:L19"/>
    <mergeCell ref="C20:F20"/>
    <mergeCell ref="I20:L20"/>
    <mergeCell ref="A21:B21"/>
    <mergeCell ref="C21:L21"/>
    <mergeCell ref="C34:L34"/>
    <mergeCell ref="A1:L1"/>
    <mergeCell ref="A3:L3"/>
    <mergeCell ref="A5:B5"/>
    <mergeCell ref="C5:H5"/>
    <mergeCell ref="J5:L5"/>
    <mergeCell ref="A25:B25"/>
    <mergeCell ref="A7:B7"/>
    <mergeCell ref="C7:L7"/>
    <mergeCell ref="A8:B8"/>
    <mergeCell ref="C8:L8"/>
    <mergeCell ref="A9:B9"/>
    <mergeCell ref="C9:L9"/>
    <mergeCell ref="A16:B16"/>
    <mergeCell ref="G16:H16"/>
    <mergeCell ref="I16:L16"/>
    <mergeCell ref="A30:L30"/>
  </mergeCells>
  <conditionalFormatting sqref="C5:H5 J5:L5 C11:L13 C15:F18 I15:L18 C20:F20 I20:L20 C21:L21 C33:L33 A103:L106">
    <cfRule type="containsBlanks" dxfId="6" priority="28">
      <formula>LEN(TRIM(A5))=0</formula>
    </cfRule>
  </conditionalFormatting>
  <conditionalFormatting sqref="I31:L31 C31:F31">
    <cfRule type="containsBlanks" dxfId="5" priority="25">
      <formula>LEN(TRIM(C31))=0</formula>
    </cfRule>
  </conditionalFormatting>
  <conditionalFormatting sqref="D70:K71 D64:K65 D58:K59 D52:K53">
    <cfRule type="containsBlanks" dxfId="3" priority="4">
      <formula>LEN(TRIM(D52))=0</formula>
    </cfRule>
  </conditionalFormatting>
  <conditionalFormatting sqref="D96:K97 D90:K91 D84:K85 D78:K79">
    <cfRule type="containsBlanks" dxfId="2" priority="3">
      <formula>LEN(TRIM(D78))=0</formula>
    </cfRule>
  </conditionalFormatting>
  <conditionalFormatting sqref="I32:L32 C32:F32">
    <cfRule type="containsBlanks" dxfId="1" priority="2">
      <formula>LEN(TRIM(C32))=0</formula>
    </cfRule>
  </conditionalFormatting>
  <conditionalFormatting sqref="C26:L26">
    <cfRule type="containsBlanks" dxfId="0" priority="1">
      <formula>LEN(TRIM(C26))=0</formula>
    </cfRule>
  </conditionalFormatting>
  <printOptions horizontalCentered="1"/>
  <pageMargins left="0.25" right="0.25" top="0.25" bottom="0.5" header="0" footer="0.3"/>
  <pageSetup scale="91" fitToWidth="0" orientation="portrait" horizontalDpi="4294967293" r:id="rId1"/>
  <headerFooter differentFirst="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Blank Template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TechNoob</dc:creator>
  <cp:lastModifiedBy>TechNoob4</cp:lastModifiedBy>
  <cp:lastPrinted>2020-03-20T01:08:51Z</cp:lastPrinted>
  <dcterms:created xsi:type="dcterms:W3CDTF">2018-02-08T06:52:58Z</dcterms:created>
  <dcterms:modified xsi:type="dcterms:W3CDTF">2020-03-25T01:38:57Z</dcterms:modified>
</cp:coreProperties>
</file>