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da72c3ac2b4166d8/Pulpit/Fellowship/PD - journals paper/code/"/>
    </mc:Choice>
  </mc:AlternateContent>
  <xr:revisionPtr revIDLastSave="440" documentId="11_F25DC773A252ABDACC1048A0E1D979625BDE58EF" xr6:coauthVersionLast="47" xr6:coauthVersionMax="47" xr10:uidLastSave="{3954AA83-3F7F-4A4C-806E-50C1125F595C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4" i="2"/>
  <c r="T5" i="2"/>
  <c r="T6" i="2"/>
  <c r="T7" i="2"/>
  <c r="T8" i="2"/>
  <c r="T4" i="2"/>
  <c r="M4" i="1"/>
  <c r="M5" i="1"/>
  <c r="M6" i="1"/>
  <c r="M7" i="1"/>
  <c r="M8" i="1"/>
  <c r="M11" i="1"/>
  <c r="M12" i="1"/>
  <c r="M13" i="1"/>
  <c r="M14" i="1"/>
  <c r="M15" i="1"/>
  <c r="M19" i="1"/>
  <c r="M20" i="1"/>
  <c r="M21" i="1"/>
  <c r="M22" i="1"/>
  <c r="M23" i="1"/>
  <c r="M26" i="1"/>
  <c r="M27" i="1"/>
  <c r="M28" i="1"/>
  <c r="M29" i="1"/>
  <c r="M30" i="1"/>
</calcChain>
</file>

<file path=xl/sharedStrings.xml><?xml version="1.0" encoding="utf-8"?>
<sst xmlns="http://schemas.openxmlformats.org/spreadsheetml/2006/main" count="81" uniqueCount="35">
  <si>
    <t>Binary</t>
  </si>
  <si>
    <t>Multiclass</t>
  </si>
  <si>
    <t>val_score</t>
  </si>
  <si>
    <t>model</t>
  </si>
  <si>
    <t>cv_folds</t>
  </si>
  <si>
    <t>best_params</t>
  </si>
  <si>
    <t>SVC</t>
  </si>
  <si>
    <t>RFC</t>
  </si>
  <si>
    <t>KNN</t>
  </si>
  <si>
    <t>HGBclassifier</t>
  </si>
  <si>
    <t>ANN</t>
  </si>
  <si>
    <t>'gamma': 'scale', 'kernel': 'linear'</t>
  </si>
  <si>
    <t>'criterion': 'log_loss', 'n_estimators': 100</t>
  </si>
  <si>
    <t>'metric': 'minkowski', 'n_neighbors': 3</t>
  </si>
  <si>
    <t>'learning_rate': 0.2</t>
  </si>
  <si>
    <t>'criterion': 'log_loss', 'n_estimators': 150</t>
  </si>
  <si>
    <t>Case A</t>
  </si>
  <si>
    <t>Case B</t>
  </si>
  <si>
    <t>Case C</t>
  </si>
  <si>
    <t>scen_3</t>
  </si>
  <si>
    <t>scen_9</t>
  </si>
  <si>
    <t>scen_12</t>
  </si>
  <si>
    <t>Corona as PD</t>
  </si>
  <si>
    <t>Corona as interference</t>
  </si>
  <si>
    <t>Average</t>
  </si>
  <si>
    <t>criterion': 'varoius', 'n_estimators': 100-150</t>
  </si>
  <si>
    <t>n_neurons = 50</t>
  </si>
  <si>
    <t>S_3</t>
  </si>
  <si>
    <t>S_9</t>
  </si>
  <si>
    <t>S_12</t>
  </si>
  <si>
    <t>CORONA AS PD</t>
  </si>
  <si>
    <t>CORONA AS INTERFERENCE</t>
  </si>
  <si>
    <t>MEAN</t>
  </si>
  <si>
    <t>STD</t>
  </si>
  <si>
    <t>MEAN VAL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</si>
</sst>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9.9978637043366805E-2"/>
      <name val="Consolas"/>
      <family val="3"/>
    </font>
    <font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  <xf numFmtId="0" fontId="4" fillId="0" borderId="0" xfId="0" quotePrefix="1" applyFont="1" applyAlignment="1">
      <alignment vertical="center"/>
    </xf>
    <xf numFmtId="0" fontId="6" fillId="0" borderId="1" xfId="0" applyFont="1" applyBorder="1"/>
    <xf numFmtId="10" fontId="3" fillId="0" borderId="0" xfId="1" applyNumberFormat="1" applyFont="1"/>
    <xf numFmtId="10" fontId="8" fillId="0" borderId="0" xfId="1" applyNumberFormat="1" applyFont="1"/>
    <xf numFmtId="0" fontId="7" fillId="0" borderId="0" xfId="0" applyFont="1"/>
    <xf numFmtId="10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3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9"/>
  <sheetViews>
    <sheetView topLeftCell="A13" zoomScale="85" zoomScaleNormal="85" workbookViewId="0">
      <selection activeCell="M39" sqref="I39:M39"/>
    </sheetView>
  </sheetViews>
  <sheetFormatPr defaultRowHeight="14.4" x14ac:dyDescent="0.3"/>
  <cols>
    <col min="1" max="1" width="3.5546875" bestFit="1" customWidth="1"/>
    <col min="2" max="2" width="17.88671875" style="1" customWidth="1"/>
    <col min="3" max="3" width="13.5546875" customWidth="1"/>
    <col min="4" max="4" width="3.44140625" customWidth="1"/>
    <col min="5" max="5" width="8.109375" customWidth="1"/>
    <col min="6" max="6" width="56.5546875" bestFit="1" customWidth="1"/>
    <col min="7" max="7" width="13.33203125" bestFit="1" customWidth="1"/>
    <col min="9" max="11" width="18.77734375" bestFit="1" customWidth="1"/>
    <col min="13" max="13" width="12.109375" bestFit="1" customWidth="1"/>
  </cols>
  <sheetData>
    <row r="2" spans="1:18" x14ac:dyDescent="0.3">
      <c r="I2" t="s">
        <v>19</v>
      </c>
      <c r="J2" t="s">
        <v>20</v>
      </c>
      <c r="K2" t="s">
        <v>21</v>
      </c>
    </row>
    <row r="3" spans="1:18" s="5" customFormat="1" x14ac:dyDescent="0.3">
      <c r="B3" s="6"/>
      <c r="C3" s="7" t="s">
        <v>3</v>
      </c>
      <c r="D3" s="7"/>
      <c r="E3" s="7" t="s">
        <v>4</v>
      </c>
      <c r="F3" s="12" t="s">
        <v>5</v>
      </c>
      <c r="G3" s="7" t="s">
        <v>2</v>
      </c>
      <c r="H3" s="7"/>
      <c r="I3" s="7" t="s">
        <v>16</v>
      </c>
      <c r="J3" s="7" t="s">
        <v>17</v>
      </c>
      <c r="K3" s="7" t="s">
        <v>18</v>
      </c>
      <c r="L3" s="7"/>
      <c r="M3" s="7" t="s">
        <v>24</v>
      </c>
      <c r="N3" s="7"/>
      <c r="O3" s="7"/>
      <c r="P3" s="7"/>
      <c r="Q3" s="7"/>
      <c r="R3" s="7"/>
    </row>
    <row r="4" spans="1:18" x14ac:dyDescent="0.3">
      <c r="A4" s="19" t="s">
        <v>22</v>
      </c>
      <c r="B4" s="2"/>
      <c r="C4" t="s">
        <v>6</v>
      </c>
      <c r="E4">
        <v>5</v>
      </c>
      <c r="F4" s="8" t="s">
        <v>11</v>
      </c>
      <c r="G4" s="13">
        <v>0.99012267229066298</v>
      </c>
      <c r="H4" s="13"/>
      <c r="I4" s="13">
        <v>0.848314606741573</v>
      </c>
      <c r="J4" s="13">
        <v>0.93259464450600105</v>
      </c>
      <c r="K4" s="13">
        <v>0.83439490445859799</v>
      </c>
      <c r="L4" s="13"/>
      <c r="M4" s="13">
        <f t="shared" ref="M4:M29" si="0">AVERAGE(I4:K4)</f>
        <v>0.87176805190205731</v>
      </c>
      <c r="N4" s="4"/>
    </row>
    <row r="5" spans="1:18" x14ac:dyDescent="0.3">
      <c r="A5" s="19"/>
      <c r="B5" s="2"/>
      <c r="C5" t="s">
        <v>7</v>
      </c>
      <c r="E5">
        <v>5</v>
      </c>
      <c r="F5" s="8" t="s">
        <v>12</v>
      </c>
      <c r="G5" s="13">
        <v>0.98763657779812797</v>
      </c>
      <c r="H5" s="13"/>
      <c r="I5" s="13">
        <v>0.79026217228464402</v>
      </c>
      <c r="J5" s="13">
        <v>0.72391505078485596</v>
      </c>
      <c r="K5" s="13">
        <v>0.67515923566878899</v>
      </c>
      <c r="L5" s="13"/>
      <c r="M5" s="13">
        <f t="shared" si="0"/>
        <v>0.72977881957942969</v>
      </c>
      <c r="N5" s="4"/>
    </row>
    <row r="6" spans="1:18" x14ac:dyDescent="0.3">
      <c r="A6" s="19"/>
      <c r="B6" s="3" t="s">
        <v>0</v>
      </c>
      <c r="C6" t="s">
        <v>8</v>
      </c>
      <c r="E6">
        <v>5</v>
      </c>
      <c r="F6" s="8" t="s">
        <v>13</v>
      </c>
      <c r="G6" s="13">
        <v>0.99551785088983702</v>
      </c>
      <c r="H6" s="13"/>
      <c r="I6" s="13">
        <v>0.92790262172284599</v>
      </c>
      <c r="J6" s="13">
        <v>0.97506925207756201</v>
      </c>
      <c r="K6" s="13">
        <v>0.79344858962693299</v>
      </c>
      <c r="L6" s="13"/>
      <c r="M6" s="13">
        <f t="shared" si="0"/>
        <v>0.89880682114244692</v>
      </c>
      <c r="N6" s="4"/>
    </row>
    <row r="7" spans="1:18" x14ac:dyDescent="0.3">
      <c r="A7" s="19"/>
      <c r="B7" s="2"/>
      <c r="C7" t="s">
        <v>9</v>
      </c>
      <c r="E7">
        <v>5</v>
      </c>
      <c r="F7" s="8" t="s">
        <v>14</v>
      </c>
      <c r="G7" s="13">
        <v>0.99268804074440997</v>
      </c>
      <c r="H7" s="13"/>
      <c r="I7" s="13">
        <v>0.81928838951310801</v>
      </c>
      <c r="J7" s="13">
        <v>0.86795937211449603</v>
      </c>
      <c r="K7" s="13">
        <v>0.84713375796178303</v>
      </c>
      <c r="L7" s="13"/>
      <c r="M7" s="13">
        <f t="shared" si="0"/>
        <v>0.84479383986312906</v>
      </c>
      <c r="N7" s="4"/>
    </row>
    <row r="8" spans="1:18" x14ac:dyDescent="0.3">
      <c r="A8" s="19"/>
      <c r="B8" s="2"/>
      <c r="C8" t="s">
        <v>10</v>
      </c>
      <c r="E8">
        <v>5</v>
      </c>
      <c r="F8" s="9"/>
      <c r="G8" s="13">
        <v>0.99819715321063995</v>
      </c>
      <c r="H8" s="13"/>
      <c r="I8" s="13">
        <v>0.89981273408239704</v>
      </c>
      <c r="J8" s="13">
        <v>0.96121883656509699</v>
      </c>
      <c r="K8" s="13">
        <v>0.79890809827115505</v>
      </c>
      <c r="L8" s="13"/>
      <c r="M8" s="13">
        <f t="shared" si="0"/>
        <v>0.88664655630621636</v>
      </c>
      <c r="N8" s="4"/>
    </row>
    <row r="9" spans="1:18" x14ac:dyDescent="0.3">
      <c r="A9" s="19"/>
      <c r="F9" s="9"/>
      <c r="G9" s="13"/>
      <c r="H9" s="13"/>
      <c r="I9" s="13"/>
      <c r="J9" s="13"/>
      <c r="K9" s="13"/>
      <c r="L9" s="13"/>
      <c r="M9" s="13"/>
      <c r="N9" s="4"/>
    </row>
    <row r="10" spans="1:18" x14ac:dyDescent="0.3">
      <c r="A10" s="19"/>
      <c r="F10" s="9"/>
      <c r="G10" s="13"/>
      <c r="H10" s="13"/>
      <c r="I10" s="13"/>
      <c r="J10" s="13"/>
      <c r="K10" s="13"/>
      <c r="L10" s="13"/>
      <c r="M10" s="13"/>
      <c r="N10" s="4"/>
    </row>
    <row r="11" spans="1:18" x14ac:dyDescent="0.3">
      <c r="A11" s="19"/>
      <c r="B11" s="2"/>
      <c r="C11" t="s">
        <v>6</v>
      </c>
      <c r="E11">
        <v>5</v>
      </c>
      <c r="F11" s="10" t="s">
        <v>11</v>
      </c>
      <c r="G11" s="13">
        <v>0.93777610065499095</v>
      </c>
      <c r="H11" s="13"/>
      <c r="I11" s="13">
        <v>0.80149812734082304</v>
      </c>
      <c r="J11" s="13">
        <v>0.86149584487534603</v>
      </c>
      <c r="K11" s="13">
        <v>0.85441310282074601</v>
      </c>
      <c r="L11" s="13"/>
      <c r="M11" s="13">
        <f t="shared" si="0"/>
        <v>0.83913569167897162</v>
      </c>
      <c r="N11" s="4"/>
    </row>
    <row r="12" spans="1:18" x14ac:dyDescent="0.3">
      <c r="A12" s="19"/>
      <c r="B12" s="2"/>
      <c r="C12" t="s">
        <v>7</v>
      </c>
      <c r="E12">
        <v>5</v>
      </c>
      <c r="F12" s="10" t="s">
        <v>15</v>
      </c>
      <c r="G12" s="13">
        <v>0.95867171125831596</v>
      </c>
      <c r="H12" s="13"/>
      <c r="I12" s="13">
        <v>0.88483146067415697</v>
      </c>
      <c r="J12" s="13">
        <v>0.95383194829178197</v>
      </c>
      <c r="K12" s="13">
        <v>0.81528662420382103</v>
      </c>
      <c r="L12" s="13"/>
      <c r="M12" s="13">
        <f t="shared" si="0"/>
        <v>0.88465001105658658</v>
      </c>
      <c r="N12" s="4"/>
    </row>
    <row r="13" spans="1:18" x14ac:dyDescent="0.3">
      <c r="A13" s="19"/>
      <c r="B13" s="3" t="s">
        <v>1</v>
      </c>
      <c r="C13" t="s">
        <v>8</v>
      </c>
      <c r="E13">
        <v>5</v>
      </c>
      <c r="F13" s="10" t="s">
        <v>13</v>
      </c>
      <c r="G13" s="13">
        <v>0.96609659113920598</v>
      </c>
      <c r="H13" s="13"/>
      <c r="I13" s="13">
        <v>0.88389513108614204</v>
      </c>
      <c r="J13" s="13">
        <v>0.77746999076638901</v>
      </c>
      <c r="K13" s="13">
        <v>0.74158325750682397</v>
      </c>
      <c r="L13" s="13"/>
      <c r="M13" s="13">
        <f t="shared" si="0"/>
        <v>0.80098279311978493</v>
      </c>
      <c r="N13" s="4"/>
    </row>
    <row r="14" spans="1:18" x14ac:dyDescent="0.3">
      <c r="A14" s="19"/>
      <c r="B14" s="2"/>
      <c r="C14" t="s">
        <v>9</v>
      </c>
      <c r="E14">
        <v>5</v>
      </c>
      <c r="F14" s="10" t="s">
        <v>14</v>
      </c>
      <c r="G14" s="13">
        <v>0.96434478589147399</v>
      </c>
      <c r="H14" s="13"/>
      <c r="I14" s="13">
        <v>0.76498127340823896</v>
      </c>
      <c r="J14" s="13">
        <v>0.90397045244690599</v>
      </c>
      <c r="K14" s="13">
        <v>0.78616924476797001</v>
      </c>
      <c r="L14" s="13"/>
      <c r="M14" s="13">
        <f t="shared" si="0"/>
        <v>0.81837365687437169</v>
      </c>
      <c r="N14" s="4"/>
    </row>
    <row r="15" spans="1:18" x14ac:dyDescent="0.3">
      <c r="A15" s="19"/>
      <c r="B15" s="2"/>
      <c r="C15" t="s">
        <v>10</v>
      </c>
      <c r="E15">
        <v>5</v>
      </c>
      <c r="F15" s="9"/>
      <c r="G15" s="13">
        <v>0.96887783706188202</v>
      </c>
      <c r="H15" s="13"/>
      <c r="I15" s="13">
        <v>0.77715355805243402</v>
      </c>
      <c r="J15" s="13">
        <v>0.79686057248384101</v>
      </c>
      <c r="K15" s="13">
        <v>0.81164695177433999</v>
      </c>
      <c r="L15" s="13"/>
      <c r="M15" s="13">
        <f t="shared" si="0"/>
        <v>0.79522036077020497</v>
      </c>
      <c r="N15" s="4"/>
    </row>
    <row r="16" spans="1:18" x14ac:dyDescent="0.3">
      <c r="F16" s="9"/>
    </row>
    <row r="17" spans="1:13" x14ac:dyDescent="0.3">
      <c r="F17" s="9"/>
    </row>
    <row r="18" spans="1:13" x14ac:dyDescent="0.3">
      <c r="F18" s="9"/>
    </row>
    <row r="19" spans="1:13" x14ac:dyDescent="0.3">
      <c r="A19" s="19" t="s">
        <v>23</v>
      </c>
      <c r="B19" s="2"/>
      <c r="C19" t="s">
        <v>6</v>
      </c>
      <c r="E19">
        <v>5</v>
      </c>
      <c r="F19" s="8" t="s">
        <v>11</v>
      </c>
      <c r="G19" s="14">
        <v>0.967926872277585</v>
      </c>
      <c r="H19" s="13"/>
      <c r="I19" s="13">
        <v>0.95880149812733995</v>
      </c>
      <c r="J19" s="13">
        <v>0.95198522622345305</v>
      </c>
      <c r="K19" s="13">
        <v>0.85805277525022705</v>
      </c>
      <c r="L19" s="13"/>
      <c r="M19" s="13">
        <f t="shared" si="0"/>
        <v>0.92294649986700661</v>
      </c>
    </row>
    <row r="20" spans="1:13" x14ac:dyDescent="0.3">
      <c r="A20" s="19"/>
      <c r="B20" s="2"/>
      <c r="C20" t="s">
        <v>7</v>
      </c>
      <c r="E20">
        <v>5</v>
      </c>
      <c r="F20" s="11" t="s">
        <v>25</v>
      </c>
      <c r="G20" s="14">
        <v>0.96890683758024299</v>
      </c>
      <c r="H20" s="13"/>
      <c r="I20" s="13">
        <v>0.88389513108614204</v>
      </c>
      <c r="J20" s="13">
        <v>0.95567867036011001</v>
      </c>
      <c r="K20" s="13">
        <v>0.82529572338489499</v>
      </c>
      <c r="L20" s="13"/>
      <c r="M20" s="13">
        <f t="shared" si="0"/>
        <v>0.88828984161038227</v>
      </c>
    </row>
    <row r="21" spans="1:13" x14ac:dyDescent="0.3">
      <c r="A21" s="19"/>
      <c r="B21" s="3" t="s">
        <v>0</v>
      </c>
      <c r="C21" t="s">
        <v>8</v>
      </c>
      <c r="E21">
        <v>5</v>
      </c>
      <c r="F21" s="8" t="s">
        <v>13</v>
      </c>
      <c r="G21" s="14">
        <v>0.97996865267421296</v>
      </c>
      <c r="H21" s="13"/>
      <c r="I21" s="13">
        <v>0.98033707865168496</v>
      </c>
      <c r="J21" s="13">
        <v>0.97783933518005495</v>
      </c>
      <c r="K21" s="13">
        <v>0.89171974522292996</v>
      </c>
      <c r="L21" s="13"/>
      <c r="M21" s="13">
        <f t="shared" si="0"/>
        <v>0.9499653863515567</v>
      </c>
    </row>
    <row r="22" spans="1:13" x14ac:dyDescent="0.3">
      <c r="A22" s="19"/>
      <c r="B22" s="2"/>
      <c r="C22" t="s">
        <v>9</v>
      </c>
      <c r="E22">
        <v>5</v>
      </c>
      <c r="F22" s="8" t="s">
        <v>14</v>
      </c>
      <c r="G22" s="14">
        <v>0.977821854811047</v>
      </c>
      <c r="H22" s="13"/>
      <c r="I22" s="13">
        <v>0.95131086142322097</v>
      </c>
      <c r="J22" s="13">
        <v>0.96952908587257602</v>
      </c>
      <c r="K22" s="13">
        <v>0.88444040036396698</v>
      </c>
      <c r="L22" s="13"/>
      <c r="M22" s="13">
        <f t="shared" si="0"/>
        <v>0.93509344921992132</v>
      </c>
    </row>
    <row r="23" spans="1:13" x14ac:dyDescent="0.3">
      <c r="A23" s="19"/>
      <c r="B23" s="2"/>
      <c r="C23" t="s">
        <v>10</v>
      </c>
      <c r="E23">
        <v>5</v>
      </c>
      <c r="F23" s="9" t="s">
        <v>26</v>
      </c>
      <c r="G23" s="14">
        <v>0.98591984808444899</v>
      </c>
      <c r="H23" s="13"/>
      <c r="I23" s="13">
        <v>0.97</v>
      </c>
      <c r="J23" s="13">
        <v>0.96214219759926101</v>
      </c>
      <c r="K23" s="13">
        <v>0.88171064604185601</v>
      </c>
      <c r="L23" s="13"/>
      <c r="M23" s="13">
        <f t="shared" si="0"/>
        <v>0.93795094788037225</v>
      </c>
    </row>
    <row r="24" spans="1:13" x14ac:dyDescent="0.3">
      <c r="A24" s="19"/>
      <c r="F24" s="9"/>
      <c r="G24" s="13"/>
      <c r="H24" s="13"/>
      <c r="I24" s="13"/>
      <c r="J24" s="13"/>
      <c r="K24" s="13"/>
      <c r="L24" s="13"/>
      <c r="M24" s="13"/>
    </row>
    <row r="25" spans="1:13" x14ac:dyDescent="0.3">
      <c r="A25" s="19"/>
      <c r="F25" s="9"/>
      <c r="G25" s="13"/>
      <c r="H25" s="13"/>
      <c r="I25" s="13"/>
      <c r="J25" s="13"/>
      <c r="K25" s="13"/>
      <c r="L25" s="13"/>
      <c r="M25" s="13"/>
    </row>
    <row r="26" spans="1:13" x14ac:dyDescent="0.3">
      <c r="A26" s="19"/>
      <c r="B26" s="2"/>
      <c r="C26" t="s">
        <v>6</v>
      </c>
      <c r="E26">
        <v>5</v>
      </c>
      <c r="F26" s="10" t="s">
        <v>11</v>
      </c>
      <c r="G26" s="14">
        <v>0.93716510374443496</v>
      </c>
      <c r="H26" s="13"/>
      <c r="I26" s="13">
        <v>0.88483146067415697</v>
      </c>
      <c r="J26" s="13">
        <v>0.90212373037857796</v>
      </c>
      <c r="K26" s="13">
        <v>0.82620564149226505</v>
      </c>
      <c r="L26" s="13"/>
      <c r="M26" s="13">
        <f t="shared" si="0"/>
        <v>0.87105361084833322</v>
      </c>
    </row>
    <row r="27" spans="1:13" x14ac:dyDescent="0.3">
      <c r="A27" s="19"/>
      <c r="B27" s="2"/>
      <c r="C27" t="s">
        <v>7</v>
      </c>
      <c r="E27">
        <v>5</v>
      </c>
      <c r="F27" s="10" t="s">
        <v>15</v>
      </c>
      <c r="G27" s="14">
        <v>0.95883931571150005</v>
      </c>
      <c r="H27" s="13"/>
      <c r="I27" s="13">
        <v>0.92415730337078605</v>
      </c>
      <c r="J27" s="13">
        <v>0.936288088642659</v>
      </c>
      <c r="K27" s="13">
        <v>0.87625113739763405</v>
      </c>
      <c r="L27" s="13"/>
      <c r="M27" s="13">
        <f t="shared" si="0"/>
        <v>0.9122321764703597</v>
      </c>
    </row>
    <row r="28" spans="1:13" x14ac:dyDescent="0.3">
      <c r="A28" s="19"/>
      <c r="B28" s="3" t="s">
        <v>1</v>
      </c>
      <c r="C28" t="s">
        <v>8</v>
      </c>
      <c r="E28">
        <v>5</v>
      </c>
      <c r="F28" s="10" t="s">
        <v>13</v>
      </c>
      <c r="G28" s="14">
        <v>0.96641994630376404</v>
      </c>
      <c r="H28" s="13"/>
      <c r="I28" s="13">
        <v>0.94756554307116103</v>
      </c>
      <c r="J28" s="13">
        <v>0.91228070175438503</v>
      </c>
      <c r="K28" s="13">
        <v>0.88353048225659603</v>
      </c>
      <c r="L28" s="13"/>
      <c r="M28" s="13">
        <f t="shared" si="0"/>
        <v>0.9144589090273807</v>
      </c>
    </row>
    <row r="29" spans="1:13" x14ac:dyDescent="0.3">
      <c r="A29" s="19"/>
      <c r="B29" s="2"/>
      <c r="C29" t="s">
        <v>9</v>
      </c>
      <c r="E29">
        <v>5</v>
      </c>
      <c r="F29" s="10" t="s">
        <v>14</v>
      </c>
      <c r="G29" s="14">
        <v>0.96526413010208201</v>
      </c>
      <c r="H29" s="13"/>
      <c r="I29" s="13">
        <v>0.90449438202247101</v>
      </c>
      <c r="J29" s="13">
        <v>0.91412742382271395</v>
      </c>
      <c r="K29" s="13">
        <v>0.85896269335759701</v>
      </c>
      <c r="L29" s="13"/>
      <c r="M29" s="13">
        <f t="shared" si="0"/>
        <v>0.89252816640092736</v>
      </c>
    </row>
    <row r="30" spans="1:13" x14ac:dyDescent="0.3">
      <c r="A30" s="19"/>
      <c r="B30" s="2"/>
      <c r="C30" t="s">
        <v>10</v>
      </c>
      <c r="E30">
        <v>5</v>
      </c>
      <c r="F30" s="9" t="s">
        <v>26</v>
      </c>
      <c r="G30" s="14">
        <v>0.94726508855819702</v>
      </c>
      <c r="H30" s="13"/>
      <c r="I30" s="13">
        <v>0.93</v>
      </c>
      <c r="J30" s="13">
        <v>0.92400000000000004</v>
      </c>
      <c r="K30" s="13">
        <v>0.86</v>
      </c>
      <c r="L30" s="13"/>
      <c r="M30" s="13">
        <f>AVERAGE(I30:K30)</f>
        <v>0.90466666666666662</v>
      </c>
    </row>
    <row r="35" spans="9:13" x14ac:dyDescent="0.3">
      <c r="I35" s="13"/>
      <c r="J35" s="13"/>
      <c r="K35" s="14"/>
      <c r="L35" s="14"/>
      <c r="M35" s="16"/>
    </row>
    <row r="36" spans="9:13" x14ac:dyDescent="0.3">
      <c r="I36" s="13"/>
      <c r="J36" s="13"/>
      <c r="K36" s="14"/>
      <c r="L36" s="14"/>
      <c r="M36" s="16"/>
    </row>
    <row r="37" spans="9:13" x14ac:dyDescent="0.3">
      <c r="I37" s="13"/>
      <c r="J37" s="13"/>
      <c r="K37" s="14"/>
      <c r="L37" s="14"/>
      <c r="M37" s="16"/>
    </row>
    <row r="38" spans="9:13" x14ac:dyDescent="0.3">
      <c r="I38" s="13"/>
      <c r="J38" s="13"/>
      <c r="K38" s="14"/>
      <c r="L38" s="14"/>
      <c r="M38" s="16"/>
    </row>
    <row r="39" spans="9:13" x14ac:dyDescent="0.3">
      <c r="I39" s="13"/>
      <c r="J39" s="13"/>
      <c r="K39" s="14"/>
      <c r="L39" s="14"/>
      <c r="M39" s="16"/>
    </row>
  </sheetData>
  <mergeCells count="2">
    <mergeCell ref="A4:A15"/>
    <mergeCell ref="A19:A30"/>
  </mergeCells>
  <conditionalFormatting sqref="I9:I10 I24:I25 I16:I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 J24:J25 J16:J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0 K24:K25 K16:K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8675-3533-4188-BFDE-1DDF1F65C48C}">
  <dimension ref="B1:W10"/>
  <sheetViews>
    <sheetView tabSelected="1" topLeftCell="B1" workbookViewId="0">
      <selection activeCell="N8" sqref="N8"/>
    </sheetView>
  </sheetViews>
  <sheetFormatPr defaultRowHeight="14.4" x14ac:dyDescent="0.3"/>
  <cols>
    <col min="2" max="2" width="11.88671875" bestFit="1" customWidth="1"/>
    <col min="3" max="3" width="1.77734375" customWidth="1"/>
    <col min="7" max="7" width="1.77734375" customWidth="1"/>
    <col min="11" max="11" width="1.77734375" customWidth="1"/>
    <col min="15" max="15" width="1.77734375" customWidth="1"/>
    <col min="19" max="19" width="1.77734375" customWidth="1"/>
    <col min="21" max="21" width="10" bestFit="1" customWidth="1"/>
    <col min="23" max="23" width="16" customWidth="1"/>
  </cols>
  <sheetData>
    <row r="1" spans="2:23" x14ac:dyDescent="0.3">
      <c r="D1" s="20" t="s">
        <v>30</v>
      </c>
      <c r="E1" s="20"/>
      <c r="F1" s="20"/>
      <c r="G1" s="20"/>
      <c r="H1" s="20"/>
      <c r="I1" s="20"/>
      <c r="J1" s="20"/>
      <c r="K1" s="18"/>
      <c r="L1" s="20" t="s">
        <v>31</v>
      </c>
      <c r="M1" s="20"/>
      <c r="N1" s="20"/>
      <c r="O1" s="20"/>
      <c r="P1" s="20"/>
      <c r="Q1" s="20"/>
      <c r="R1" s="20"/>
    </row>
    <row r="2" spans="2:23" x14ac:dyDescent="0.3">
      <c r="D2" s="21" t="s">
        <v>0</v>
      </c>
      <c r="E2" s="21"/>
      <c r="F2" s="21"/>
      <c r="G2" s="5"/>
      <c r="H2" s="21" t="s">
        <v>1</v>
      </c>
      <c r="I2" s="21"/>
      <c r="J2" s="21"/>
      <c r="K2" s="5"/>
      <c r="L2" s="21" t="s">
        <v>0</v>
      </c>
      <c r="M2" s="21"/>
      <c r="N2" s="21"/>
      <c r="O2" s="5"/>
      <c r="P2" s="21" t="s">
        <v>1</v>
      </c>
      <c r="Q2" s="21"/>
      <c r="R2" s="21"/>
    </row>
    <row r="3" spans="2:23" x14ac:dyDescent="0.3">
      <c r="D3" t="s">
        <v>27</v>
      </c>
      <c r="E3" t="s">
        <v>28</v>
      </c>
      <c r="F3" t="s">
        <v>29</v>
      </c>
      <c r="H3" t="s">
        <v>27</v>
      </c>
      <c r="I3" t="s">
        <v>28</v>
      </c>
      <c r="J3" t="s">
        <v>29</v>
      </c>
      <c r="L3" t="s">
        <v>27</v>
      </c>
      <c r="M3" t="s">
        <v>28</v>
      </c>
      <c r="N3" t="s">
        <v>29</v>
      </c>
      <c r="P3" t="s">
        <v>27</v>
      </c>
      <c r="Q3" t="s">
        <v>28</v>
      </c>
      <c r="R3" t="s">
        <v>29</v>
      </c>
      <c r="T3" t="s">
        <v>32</v>
      </c>
      <c r="U3" t="s">
        <v>33</v>
      </c>
      <c r="W3" t="s">
        <v>34</v>
      </c>
    </row>
    <row r="4" spans="2:23" x14ac:dyDescent="0.3">
      <c r="B4" t="s">
        <v>6</v>
      </c>
      <c r="D4" s="13">
        <v>0.848314606741573</v>
      </c>
      <c r="E4" s="13">
        <v>0.93259464450600105</v>
      </c>
      <c r="F4" s="13">
        <v>0.83439490445859799</v>
      </c>
      <c r="G4" s="15"/>
      <c r="H4" s="13">
        <v>0.80149812734082304</v>
      </c>
      <c r="I4" s="13">
        <v>0.86149584487534603</v>
      </c>
      <c r="J4" s="13">
        <v>0.85441310282074601</v>
      </c>
      <c r="K4" s="15"/>
      <c r="L4" s="13">
        <v>0.95880149812733995</v>
      </c>
      <c r="M4" s="13">
        <v>0.95198522622345305</v>
      </c>
      <c r="N4" s="13">
        <v>0.85805277525022705</v>
      </c>
      <c r="O4" s="15"/>
      <c r="P4" s="13">
        <v>0.88483146067415697</v>
      </c>
      <c r="Q4" s="13">
        <v>0.90212373037857796</v>
      </c>
      <c r="R4" s="13">
        <v>0.82620564149226505</v>
      </c>
      <c r="T4" s="16">
        <f>AVERAGE(D4:R4)</f>
        <v>0.87622596357409233</v>
      </c>
      <c r="U4" s="17">
        <f>_xlfn.STDEV.P(D4:R4)</f>
        <v>4.8406755228430701E-2</v>
      </c>
      <c r="W4" s="17">
        <v>0.95824768724191856</v>
      </c>
    </row>
    <row r="5" spans="2:23" x14ac:dyDescent="0.3">
      <c r="B5" t="s">
        <v>7</v>
      </c>
      <c r="D5" s="13">
        <v>0.79026217228464402</v>
      </c>
      <c r="E5" s="13">
        <v>0.72391505078485596</v>
      </c>
      <c r="F5" s="13">
        <v>0.67515923566878899</v>
      </c>
      <c r="G5" s="15"/>
      <c r="H5" s="13">
        <v>0.88483146067415697</v>
      </c>
      <c r="I5" s="13">
        <v>0.95383194829178197</v>
      </c>
      <c r="J5" s="13">
        <v>0.81528662420382103</v>
      </c>
      <c r="K5" s="15"/>
      <c r="L5" s="13">
        <v>0.88389513108614204</v>
      </c>
      <c r="M5" s="13">
        <v>0.95567867036011001</v>
      </c>
      <c r="N5" s="13">
        <v>0.82529572338489499</v>
      </c>
      <c r="O5" s="15"/>
      <c r="P5" s="13">
        <v>0.92415730337078605</v>
      </c>
      <c r="Q5" s="13">
        <v>0.936288088642659</v>
      </c>
      <c r="R5" s="13">
        <v>0.87625113739763405</v>
      </c>
      <c r="T5" s="16">
        <f t="shared" ref="T5:T8" si="0">AVERAGE(D5:R5)</f>
        <v>0.85373771217918959</v>
      </c>
      <c r="U5" s="17">
        <f t="shared" ref="U5:U8" si="1">_xlfn.STDEV.P(D5:R5)</f>
        <v>8.6423480944886333E-2</v>
      </c>
      <c r="W5" s="17">
        <v>0.96851361058704666</v>
      </c>
    </row>
    <row r="6" spans="2:23" x14ac:dyDescent="0.3">
      <c r="B6" t="s">
        <v>8</v>
      </c>
      <c r="D6" s="13">
        <v>0.92790262172284599</v>
      </c>
      <c r="E6" s="13">
        <v>0.97506925207756201</v>
      </c>
      <c r="F6" s="13">
        <v>0.79344858962693299</v>
      </c>
      <c r="G6" s="15"/>
      <c r="H6" s="13">
        <v>0.88389513108614204</v>
      </c>
      <c r="I6" s="13">
        <v>0.77746999076638901</v>
      </c>
      <c r="J6" s="13">
        <v>0.74158325750682397</v>
      </c>
      <c r="K6" s="15"/>
      <c r="L6" s="13">
        <v>0.98033707865168496</v>
      </c>
      <c r="M6" s="13">
        <v>0.97783933518005495</v>
      </c>
      <c r="N6" s="13">
        <v>0.89171974522292996</v>
      </c>
      <c r="O6" s="15"/>
      <c r="P6" s="13">
        <v>0.94756554307116103</v>
      </c>
      <c r="Q6" s="13">
        <v>0.91228070175438503</v>
      </c>
      <c r="R6" s="13">
        <v>0.88353048225659603</v>
      </c>
      <c r="T6" s="16">
        <f t="shared" si="0"/>
        <v>0.89105347741029217</v>
      </c>
      <c r="U6" s="17">
        <f t="shared" si="1"/>
        <v>7.76968550918372E-2</v>
      </c>
      <c r="W6" s="17">
        <v>0.97700076025175497</v>
      </c>
    </row>
    <row r="7" spans="2:23" x14ac:dyDescent="0.3">
      <c r="B7" t="s">
        <v>9</v>
      </c>
      <c r="D7" s="13">
        <v>0.81928838951310801</v>
      </c>
      <c r="E7" s="13">
        <v>0.86795937211449603</v>
      </c>
      <c r="F7" s="13">
        <v>0.84713375796178303</v>
      </c>
      <c r="G7" s="15"/>
      <c r="H7" s="13">
        <v>0.76498127340823896</v>
      </c>
      <c r="I7" s="13">
        <v>0.90397045244690599</v>
      </c>
      <c r="J7" s="13">
        <v>0.78616924476797001</v>
      </c>
      <c r="K7" s="15"/>
      <c r="L7" s="13">
        <v>0.95131086142322097</v>
      </c>
      <c r="M7" s="13">
        <v>0.96952908587257602</v>
      </c>
      <c r="N7" s="13">
        <v>0.88444040036396698</v>
      </c>
      <c r="O7" s="15"/>
      <c r="P7" s="13">
        <v>0.90449438202247101</v>
      </c>
      <c r="Q7" s="13">
        <v>0.91412742382271395</v>
      </c>
      <c r="R7" s="13">
        <v>0.85896269335759701</v>
      </c>
      <c r="T7" s="16">
        <f t="shared" si="0"/>
        <v>0.8726972780895873</v>
      </c>
      <c r="U7" s="17">
        <f t="shared" si="1"/>
        <v>5.9306300507270787E-2</v>
      </c>
      <c r="W7" s="17">
        <v>0.97502970288725321</v>
      </c>
    </row>
    <row r="8" spans="2:23" x14ac:dyDescent="0.3">
      <c r="B8" t="s">
        <v>10</v>
      </c>
      <c r="D8" s="13">
        <v>0.89981273408239704</v>
      </c>
      <c r="E8" s="13">
        <v>0.96121883656509699</v>
      </c>
      <c r="F8" s="13">
        <v>0.79890809827115505</v>
      </c>
      <c r="G8" s="15"/>
      <c r="H8" s="13">
        <v>0.77715355805243402</v>
      </c>
      <c r="I8" s="13">
        <v>0.79686057248384101</v>
      </c>
      <c r="J8" s="13">
        <v>0.81164695177433999</v>
      </c>
      <c r="K8" s="15"/>
      <c r="L8" s="13">
        <v>0.97</v>
      </c>
      <c r="M8" s="13">
        <v>0.96214219759926101</v>
      </c>
      <c r="N8" s="13">
        <v>0.88171064604185601</v>
      </c>
      <c r="O8" s="15"/>
      <c r="P8" s="13">
        <v>0.93</v>
      </c>
      <c r="Q8" s="13">
        <v>0.92400000000000004</v>
      </c>
      <c r="R8" s="13">
        <v>0.86</v>
      </c>
      <c r="T8" s="16">
        <f t="shared" si="0"/>
        <v>0.88112113290586491</v>
      </c>
      <c r="U8" s="17">
        <f t="shared" si="1"/>
        <v>6.7944719116561761E-2</v>
      </c>
      <c r="W8" s="17">
        <v>0.97506498172879197</v>
      </c>
    </row>
    <row r="9" spans="2:23" x14ac:dyDescent="0.3">
      <c r="D9" s="13"/>
      <c r="E9" s="13"/>
      <c r="F9" s="13"/>
    </row>
    <row r="10" spans="2:23" x14ac:dyDescent="0.3">
      <c r="D10" s="13"/>
      <c r="E10" s="13"/>
      <c r="F10" s="13"/>
    </row>
  </sheetData>
  <mergeCells count="6">
    <mergeCell ref="D1:J1"/>
    <mergeCell ref="L1:R1"/>
    <mergeCell ref="D2:F2"/>
    <mergeCell ref="H2:J2"/>
    <mergeCell ref="L2:N2"/>
    <mergeCell ref="P2:R2"/>
  </mergeCells>
  <conditionalFormatting sqref="D9:D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T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Sakwa</dc:creator>
  <cp:lastModifiedBy>Maciek Sakwa</cp:lastModifiedBy>
  <dcterms:created xsi:type="dcterms:W3CDTF">2015-06-05T18:17:20Z</dcterms:created>
  <dcterms:modified xsi:type="dcterms:W3CDTF">2023-07-25T10:13:35Z</dcterms:modified>
</cp:coreProperties>
</file>