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ysko\OneDrive\Pulpit\oiak_projekt\projekt\"/>
    </mc:Choice>
  </mc:AlternateContent>
  <xr:revisionPtr revIDLastSave="0" documentId="13_ncr:1_{6B8F2898-9A71-493D-91D4-C40EFED87F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F32" i="1"/>
  <c r="S17" i="1"/>
  <c r="R17" i="1"/>
  <c r="Q17" i="1"/>
  <c r="P17" i="1"/>
  <c r="O17" i="1"/>
  <c r="N17" i="1"/>
  <c r="M17" i="1"/>
  <c r="L17" i="1"/>
  <c r="G30" i="1" s="1"/>
  <c r="K17" i="1"/>
  <c r="J17" i="1"/>
  <c r="G29" i="1" s="1"/>
  <c r="I17" i="1"/>
  <c r="H17" i="1"/>
  <c r="G17" i="1"/>
  <c r="F17" i="1"/>
  <c r="F27" i="1" s="1"/>
  <c r="F28" i="1" s="1"/>
</calcChain>
</file>

<file path=xl/sharedStrings.xml><?xml version="1.0" encoding="utf-8"?>
<sst xmlns="http://schemas.openxmlformats.org/spreadsheetml/2006/main" count="32" uniqueCount="28">
  <si>
    <t>ZAUTOMATYZOWANA KONWERSJA LICZBY BINARNEJ POSIT DO JEJ WARTOŚĆI DZIESIĘTNEJ</t>
  </si>
  <si>
    <t>Uwaga!! Na ten moment nie zostało zaimplementowane przeniesienie i przepełnienie bitowe przy konwersji na U2. Proszę używać póki co przykladów bez przeniesień i przepełnień</t>
  </si>
  <si>
    <t>Uwaga!! Na ten moment nie zostało zaimplementowane pole Regime i mantysa na podstawie zmiennej długośći bitów. Proszę używać póki co formatu: Regime - 4 bity, Mantysa - reszta czyli 9</t>
  </si>
  <si>
    <t>Uwaga!!</t>
  </si>
  <si>
    <t>Również póki co implementacja dla długości liczby 16 bitowej</t>
  </si>
  <si>
    <t>Wprowadz Liczbę w foramcie Posit &lt;16, 2&gt;; gdzie n - długość bitów liczby, 2 - długość wykładnika. Długość Regime to 4 bity</t>
  </si>
  <si>
    <t>S</t>
  </si>
  <si>
    <t>R</t>
  </si>
  <si>
    <t>ES</t>
  </si>
  <si>
    <t>M</t>
  </si>
  <si>
    <t>REZULTAT:</t>
  </si>
  <si>
    <t>Konwersja na U2 (bez znaku)</t>
  </si>
  <si>
    <t>Wyjaśnienie zmiennych</t>
  </si>
  <si>
    <t>l - Liczba identycznych bitów w polu Regime</t>
  </si>
  <si>
    <t>k - gdy Regime z zamych "0", to -l; gdy Regime z samych "1"' to l - 1</t>
  </si>
  <si>
    <t>ES - długość pola wykładnika</t>
  </si>
  <si>
    <t>M - mantysa dziesiętni</t>
  </si>
  <si>
    <t>s - znak</t>
  </si>
  <si>
    <t>Wartości zmiennych z wprowadzonej liczby:</t>
  </si>
  <si>
    <t>Wzór:</t>
  </si>
  <si>
    <t>Wynik:</t>
  </si>
  <si>
    <t>l</t>
  </si>
  <si>
    <t>k</t>
  </si>
  <si>
    <t>ES dzisiętnie</t>
  </si>
  <si>
    <t>M dziesiętnie</t>
  </si>
  <si>
    <t>Długość ES</t>
  </si>
  <si>
    <t xml:space="preserve">u </t>
  </si>
  <si>
    <t>L = (-1)^s*u^k*2^E*m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</si>
</sst>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name val="aptos narrow"/>
    </font>
    <font>
      <b/>
      <i/>
      <sz val="11"/>
      <color theme="1"/>
      <name val="aptos narrow"/>
      <scheme val="minor"/>
    </font>
    <font>
      <b/>
      <sz val="14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49EDD"/>
        <bgColor rgb="FFE49EDD"/>
      </patternFill>
    </fill>
    <fill>
      <patternFill patternType="solid">
        <fgColor rgb="FFAEAEAE"/>
        <bgColor rgb="FFAEAEAE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/>
    <xf numFmtId="0" fontId="4" fillId="6" borderId="1" xfId="0" applyFont="1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0" borderId="6" xfId="0" applyFont="1" applyBorder="1"/>
    <xf numFmtId="0" fontId="7" fillId="0" borderId="5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11" fontId="4" fillId="6" borderId="1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W1000"/>
  <sheetViews>
    <sheetView tabSelected="1" topLeftCell="A8" zoomScale="86" workbookViewId="0">
      <selection activeCell="T28" sqref="T28"/>
    </sheetView>
  </sheetViews>
  <sheetFormatPr defaultColWidth="12.6640625" defaultRowHeight="15" customHeight="1" x14ac:dyDescent="0.3"/>
  <cols>
    <col min="1" max="5" width="7.6640625" customWidth="1"/>
    <col min="6" max="7" width="7.77734375" customWidth="1"/>
    <col min="8" max="8" width="7.6640625" customWidth="1"/>
    <col min="9" max="9" width="10.44140625" customWidth="1"/>
    <col min="10" max="13" width="7.6640625" customWidth="1"/>
    <col min="14" max="14" width="14" customWidth="1"/>
    <col min="15" max="26" width="7.6640625" customWidth="1"/>
  </cols>
  <sheetData>
    <row r="1" spans="5:23" ht="14.25" customHeight="1" x14ac:dyDescent="0.3"/>
    <row r="2" spans="5:23" ht="14.25" customHeight="1" x14ac:dyDescent="0.3"/>
    <row r="3" spans="5:23" ht="14.25" customHeight="1" x14ac:dyDescent="0.3"/>
    <row r="4" spans="5:23" ht="14.25" customHeight="1" x14ac:dyDescent="0.3">
      <c r="E4" s="17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5:23" ht="14.25" customHeight="1" x14ac:dyDescent="0.3">
      <c r="E5" s="19" t="s">
        <v>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5:23" ht="14.25" customHeight="1" x14ac:dyDescent="0.3">
      <c r="E6" s="2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5:23" ht="14.25" customHeight="1" x14ac:dyDescent="0.3">
      <c r="E7" s="1" t="s">
        <v>3</v>
      </c>
      <c r="F7" s="1" t="s">
        <v>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5:23" ht="14.25" customHeight="1" x14ac:dyDescent="0.3"/>
    <row r="9" spans="5:23" ht="14.25" customHeight="1" x14ac:dyDescent="0.3">
      <c r="E9" s="3" t="s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5:23" ht="14.25" customHeight="1" x14ac:dyDescent="0.3">
      <c r="E10" s="5" t="s">
        <v>6</v>
      </c>
      <c r="F10" s="20" t="s">
        <v>7</v>
      </c>
      <c r="G10" s="21"/>
      <c r="H10" s="21"/>
      <c r="I10" s="22"/>
      <c r="J10" s="23" t="s">
        <v>8</v>
      </c>
      <c r="K10" s="21"/>
      <c r="L10" s="24" t="s">
        <v>9</v>
      </c>
      <c r="M10" s="21"/>
      <c r="N10" s="21"/>
      <c r="O10" s="21"/>
      <c r="P10" s="21"/>
      <c r="Q10" s="21"/>
      <c r="R10" s="21"/>
      <c r="S10" s="21"/>
      <c r="T10" s="22"/>
    </row>
    <row r="11" spans="5:23" ht="14.25" customHeight="1" x14ac:dyDescent="0.3">
      <c r="E11" s="6">
        <v>1</v>
      </c>
      <c r="F11" s="7">
        <v>1</v>
      </c>
      <c r="G11" s="7">
        <v>1</v>
      </c>
      <c r="H11" s="7">
        <v>1</v>
      </c>
      <c r="I11" s="7">
        <v>0</v>
      </c>
      <c r="J11" s="6">
        <v>1</v>
      </c>
      <c r="K11" s="7">
        <v>0</v>
      </c>
      <c r="L11" s="8">
        <v>1</v>
      </c>
      <c r="M11" s="7">
        <v>1</v>
      </c>
      <c r="N11" s="7">
        <v>0</v>
      </c>
      <c r="O11" s="7">
        <v>1</v>
      </c>
      <c r="P11" s="7">
        <v>0</v>
      </c>
      <c r="Q11" s="7">
        <v>1</v>
      </c>
      <c r="R11" s="7">
        <v>0</v>
      </c>
      <c r="S11" s="7">
        <v>1</v>
      </c>
      <c r="T11" s="9">
        <v>1</v>
      </c>
    </row>
    <row r="12" spans="5:23" ht="14.25" customHeight="1" x14ac:dyDescent="0.3"/>
    <row r="13" spans="5:23" ht="14.25" customHeight="1" x14ac:dyDescent="0.3">
      <c r="E13" s="10" t="s">
        <v>10</v>
      </c>
      <c r="F13" s="10"/>
      <c r="I13" s="4"/>
    </row>
    <row r="14" spans="5:23" ht="14.25" customHeight="1" x14ac:dyDescent="0.3"/>
    <row r="15" spans="5:23" ht="14.25" customHeight="1" x14ac:dyDescent="0.3">
      <c r="E15" s="3" t="s">
        <v>11</v>
      </c>
      <c r="F15" s="4"/>
      <c r="G15" s="4"/>
      <c r="H15" s="4"/>
    </row>
    <row r="16" spans="5:23" ht="14.25" customHeight="1" x14ac:dyDescent="0.3">
      <c r="E16" s="11" t="s">
        <v>6</v>
      </c>
      <c r="F16" s="20" t="s">
        <v>7</v>
      </c>
      <c r="G16" s="21"/>
      <c r="H16" s="21"/>
      <c r="I16" s="22"/>
      <c r="J16" s="23" t="s">
        <v>8</v>
      </c>
      <c r="K16" s="22"/>
      <c r="L16" s="25" t="s">
        <v>9</v>
      </c>
      <c r="M16" s="21"/>
      <c r="N16" s="21"/>
      <c r="O16" s="21"/>
      <c r="P16" s="21"/>
      <c r="Q16" s="21"/>
      <c r="R16" s="21"/>
      <c r="S16" s="21"/>
      <c r="T16" s="22"/>
    </row>
    <row r="17" spans="5:20" ht="14.25" customHeight="1" x14ac:dyDescent="0.3">
      <c r="E17" s="7">
        <v>1</v>
      </c>
      <c r="F17" s="6">
        <f t="shared" ref="F17:S17" si="0">IF($E$11=1, IF(NOT(F11), 1, 0), F11)</f>
        <v>0</v>
      </c>
      <c r="G17" s="6">
        <f t="shared" si="0"/>
        <v>0</v>
      </c>
      <c r="H17" s="6">
        <f t="shared" si="0"/>
        <v>0</v>
      </c>
      <c r="I17" s="6">
        <f t="shared" si="0"/>
        <v>1</v>
      </c>
      <c r="J17" s="6">
        <f t="shared" si="0"/>
        <v>0</v>
      </c>
      <c r="K17" s="6">
        <f t="shared" si="0"/>
        <v>1</v>
      </c>
      <c r="L17" s="12">
        <f t="shared" si="0"/>
        <v>0</v>
      </c>
      <c r="M17" s="6">
        <f t="shared" si="0"/>
        <v>0</v>
      </c>
      <c r="N17" s="6">
        <f t="shared" si="0"/>
        <v>1</v>
      </c>
      <c r="O17" s="6">
        <f t="shared" si="0"/>
        <v>0</v>
      </c>
      <c r="P17" s="6">
        <f t="shared" si="0"/>
        <v>1</v>
      </c>
      <c r="Q17" s="6">
        <f t="shared" si="0"/>
        <v>0</v>
      </c>
      <c r="R17" s="6">
        <f t="shared" si="0"/>
        <v>1</v>
      </c>
      <c r="S17" s="6">
        <f t="shared" si="0"/>
        <v>0</v>
      </c>
      <c r="T17" s="9">
        <v>1</v>
      </c>
    </row>
    <row r="18" spans="5:20" ht="14.25" customHeight="1" x14ac:dyDescent="0.3"/>
    <row r="19" spans="5:20" ht="14.25" customHeight="1" x14ac:dyDescent="0.3">
      <c r="E19" s="29" t="s">
        <v>12</v>
      </c>
      <c r="F19" s="18"/>
      <c r="G19" s="18"/>
      <c r="H19" s="18"/>
      <c r="I19" s="18"/>
      <c r="J19" s="18"/>
      <c r="K19" s="18"/>
    </row>
    <row r="20" spans="5:20" ht="14.25" customHeight="1" x14ac:dyDescent="0.3">
      <c r="E20" s="30" t="s">
        <v>13</v>
      </c>
      <c r="F20" s="18"/>
      <c r="G20" s="18"/>
      <c r="H20" s="18"/>
      <c r="I20" s="18"/>
      <c r="J20" s="18"/>
      <c r="K20" s="18"/>
    </row>
    <row r="21" spans="5:20" ht="14.25" customHeight="1" x14ac:dyDescent="0.3">
      <c r="E21" s="30" t="s">
        <v>14</v>
      </c>
      <c r="F21" s="18"/>
      <c r="G21" s="18"/>
      <c r="H21" s="18"/>
      <c r="I21" s="18"/>
      <c r="J21" s="18"/>
      <c r="K21" s="18"/>
    </row>
    <row r="22" spans="5:20" ht="14.25" customHeight="1" x14ac:dyDescent="0.3">
      <c r="E22" s="29" t="s">
        <v>15</v>
      </c>
      <c r="F22" s="18"/>
      <c r="G22" s="18"/>
      <c r="H22" s="18"/>
      <c r="I22" s="18"/>
      <c r="J22" s="18"/>
      <c r="K22" s="18"/>
    </row>
    <row r="23" spans="5:20" ht="14.25" customHeight="1" x14ac:dyDescent="0.3">
      <c r="E23" s="29" t="s">
        <v>16</v>
      </c>
      <c r="F23" s="18"/>
      <c r="G23" s="18"/>
      <c r="H23" s="18"/>
      <c r="I23" s="18"/>
      <c r="J23" s="18"/>
      <c r="K23" s="18"/>
    </row>
    <row r="24" spans="5:20" ht="14.25" customHeight="1" x14ac:dyDescent="0.3">
      <c r="E24" s="31" t="s">
        <v>17</v>
      </c>
      <c r="F24" s="18"/>
      <c r="G24" s="18"/>
      <c r="H24" s="18"/>
      <c r="I24" s="18"/>
      <c r="J24" s="18"/>
      <c r="K24" s="18"/>
    </row>
    <row r="25" spans="5:20" ht="14.25" customHeight="1" x14ac:dyDescent="0.3"/>
    <row r="26" spans="5:20" ht="14.25" customHeight="1" x14ac:dyDescent="0.3">
      <c r="E26" s="13" t="s">
        <v>18</v>
      </c>
      <c r="F26" s="13"/>
      <c r="G26" s="13"/>
      <c r="H26" s="13"/>
      <c r="I26" s="13"/>
      <c r="J26" s="28" t="s">
        <v>19</v>
      </c>
      <c r="K26" s="21"/>
      <c r="L26" s="21"/>
      <c r="M26" s="22"/>
      <c r="N26" s="14" t="s">
        <v>20</v>
      </c>
    </row>
    <row r="27" spans="5:20" ht="14.25" customHeight="1" x14ac:dyDescent="0.3">
      <c r="E27" s="13" t="s">
        <v>21</v>
      </c>
      <c r="F27" s="15">
        <f>IF(COUNTIF(F17:I17,1) &gt; COUNTIF(F17:I17,0),COUNTIF(F17:I17,1),COUNTIF(F17:I17,0))</f>
        <v>3</v>
      </c>
      <c r="G27" s="26"/>
      <c r="H27" s="18"/>
      <c r="I27" s="18"/>
      <c r="J27" s="33" t="s">
        <v>27</v>
      </c>
      <c r="K27" s="33"/>
      <c r="L27" s="33"/>
      <c r="M27" s="33"/>
      <c r="N27" s="32">
        <f>(-1)^E17*F32^F28*2^G29*G30</f>
        <v>-8.58306884765625E-5</v>
      </c>
    </row>
    <row r="28" spans="5:20" ht="14.25" customHeight="1" x14ac:dyDescent="0.3">
      <c r="E28" s="13" t="s">
        <v>22</v>
      </c>
      <c r="F28" s="15">
        <f>IF(COUNTIF(F17:I17,0) = 3,(-1)*F27,F27-1)</f>
        <v>-3</v>
      </c>
      <c r="G28" s="27"/>
      <c r="H28" s="18"/>
      <c r="I28" s="18"/>
      <c r="J28" s="34"/>
      <c r="K28" s="34"/>
      <c r="L28" s="34"/>
      <c r="M28" s="34"/>
      <c r="N28" s="18"/>
    </row>
    <row r="29" spans="5:20" ht="14.25" customHeight="1" x14ac:dyDescent="0.3">
      <c r="E29" s="13" t="s">
        <v>23</v>
      </c>
      <c r="F29" s="13"/>
      <c r="G29" s="13">
        <f>J17*2^1+K17*2^0</f>
        <v>1</v>
      </c>
      <c r="H29" s="18"/>
      <c r="I29" s="18"/>
      <c r="J29" s="34"/>
      <c r="K29" s="34"/>
      <c r="L29" s="34"/>
      <c r="M29" s="34"/>
      <c r="N29" s="18"/>
    </row>
    <row r="30" spans="5:20" ht="14.25" customHeight="1" x14ac:dyDescent="0.3">
      <c r="E30" s="13" t="s">
        <v>24</v>
      </c>
      <c r="F30" s="13"/>
      <c r="G30" s="13">
        <f>L17*2^-1+M17*2^-2+N17*2^-3+O17*2^-4+P17*2^-5+R17*2^-6+S17*2^-7+T17*2^-8+U17*2^-9</f>
        <v>0.17578125</v>
      </c>
      <c r="H30" s="18"/>
      <c r="I30" s="18"/>
      <c r="J30" s="18"/>
      <c r="K30" s="18"/>
      <c r="L30" s="18"/>
      <c r="M30" s="18"/>
      <c r="N30" s="18"/>
    </row>
    <row r="31" spans="5:20" ht="14.25" customHeight="1" x14ac:dyDescent="0.3">
      <c r="E31" s="16" t="s">
        <v>25</v>
      </c>
      <c r="F31" s="13"/>
      <c r="G31" s="16">
        <v>2</v>
      </c>
      <c r="H31" s="18"/>
      <c r="I31" s="18"/>
      <c r="J31" s="18"/>
      <c r="K31" s="18"/>
      <c r="L31" s="18"/>
      <c r="M31" s="18"/>
      <c r="N31" s="18"/>
    </row>
    <row r="32" spans="5:20" ht="14.25" customHeight="1" x14ac:dyDescent="0.3">
      <c r="E32" s="16" t="s">
        <v>26</v>
      </c>
      <c r="F32" s="13">
        <f>2^2^G31</f>
        <v>16</v>
      </c>
      <c r="G32" s="13"/>
      <c r="H32" s="18"/>
      <c r="I32" s="18"/>
      <c r="J32" s="18"/>
      <c r="K32" s="18"/>
      <c r="L32" s="18"/>
      <c r="M32" s="18"/>
      <c r="N32" s="18"/>
    </row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0">
    <mergeCell ref="J16:K16"/>
    <mergeCell ref="L16:T16"/>
    <mergeCell ref="G27:G28"/>
    <mergeCell ref="H27:I32"/>
    <mergeCell ref="J26:M26"/>
    <mergeCell ref="N28:N29"/>
    <mergeCell ref="J30:N32"/>
    <mergeCell ref="F16:I16"/>
    <mergeCell ref="E19:K19"/>
    <mergeCell ref="E20:K20"/>
    <mergeCell ref="E21:K21"/>
    <mergeCell ref="E22:K22"/>
    <mergeCell ref="E23:K23"/>
    <mergeCell ref="E24:K24"/>
    <mergeCell ref="J27:M29"/>
    <mergeCell ref="E4:O4"/>
    <mergeCell ref="E5:W5"/>
    <mergeCell ref="F10:I10"/>
    <mergeCell ref="J10:K10"/>
    <mergeCell ref="L10:T10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Myśków (272794)</cp:lastModifiedBy>
  <dcterms:modified xsi:type="dcterms:W3CDTF">2024-04-13T09:25:36Z</dcterms:modified>
</cp:coreProperties>
</file>