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snym\Documents\"/>
    </mc:Choice>
  </mc:AlternateContent>
  <xr:revisionPtr revIDLastSave="0" documentId="13_ncr:1_{AB223990-FC6B-43A6-846A-8B671E6A8C55}" xr6:coauthVersionLast="45" xr6:coauthVersionMax="45" xr10:uidLastSave="{00000000-0000-0000-0000-000000000000}"/>
  <bookViews>
    <workbookView xWindow="-120" yWindow="-120" windowWidth="29040" windowHeight="15840" xr2:uid="{AEDCE1CC-283A-480E-AB29-C34184E0B82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1" l="1"/>
  <c r="K10" i="1"/>
  <c r="K12" i="1"/>
  <c r="K11" i="1"/>
  <c r="F17" i="1" l="1"/>
  <c r="O4" i="1"/>
  <c r="B4" i="1"/>
  <c r="B9" i="1"/>
  <c r="F16" i="1" s="1"/>
  <c r="F21" i="1" l="1"/>
  <c r="F20" i="1"/>
  <c r="F19" i="1"/>
  <c r="F14" i="1"/>
  <c r="F12" i="1"/>
  <c r="F11" i="1"/>
  <c r="F10" i="1"/>
  <c r="F18" i="1"/>
  <c r="F15" i="1"/>
  <c r="F13" i="1"/>
  <c r="F22" i="1"/>
  <c r="K4" i="1"/>
  <c r="H4" i="1"/>
  <c r="E4" i="1"/>
  <c r="F24" i="1" l="1"/>
</calcChain>
</file>

<file path=xl/sharedStrings.xml><?xml version="1.0" encoding="utf-8"?>
<sst xmlns="http://schemas.openxmlformats.org/spreadsheetml/2006/main" count="11" uniqueCount="11">
  <si>
    <t>ochylenie</t>
  </si>
  <si>
    <t>średnia geo</t>
  </si>
  <si>
    <t>średnia har</t>
  </si>
  <si>
    <t>ln</t>
  </si>
  <si>
    <t>e</t>
  </si>
  <si>
    <t>śr arytm</t>
  </si>
  <si>
    <t>suma</t>
  </si>
  <si>
    <t>kwartyl 2</t>
  </si>
  <si>
    <t>kwartyl 1</t>
  </si>
  <si>
    <t>kwartyl 3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</si>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</sst>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3253-BBC8-43C3-8172-8DB80D282091}">
  <dimension ref="B3:O24"/>
  <sheetViews>
    <sheetView tabSelected="1" topLeftCell="A3" workbookViewId="0">
      <selection activeCell="K15" sqref="K15"/>
    </sheetView>
  </sheetViews>
  <sheetFormatPr defaultRowHeight="15" x14ac:dyDescent="0.25"/>
  <cols>
    <col min="5" max="5" width="13" customWidth="1"/>
    <col min="6" max="6" width="9.85546875" bestFit="1" customWidth="1"/>
    <col min="8" max="8" width="13.140625" customWidth="1"/>
    <col min="11" max="11" width="9.85546875" bestFit="1" customWidth="1"/>
  </cols>
  <sheetData>
    <row r="3" spans="2:15" x14ac:dyDescent="0.25">
      <c r="B3" t="s">
        <v>0</v>
      </c>
      <c r="E3" t="s">
        <v>1</v>
      </c>
      <c r="H3" t="s">
        <v>2</v>
      </c>
      <c r="K3" t="s">
        <v>3</v>
      </c>
      <c r="O3" t="s">
        <v>4</v>
      </c>
    </row>
    <row r="4" spans="2:15" x14ac:dyDescent="0.25">
      <c r="B4">
        <f>STDEVA(2,3,3,4,4,6,7,7,8,8,10,11,12)</f>
        <v>3.2304639660422527</v>
      </c>
      <c r="E4">
        <f>GEOMEAN(1,2,3)</f>
        <v>1.8171205928321397</v>
      </c>
      <c r="H4">
        <f>HARMEAN(1,2,3)</f>
        <v>1.6363636363636365</v>
      </c>
      <c r="K4">
        <f>LN(1)</f>
        <v>0</v>
      </c>
      <c r="O4" s="1">
        <f>EXP(-1/5000)</f>
        <v>0.99980001999866674</v>
      </c>
    </row>
    <row r="8" spans="2:15" x14ac:dyDescent="0.25">
      <c r="B8" t="s">
        <v>5</v>
      </c>
    </row>
    <row r="9" spans="2:15" x14ac:dyDescent="0.25">
      <c r="B9">
        <f>AVERAGEA(2,3,3,4,4,6,7,7,8,8,10,11,12)</f>
        <v>6.5384615384615383</v>
      </c>
    </row>
    <row r="10" spans="2:15" x14ac:dyDescent="0.25">
      <c r="E10">
        <v>2</v>
      </c>
      <c r="F10">
        <f>(E10-$B$9)^2</f>
        <v>20.597633136094672</v>
      </c>
      <c r="J10" t="s">
        <v>8</v>
      </c>
      <c r="K10">
        <f>QUARTILE(E10:E22,1)</f>
        <v>4</v>
      </c>
    </row>
    <row r="11" spans="2:15" x14ac:dyDescent="0.25">
      <c r="E11">
        <v>3</v>
      </c>
      <c r="F11">
        <f t="shared" ref="F11:F15" si="0">(E11-$B$9)^2</f>
        <v>12.520710059171597</v>
      </c>
      <c r="J11" t="s">
        <v>7</v>
      </c>
      <c r="K11">
        <f>QUARTILE(E10:E22,2)</f>
        <v>7</v>
      </c>
    </row>
    <row r="12" spans="2:15" x14ac:dyDescent="0.25">
      <c r="E12">
        <v>3</v>
      </c>
      <c r="F12">
        <f t="shared" si="0"/>
        <v>12.520710059171597</v>
      </c>
      <c r="J12" t="s">
        <v>9</v>
      </c>
      <c r="K12">
        <f>QUARTILE(E10:E22,3)</f>
        <v>8</v>
      </c>
    </row>
    <row r="13" spans="2:15" x14ac:dyDescent="0.25">
      <c r="E13">
        <v>4</v>
      </c>
      <c r="F13">
        <f t="shared" si="0"/>
        <v>6.4437869822485201</v>
      </c>
    </row>
    <row r="14" spans="2:15" x14ac:dyDescent="0.25">
      <c r="E14">
        <v>4</v>
      </c>
      <c r="F14">
        <f t="shared" si="0"/>
        <v>6.4437869822485201</v>
      </c>
    </row>
    <row r="15" spans="2:15" x14ac:dyDescent="0.25">
      <c r="E15">
        <v>6</v>
      </c>
      <c r="F15">
        <f t="shared" si="0"/>
        <v>0.28994082840236673</v>
      </c>
      <c r="J15" t="s">
        <v>10</v>
      </c>
      <c r="K15">
        <f>PERCENTILE(E10:E22,0.2)</f>
        <v>3.4000000000000004</v>
      </c>
    </row>
    <row r="16" spans="2:15" x14ac:dyDescent="0.25">
      <c r="E16">
        <v>7</v>
      </c>
      <c r="F16">
        <f t="shared" ref="F16:F22" si="1">(E16-$B$9)^2</f>
        <v>0.21301775147929006</v>
      </c>
    </row>
    <row r="17" spans="5:6" x14ac:dyDescent="0.25">
      <c r="E17">
        <v>7</v>
      </c>
      <c r="F17">
        <f t="shared" si="1"/>
        <v>0.21301775147929006</v>
      </c>
    </row>
    <row r="18" spans="5:6" x14ac:dyDescent="0.25">
      <c r="E18">
        <v>8</v>
      </c>
      <c r="F18">
        <f t="shared" si="1"/>
        <v>2.1360946745562135</v>
      </c>
    </row>
    <row r="19" spans="5:6" x14ac:dyDescent="0.25">
      <c r="E19">
        <v>8</v>
      </c>
      <c r="F19">
        <f t="shared" si="1"/>
        <v>2.1360946745562135</v>
      </c>
    </row>
    <row r="20" spans="5:6" x14ac:dyDescent="0.25">
      <c r="E20">
        <v>10</v>
      </c>
      <c r="F20">
        <f t="shared" si="1"/>
        <v>11.98224852071006</v>
      </c>
    </row>
    <row r="21" spans="5:6" x14ac:dyDescent="0.25">
      <c r="E21">
        <v>11</v>
      </c>
      <c r="F21">
        <f t="shared" si="1"/>
        <v>19.905325443786982</v>
      </c>
    </row>
    <row r="22" spans="5:6" x14ac:dyDescent="0.25">
      <c r="E22">
        <v>12</v>
      </c>
      <c r="F22">
        <f t="shared" si="1"/>
        <v>29.828402366863905</v>
      </c>
    </row>
    <row r="24" spans="5:6" x14ac:dyDescent="0.25">
      <c r="E24" t="s">
        <v>6</v>
      </c>
      <c r="F24">
        <f>SQRT(SUM(F10:F22)/12)</f>
        <v>3.2304639660422518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Kraśny, Maciej</dc:creator>
  <cp:lastModifiedBy>Kraśny, Maciej</cp:lastModifiedBy>
  <dcterms:created xsi:type="dcterms:W3CDTF">2020-11-15T12:32:36Z</dcterms:created>
  <dcterms:modified xsi:type="dcterms:W3CDTF">2020-11-16T23:28:35Z</dcterms:modified>
</cp:coreProperties>
</file>