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D:\Dropbox\Education\2016-2017\2016 Summer\ISM 6405\Homework\Homework 06 (2016-06-26) - Complete\Submittals\"/>
    </mc:Choice>
  </mc:AlternateContent>
  <bookViews>
    <workbookView xWindow="0" yWindow="0" windowWidth="28770" windowHeight="11760"/>
  </bookViews>
  <sheets>
    <sheet name="Documentation" sheetId="5" r:id="rId1"/>
    <sheet name="Q2_Solution" sheetId="4" r:id="rId2"/>
    <sheet name="Q2_Data" sheetId="1" r:id="rId3"/>
  </sheets>
  <calcPr calcId="152511"/>
  <webPublishing codePage="1252"/>
</workbook>
</file>

<file path=xl/calcChain.xml><?xml version="1.0" encoding="utf-8"?>
<calcChain xmlns="http://schemas.openxmlformats.org/spreadsheetml/2006/main">
  <c r="J9" i="4" l="1"/>
  <c r="J11" i="4"/>
  <c r="J7" i="4"/>
  <c r="J8" i="4"/>
  <c r="J12" i="4"/>
  <c r="J10" i="4"/>
  <c r="J6" i="4"/>
  <c r="I9" i="4"/>
  <c r="I11" i="4"/>
  <c r="I7" i="4"/>
  <c r="I8" i="4"/>
  <c r="I12" i="4"/>
  <c r="I10" i="4"/>
  <c r="I6" i="4"/>
  <c r="G13" i="4"/>
  <c r="D15" i="4"/>
  <c r="H6" i="4"/>
  <c r="H10" i="4"/>
  <c r="H12" i="4"/>
  <c r="H8" i="4"/>
  <c r="H7" i="4"/>
  <c r="H11" i="4"/>
  <c r="H9" i="4"/>
  <c r="K9" i="4" s="1"/>
  <c r="K8" i="4" l="1"/>
  <c r="K6" i="4"/>
  <c r="K12" i="4"/>
  <c r="K7" i="4"/>
  <c r="K10" i="4"/>
  <c r="K11" i="4"/>
  <c r="H6" i="1"/>
  <c r="H7" i="1"/>
  <c r="H8" i="1"/>
  <c r="H9" i="1"/>
  <c r="H10" i="1"/>
  <c r="H11" i="1"/>
  <c r="H12" i="1"/>
  <c r="D15" i="1" l="1"/>
</calcChain>
</file>

<file path=xl/sharedStrings.xml><?xml version="1.0" encoding="utf-8"?>
<sst xmlns="http://schemas.openxmlformats.org/spreadsheetml/2006/main" count="34" uniqueCount="22">
  <si>
    <t>John</t>
  </si>
  <si>
    <t>Adam</t>
  </si>
  <si>
    <t>Dixie</t>
  </si>
  <si>
    <t>Tad</t>
  </si>
  <si>
    <t>Erica</t>
  </si>
  <si>
    <t>Gabrielle</t>
  </si>
  <si>
    <t>Units</t>
  </si>
  <si>
    <t>Revenue</t>
  </si>
  <si>
    <t>Name</t>
  </si>
  <si>
    <t>revenue</t>
  </si>
  <si>
    <t>Amanda</t>
  </si>
  <si>
    <t>Unit price</t>
  </si>
  <si>
    <t>Price Rank</t>
  </si>
  <si>
    <t>Revenue Rank</t>
  </si>
  <si>
    <t>Units Sold Rank</t>
  </si>
  <si>
    <t xml:space="preserve">Author : </t>
  </si>
  <si>
    <t xml:space="preserve">Date &amp; Time Created : </t>
  </si>
  <si>
    <t xml:space="preserve">Date &amp; Time Completed : </t>
  </si>
  <si>
    <t xml:space="preserve">Purpose : </t>
  </si>
  <si>
    <t>Maciej Medyk</t>
  </si>
  <si>
    <t>Homework 6 Question 2</t>
  </si>
  <si>
    <t>Average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</si>
</sst>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0" xfId="0" applyNumberFormat="1"/>
    <xf numFmtId="0" fontId="0" fillId="2" borderId="1" xfId="0" applyFont="1" applyFill="1" applyBorder="1"/>
    <xf numFmtId="2" fontId="0" fillId="0" borderId="0" xfId="0" applyNumberFormat="1"/>
    <xf numFmtId="0" fontId="0" fillId="2" borderId="0" xfId="0" applyFont="1" applyFill="1" applyBorder="1"/>
    <xf numFmtId="0" fontId="0" fillId="0" borderId="1" xfId="0" applyBorder="1"/>
    <xf numFmtId="2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</cellXfs>
  <cellStyles count="1">
    <cellStyle name="Normal" xfId="0" builtinId="0"/>
  </cellStyles>
  <dxfs count="7"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2" name="Sales3" displayName="Sales3" ref="E5:K13" totalsRowCount="1">
  <autoFilter ref="E5:K12"/>
  <sortState ref="E6:K12">
    <sortCondition descending="1" ref="K5:K12"/>
  </sortState>
  <tableColumns count="7">
    <tableColumn id="1" name="Name" totalsRowLabel="Average Revenue"/>
    <tableColumn id="2" name="Units"/>
    <tableColumn id="3" name="Revenue" totalsRowFunction="custom" totalsRowDxfId="1">
      <totalsRowFormula>AVERAGE(Sales3[Revenue])</totalsRowFormula>
    </tableColumn>
    <tableColumn id="4" name="Unit price" dataDxfId="6" totalsRowDxfId="0">
      <calculatedColumnFormula>Sales3[[#This Row],[Revenue]]/Sales3[[#This Row],[Units]]</calculatedColumnFormula>
    </tableColumn>
    <tableColumn id="5" name="Revenue Rank" dataDxfId="5">
      <calculatedColumnFormula>_xlfn.RANK.EQ(Sales3[[#This Row],[Revenue]],Sales3[Revenue])</calculatedColumnFormula>
    </tableColumn>
    <tableColumn id="6" name="Units Sold Rank" dataDxfId="4">
      <calculatedColumnFormula>_xlfn.RANK.EQ(Sales3[[#This Row],[Units]],Sales3[Units])</calculatedColumnFormula>
    </tableColumn>
    <tableColumn id="7" name="Price Rank" dataDxfId="3">
      <calculatedColumnFormula>_xlfn.RANK.EQ(Sales3[[#This Row],[Unit price]],Sales3[Unit price])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Sales" displayName="Sales" ref="E5:H12" totalsRowShown="0">
  <autoFilter ref="E5:H12"/>
  <tableColumns count="4">
    <tableColumn id="1" name="Name"/>
    <tableColumn id="2" name="Units"/>
    <tableColumn id="3" name="Revenue"/>
    <tableColumn id="4" name="Unit price" dataDxfId="2">
      <calculatedColumnFormula>Sales[[#This Row],[Revenue]]/Sales[[#This Row],[Units]]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/>
  </sheetViews>
  <sheetFormatPr defaultRowHeight="15" x14ac:dyDescent="0.25"/>
  <cols>
    <col min="1" max="1" width="15.7109375" customWidth="1"/>
    <col min="2" max="2" width="30.7109375" customWidth="1"/>
  </cols>
  <sheetData>
    <row r="1" spans="1:5" x14ac:dyDescent="0.25">
      <c r="E1" s="7"/>
    </row>
    <row r="4" spans="1:5" x14ac:dyDescent="0.25">
      <c r="A4" s="8" t="s">
        <v>15</v>
      </c>
      <c r="B4" s="10" t="s">
        <v>19</v>
      </c>
    </row>
    <row r="5" spans="1:5" ht="30" x14ac:dyDescent="0.25">
      <c r="A5" s="9" t="s">
        <v>16</v>
      </c>
      <c r="B5" s="11">
        <v>42540.850470833335</v>
      </c>
    </row>
    <row r="6" spans="1:5" ht="30" x14ac:dyDescent="0.25">
      <c r="A6" s="9" t="s">
        <v>17</v>
      </c>
      <c r="B6" s="11">
        <v>42540.855162037034</v>
      </c>
    </row>
    <row r="7" spans="1:5" x14ac:dyDescent="0.25">
      <c r="A7" s="8"/>
      <c r="B7" s="10"/>
    </row>
    <row r="8" spans="1:5" x14ac:dyDescent="0.25">
      <c r="A8" s="8" t="s">
        <v>18</v>
      </c>
      <c r="B8" s="10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K15"/>
  <sheetViews>
    <sheetView topLeftCell="E5" workbookViewId="0">
      <selection activeCell="E5" sqref="E5"/>
    </sheetView>
  </sheetViews>
  <sheetFormatPr defaultRowHeight="15" x14ac:dyDescent="0.25"/>
  <cols>
    <col min="5" max="5" width="17.7109375" customWidth="1"/>
    <col min="6" max="8" width="13.7109375" customWidth="1"/>
    <col min="9" max="11" width="16.7109375" customWidth="1"/>
  </cols>
  <sheetData>
    <row r="5" spans="3:11" x14ac:dyDescent="0.25">
      <c r="E5" t="s">
        <v>8</v>
      </c>
      <c r="F5" t="s">
        <v>6</v>
      </c>
      <c r="G5" t="s">
        <v>7</v>
      </c>
      <c r="H5" t="s">
        <v>11</v>
      </c>
      <c r="I5" t="s">
        <v>13</v>
      </c>
      <c r="J5" t="s">
        <v>14</v>
      </c>
      <c r="K5" t="s">
        <v>12</v>
      </c>
    </row>
    <row r="6" spans="3:11" x14ac:dyDescent="0.25">
      <c r="E6" s="1" t="s">
        <v>10</v>
      </c>
      <c r="F6" s="1">
        <v>400</v>
      </c>
      <c r="G6" s="1">
        <v>5000</v>
      </c>
      <c r="H6" s="2">
        <f>Sales3[[#This Row],[Revenue]]/Sales3[[#This Row],[Units]]</f>
        <v>12.5</v>
      </c>
      <c r="I6">
        <f>_xlfn.RANK.EQ(Sales3[[#This Row],[Revenue]],Sales3[Revenue])</f>
        <v>7</v>
      </c>
      <c r="J6">
        <f>_xlfn.RANK.EQ(Sales3[[#This Row],[Units]],Sales3[Units])</f>
        <v>7</v>
      </c>
      <c r="K6">
        <f>_xlfn.RANK.EQ(Sales3[[#This Row],[Unit price]],Sales3[Unit price])</f>
        <v>7</v>
      </c>
    </row>
    <row r="7" spans="3:11" x14ac:dyDescent="0.25">
      <c r="E7" t="s">
        <v>2</v>
      </c>
      <c r="F7">
        <v>528</v>
      </c>
      <c r="G7">
        <v>13200</v>
      </c>
      <c r="H7" s="2">
        <f>Sales3[[#This Row],[Revenue]]/Sales3[[#This Row],[Units]]</f>
        <v>25</v>
      </c>
      <c r="I7">
        <f>_xlfn.RANK.EQ(Sales3[[#This Row],[Revenue]],Sales3[Revenue])</f>
        <v>6</v>
      </c>
      <c r="J7">
        <f>_xlfn.RANK.EQ(Sales3[[#This Row],[Units]],Sales3[Units])</f>
        <v>6</v>
      </c>
      <c r="K7">
        <f>_xlfn.RANK.EQ(Sales3[[#This Row],[Unit price]],Sales3[Unit price])</f>
        <v>6</v>
      </c>
    </row>
    <row r="8" spans="3:11" x14ac:dyDescent="0.25">
      <c r="E8" t="s">
        <v>3</v>
      </c>
      <c r="F8" s="1">
        <v>806</v>
      </c>
      <c r="G8" s="1">
        <v>20956</v>
      </c>
      <c r="H8" s="2">
        <f>Sales3[[#This Row],[Revenue]]/Sales3[[#This Row],[Units]]</f>
        <v>26</v>
      </c>
      <c r="I8">
        <f>_xlfn.RANK.EQ(Sales3[[#This Row],[Revenue]],Sales3[Revenue])</f>
        <v>5</v>
      </c>
      <c r="J8">
        <f>_xlfn.RANK.EQ(Sales3[[#This Row],[Units]],Sales3[Units])</f>
        <v>3</v>
      </c>
      <c r="K8">
        <f>_xlfn.RANK.EQ(Sales3[[#This Row],[Unit price]],Sales3[Unit price])</f>
        <v>5</v>
      </c>
    </row>
    <row r="9" spans="3:11" x14ac:dyDescent="0.25">
      <c r="E9" t="s">
        <v>0</v>
      </c>
      <c r="F9">
        <v>826</v>
      </c>
      <c r="G9">
        <v>27258</v>
      </c>
      <c r="H9" s="2">
        <f>Sales3[[#This Row],[Revenue]]/Sales3[[#This Row],[Units]]</f>
        <v>33</v>
      </c>
      <c r="I9">
        <f>_xlfn.RANK.EQ(Sales3[[#This Row],[Revenue]],Sales3[Revenue])</f>
        <v>3</v>
      </c>
      <c r="J9">
        <f>_xlfn.RANK.EQ(Sales3[[#This Row],[Units]],Sales3[Units])</f>
        <v>1</v>
      </c>
      <c r="K9">
        <f>_xlfn.RANK.EQ(Sales3[[#This Row],[Unit price]],Sales3[Unit price])</f>
        <v>4</v>
      </c>
    </row>
    <row r="10" spans="3:11" x14ac:dyDescent="0.25">
      <c r="E10" t="s">
        <v>5</v>
      </c>
      <c r="F10" s="6">
        <v>779</v>
      </c>
      <c r="G10" s="6">
        <v>28044</v>
      </c>
      <c r="H10" s="2">
        <f>Sales3[[#This Row],[Revenue]]/Sales3[[#This Row],[Units]]</f>
        <v>36</v>
      </c>
      <c r="I10">
        <f>_xlfn.RANK.EQ(Sales3[[#This Row],[Revenue]],Sales3[Revenue])</f>
        <v>2</v>
      </c>
      <c r="J10">
        <f>_xlfn.RANK.EQ(Sales3[[#This Row],[Units]],Sales3[Units])</f>
        <v>4</v>
      </c>
      <c r="K10">
        <f>_xlfn.RANK.EQ(Sales3[[#This Row],[Unit price]],Sales3[Unit price])</f>
        <v>3</v>
      </c>
    </row>
    <row r="11" spans="3:11" x14ac:dyDescent="0.25">
      <c r="E11" t="s">
        <v>1</v>
      </c>
      <c r="F11">
        <v>594</v>
      </c>
      <c r="G11">
        <v>26136</v>
      </c>
      <c r="H11" s="2">
        <f>Sales3[[#This Row],[Revenue]]/Sales3[[#This Row],[Units]]</f>
        <v>44</v>
      </c>
      <c r="I11">
        <f>_xlfn.RANK.EQ(Sales3[[#This Row],[Revenue]],Sales3[Revenue])</f>
        <v>4</v>
      </c>
      <c r="J11">
        <f>_xlfn.RANK.EQ(Sales3[[#This Row],[Units]],Sales3[Units])</f>
        <v>5</v>
      </c>
      <c r="K11">
        <f>_xlfn.RANK.EQ(Sales3[[#This Row],[Unit price]],Sales3[Unit price])</f>
        <v>2</v>
      </c>
    </row>
    <row r="12" spans="3:11" x14ac:dyDescent="0.25">
      <c r="E12" t="s">
        <v>4</v>
      </c>
      <c r="F12" s="5">
        <v>814</v>
      </c>
      <c r="G12" s="5">
        <v>39886</v>
      </c>
      <c r="H12" s="2">
        <f>Sales3[[#This Row],[Revenue]]/Sales3[[#This Row],[Units]]</f>
        <v>49</v>
      </c>
      <c r="I12">
        <f>_xlfn.RANK.EQ(Sales3[[#This Row],[Revenue]],Sales3[Revenue])</f>
        <v>1</v>
      </c>
      <c r="J12">
        <f>_xlfn.RANK.EQ(Sales3[[#This Row],[Units]],Sales3[Units])</f>
        <v>2</v>
      </c>
      <c r="K12">
        <f>_xlfn.RANK.EQ(Sales3[[#This Row],[Unit price]],Sales3[Unit price])</f>
        <v>1</v>
      </c>
    </row>
    <row r="13" spans="3:11" x14ac:dyDescent="0.25">
      <c r="E13" t="s">
        <v>21</v>
      </c>
      <c r="G13" s="4">
        <f>AVERAGE(Sales3[Revenue])</f>
        <v>22925.714285714286</v>
      </c>
      <c r="H13" s="2"/>
    </row>
    <row r="15" spans="3:11" x14ac:dyDescent="0.25">
      <c r="C15" t="s">
        <v>9</v>
      </c>
      <c r="D15">
        <f>SUM(Sales3[Revenue])</f>
        <v>160480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15"/>
  <sheetViews>
    <sheetView topLeftCell="E5" workbookViewId="0">
      <selection activeCell="E5" sqref="E5"/>
    </sheetView>
  </sheetViews>
  <sheetFormatPr defaultRowHeight="15" x14ac:dyDescent="0.25"/>
  <cols>
    <col min="5" max="5" width="10.85546875" customWidth="1"/>
    <col min="7" max="7" width="10.85546875" customWidth="1"/>
    <col min="8" max="8" width="12" bestFit="1" customWidth="1"/>
  </cols>
  <sheetData>
    <row r="5" spans="3:8" x14ac:dyDescent="0.25">
      <c r="E5" t="s">
        <v>8</v>
      </c>
      <c r="F5" t="s">
        <v>6</v>
      </c>
      <c r="G5" t="s">
        <v>7</v>
      </c>
      <c r="H5" t="s">
        <v>11</v>
      </c>
    </row>
    <row r="6" spans="3:8" x14ac:dyDescent="0.25">
      <c r="E6" t="s">
        <v>0</v>
      </c>
      <c r="F6">
        <v>826</v>
      </c>
      <c r="G6">
        <v>27258</v>
      </c>
      <c r="H6" s="2">
        <f>Sales[[#This Row],[Revenue]]/Sales[[#This Row],[Units]]</f>
        <v>33</v>
      </c>
    </row>
    <row r="7" spans="3:8" x14ac:dyDescent="0.25">
      <c r="E7" t="s">
        <v>1</v>
      </c>
      <c r="F7">
        <v>594</v>
      </c>
      <c r="G7">
        <v>26136</v>
      </c>
      <c r="H7" s="2">
        <f>Sales[[#This Row],[Revenue]]/Sales[[#This Row],[Units]]</f>
        <v>44</v>
      </c>
    </row>
    <row r="8" spans="3:8" x14ac:dyDescent="0.25">
      <c r="E8" t="s">
        <v>2</v>
      </c>
      <c r="F8">
        <v>528</v>
      </c>
      <c r="G8">
        <v>13200</v>
      </c>
      <c r="H8" s="2">
        <f>Sales[[#This Row],[Revenue]]/Sales[[#This Row],[Units]]</f>
        <v>25</v>
      </c>
    </row>
    <row r="9" spans="3:8" x14ac:dyDescent="0.25">
      <c r="E9" t="s">
        <v>3</v>
      </c>
      <c r="F9">
        <v>806</v>
      </c>
      <c r="G9">
        <v>20956</v>
      </c>
      <c r="H9" s="2">
        <f>Sales[[#This Row],[Revenue]]/Sales[[#This Row],[Units]]</f>
        <v>26</v>
      </c>
    </row>
    <row r="10" spans="3:8" x14ac:dyDescent="0.25">
      <c r="E10" t="s">
        <v>4</v>
      </c>
      <c r="F10" s="3">
        <v>814</v>
      </c>
      <c r="G10" s="3">
        <v>39886</v>
      </c>
      <c r="H10" s="2">
        <f>Sales[[#This Row],[Revenue]]/Sales[[#This Row],[Units]]</f>
        <v>49</v>
      </c>
    </row>
    <row r="11" spans="3:8" x14ac:dyDescent="0.25">
      <c r="E11" t="s">
        <v>5</v>
      </c>
      <c r="F11">
        <v>779</v>
      </c>
      <c r="G11">
        <v>28044</v>
      </c>
      <c r="H11" s="2">
        <f>Sales[[#This Row],[Revenue]]/Sales[[#This Row],[Units]]</f>
        <v>36</v>
      </c>
    </row>
    <row r="12" spans="3:8" x14ac:dyDescent="0.25">
      <c r="E12" s="1" t="s">
        <v>10</v>
      </c>
      <c r="F12" s="1">
        <v>400</v>
      </c>
      <c r="G12" s="1">
        <v>5000</v>
      </c>
      <c r="H12" s="2">
        <f>Sales[[#This Row],[Revenue]]/Sales[[#This Row],[Units]]</f>
        <v>12.5</v>
      </c>
    </row>
    <row r="15" spans="3:8" x14ac:dyDescent="0.25">
      <c r="C15" t="s">
        <v>9</v>
      </c>
      <c r="D15">
        <f>SUM(Sales[Revenue])</f>
        <v>160480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ACB626-E10E-4EF6-8F69-C9CB914087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CCAF9779-7194-498E-837A-5EFA512AAFD8}">
  <ds:schemaRefs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purl.org/dc/terms/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7DE46F2-1B71-49AE-ADEE-F17B48CE93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Documentation</vt:lpstr>
      <vt:lpstr>Q2_Solution</vt:lpstr>
      <vt:lpstr>Q2_Data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Maciej Medyk</cp:lastModifiedBy>
  <dcterms:created xsi:type="dcterms:W3CDTF">2006-07-21T13:51:38Z</dcterms:created>
  <dcterms:modified xsi:type="dcterms:W3CDTF">2016-06-25T13:40:48Z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