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<sst xmlns="http://schemas.openxmlformats.org/spreadsheetml/2006/main" count="15" uniqueCount="15">
  <si>
    <t>zad 1a</t>
  </si>
  <si>
    <t>zad 1b</t>
  </si>
  <si>
    <t>zad 1c</t>
  </si>
  <si>
    <t>zad 2</t>
  </si>
  <si>
    <t>Zad 3a</t>
  </si>
  <si>
    <t>Zad 3b</t>
  </si>
  <si>
    <t>Zad 3c</t>
  </si>
  <si>
    <t>Zad 3d</t>
  </si>
  <si>
    <t>Zad 3e</t>
  </si>
  <si>
    <t>Zad 4a</t>
  </si>
  <si>
    <t>Zad 4b</t>
  </si>
  <si>
    <t>Zad 4c</t>
  </si>
  <si>
    <t>Zad 4d</t>
  </si>
  <si>
    <t>Zad 5a</t>
  </si>
  <si>
    <t>Zad 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</si>
</sst>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1" sqref="B11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0</v>
      </c>
      <c r="B1" s="1">
        <f>_xlfn.BINOM.DIST(3,5,0.7,TRUE)</f>
        <v>0.47178000000000009</v>
      </c>
    </row>
    <row r="2" spans="1:2" x14ac:dyDescent="0.25">
      <c r="A2" t="s">
        <v>1</v>
      </c>
      <c r="B2" s="1">
        <f>1 - _xlfn.BINOM.DIST(3,6,0.7,TRUE)</f>
        <v>0.74430999999999992</v>
      </c>
    </row>
    <row r="3" spans="1:2" x14ac:dyDescent="0.25">
      <c r="A3" t="s">
        <v>2</v>
      </c>
      <c r="B3" s="1">
        <f>_xlfn.BINOM.DIST(5,7,0.7,FALSE)</f>
        <v>0.31765230000000005</v>
      </c>
    </row>
    <row r="4" spans="1:2" x14ac:dyDescent="0.25">
      <c r="A4" t="s">
        <v>3</v>
      </c>
      <c r="B4" s="1">
        <f>1-_xlfn.BINOM.DIST(1,20,0.02,TRUE)</f>
        <v>5.9898978548948545E-2</v>
      </c>
    </row>
    <row r="5" spans="1:2" x14ac:dyDescent="0.25">
      <c r="A5" t="s">
        <v>4</v>
      </c>
      <c r="B5" s="1">
        <f>_xlfn.NORM.DIST(186,176,10,TRUE)</f>
        <v>0.84134474606854304</v>
      </c>
    </row>
    <row r="6" spans="1:2" x14ac:dyDescent="0.25">
      <c r="A6" t="s">
        <v>5</v>
      </c>
      <c r="B6" s="1">
        <f>_xlfn.NORM.DIST(166,176,10,TRUE)</f>
        <v>0.15865525393145699</v>
      </c>
    </row>
    <row r="7" spans="1:2" x14ac:dyDescent="0.25">
      <c r="A7" t="s">
        <v>6</v>
      </c>
      <c r="B7" s="1">
        <f>1-_xlfn.NORM.DIST(170,176,10,TRUE)</f>
        <v>0.72574688224992645</v>
      </c>
    </row>
    <row r="8" spans="1:2" x14ac:dyDescent="0.25">
      <c r="A8" t="s">
        <v>7</v>
      </c>
      <c r="B8" s="1">
        <f>1-_xlfn.NORM.DIST(200,176,10,TRUE)</f>
        <v>8.1975359245961554E-3</v>
      </c>
    </row>
    <row r="9" spans="1:2" x14ac:dyDescent="0.25">
      <c r="A9" t="s">
        <v>8</v>
      </c>
      <c r="B9" s="1">
        <f>-(_xlfn.NORM.DIST(168,176,10,TRUE)-_xlfn.NORM.DIST(174,176,10,TRUE))</f>
        <v>0.20888489197750035</v>
      </c>
    </row>
    <row r="10" spans="1:2" x14ac:dyDescent="0.25">
      <c r="A10" t="s">
        <v>9</v>
      </c>
      <c r="B10" s="1">
        <f>1-_xlfn.NORM.DIST(75,58,10,TRUE)</f>
        <v>4.4565462758543006E-2</v>
      </c>
    </row>
    <row r="11" spans="1:2" x14ac:dyDescent="0.25">
      <c r="A11" t="s">
        <v>10</v>
      </c>
      <c r="B11" s="1">
        <f>_xlfn.NORM.DIST(50,58,10,TRUE)</f>
        <v>0.21185539858339661</v>
      </c>
    </row>
    <row r="12" spans="1:2" x14ac:dyDescent="0.25">
      <c r="A12" t="s">
        <v>11</v>
      </c>
      <c r="B12" s="2">
        <f>_xlfn.NORM.INV(0.05,58,10)</f>
        <v>41.551463730485274</v>
      </c>
    </row>
    <row r="13" spans="1:2" x14ac:dyDescent="0.25">
      <c r="A13" t="s">
        <v>12</v>
      </c>
      <c r="B13" s="2">
        <f>_xlfn.NORM.INV(0.95,58,10)</f>
        <v>74.448536269514719</v>
      </c>
    </row>
    <row r="14" spans="1:2" x14ac:dyDescent="0.25">
      <c r="A14" t="s">
        <v>13</v>
      </c>
      <c r="B14" s="1">
        <f>_xlfn.NORM.DIST(24,36,5,TRUE)</f>
        <v>8.1975359245961311E-3</v>
      </c>
    </row>
    <row r="15" spans="1:2" x14ac:dyDescent="0.25">
      <c r="A15" t="s">
        <v>14</v>
      </c>
      <c r="B15" s="1">
        <f>1-_xlfn.NORM.DIST(36,36,5,TRUE)</f>
        <v>0.5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2021-12-10T07:56:32Z</dcterms:created>
  <dcterms:modified xsi:type="dcterms:W3CDTF">2021-12-10T08:22:01Z</dcterms:modified>
</cp:coreProperties>
</file>