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20" yWindow="-120" windowWidth="24240" windowHeight="13140"/>
  </bookViews>
  <sheets>
    <sheet name="Arkusz1" sheetId="1" r:id="rId1"/>
    <sheet name="Arkusz2" sheetId="2" r:id="rId2"/>
    <sheet name="Arkusz3" sheetId="3" r:id="rId3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0" i="1"/>
  <c r="B80"/>
  <c r="U51" l="1"/>
  <c r="T51"/>
  <c r="S51"/>
  <c r="R51"/>
  <c r="Q51"/>
  <c r="U37"/>
  <c r="T37"/>
  <c r="S37"/>
  <c r="R37"/>
  <c r="Q37"/>
  <c r="K37"/>
  <c r="J37"/>
  <c r="I37"/>
  <c r="C37"/>
  <c r="B37"/>
  <c r="AA22"/>
  <c r="Z22"/>
  <c r="Y22"/>
  <c r="X22"/>
  <c r="W22"/>
  <c r="F22"/>
  <c r="E22"/>
  <c r="D22"/>
  <c r="C22"/>
  <c r="B22"/>
  <c r="T22"/>
  <c r="S22"/>
  <c r="R22"/>
  <c r="Q22"/>
  <c r="P22"/>
  <c r="J22"/>
  <c r="K22"/>
  <c r="L22"/>
  <c r="M22"/>
  <c r="I22"/>
</calcChain>
</file>

<file path=xl/sharedStrings.xml><?xml version="1.0" encoding="utf-8"?>
<sst xmlns="http://schemas.openxmlformats.org/spreadsheetml/2006/main" count="200" uniqueCount="135">
  <si>
    <t>Instancja</t>
  </si>
  <si>
    <t>NEH</t>
  </si>
  <si>
    <t>Cmax dla kolejnych prób symulowanego wyżarzania</t>
  </si>
  <si>
    <t>ta011</t>
  </si>
  <si>
    <t>ta021</t>
  </si>
  <si>
    <t>ta051</t>
  </si>
  <si>
    <t>ta101</t>
  </si>
  <si>
    <t>ta120</t>
  </si>
  <si>
    <t>Parametry podstawowe</t>
  </si>
  <si>
    <t>Temperatura początkowa</t>
  </si>
  <si>
    <t>Współczynnik wychładzania</t>
  </si>
  <si>
    <t>Temperatura końcowa</t>
  </si>
  <si>
    <t>Typ ruchu</t>
  </si>
  <si>
    <t>Kolejność początkowa</t>
  </si>
  <si>
    <t>Swap</t>
  </si>
  <si>
    <t>1, 2, 3, …</t>
  </si>
  <si>
    <t>Cmax dla kolejnych prób symulowanego wyżarzania
 w instancji ta051</t>
  </si>
  <si>
    <t>μ</t>
  </si>
  <si>
    <t>ŚREDNIA</t>
  </si>
  <si>
    <t>Temp. Pocz.</t>
  </si>
  <si>
    <t>Temp. Końc.</t>
  </si>
  <si>
    <t>Wersja</t>
  </si>
  <si>
    <t>A</t>
  </si>
  <si>
    <t>B</t>
  </si>
  <si>
    <t>Wersja A - Gdy napotkane jest nowe, lepsze rozwiązanie, algorytm przyjmuje je z prawdopodobieństwem = 1.</t>
  </si>
  <si>
    <t>Wersja B - Gdy napotkane jest nowe, lepsze rozwiązanie, algorytm przyjmuje je z prawdopodobieństwem takim, jak przy napotkaniu rozwiązania gorszego.</t>
  </si>
  <si>
    <t>Wersja A - Jeśli nowy Cmax jest mniejszy, zamieniamy go z prawd. = 1. W przeciwnym razie liczone jest prawdopodobieństwo zamiany.</t>
  </si>
  <si>
    <r>
      <t xml:space="preserve">Wersja B - Jeśli nowy Cmax jest identyczny - nie robimy nic. Jeśli nowy Cmax jest </t>
    </r>
    <r>
      <rPr>
        <b/>
        <sz val="10"/>
        <color theme="1"/>
        <rFont val="Calibri"/>
        <family val="2"/>
        <charset val="238"/>
        <scheme val="minor"/>
      </rPr>
      <t>inny</t>
    </r>
    <r>
      <rPr>
        <sz val="10"/>
        <color theme="1"/>
        <rFont val="Calibri"/>
        <family val="2"/>
        <charset val="238"/>
        <scheme val="minor"/>
      </rPr>
      <t>, to</t>
    </r>
    <r>
      <rPr>
        <b/>
        <sz val="10"/>
        <color theme="1"/>
        <rFont val="Calibri"/>
        <family val="2"/>
        <charset val="238"/>
        <scheme val="minor"/>
      </rPr>
      <t xml:space="preserve"> liczymy prawdopodobieństwo zamiany</t>
    </r>
    <r>
      <rPr>
        <sz val="10"/>
        <color theme="1"/>
        <rFont val="Calibri"/>
        <family val="2"/>
        <charset val="238"/>
        <scheme val="minor"/>
      </rPr>
      <t>.</t>
    </r>
  </si>
  <si>
    <r>
      <t xml:space="preserve">Wersja C - Jeśli nowy Cmax jest identyczny - nie robimy nic. Jeśli nowy Cmax jest </t>
    </r>
    <r>
      <rPr>
        <b/>
        <sz val="10"/>
        <color theme="1"/>
        <rFont val="Calibri"/>
        <family val="2"/>
        <charset val="238"/>
        <scheme val="minor"/>
      </rPr>
      <t>inny</t>
    </r>
    <r>
      <rPr>
        <sz val="10"/>
        <color theme="1"/>
        <rFont val="Calibri"/>
        <family val="2"/>
        <charset val="238"/>
        <scheme val="minor"/>
      </rPr>
      <t>, to</t>
    </r>
    <r>
      <rPr>
        <b/>
        <sz val="10"/>
        <color theme="1"/>
        <rFont val="Calibri"/>
        <family val="2"/>
        <charset val="238"/>
        <scheme val="minor"/>
      </rPr>
      <t xml:space="preserve"> zamieniamy z prawd. = 1</t>
    </r>
    <r>
      <rPr>
        <sz val="10"/>
        <color theme="1"/>
        <rFont val="Calibri"/>
        <family val="2"/>
        <charset val="238"/>
        <scheme val="minor"/>
      </rPr>
      <t>.</t>
    </r>
  </si>
  <si>
    <t>C</t>
  </si>
  <si>
    <t>KOLEJNOŚĆ NEUTRALNA (1, 2, 3, …)</t>
  </si>
  <si>
    <t>KOLEJNOŚĆ NEH-a + WYŻARZANIE</t>
  </si>
  <si>
    <t>0.186</t>
  </si>
  <si>
    <t>czas wykonywania się symulowanego wyżarzania z swap [s]</t>
  </si>
  <si>
    <t>czas wykonywania się symulowanego wyżarzania z insert [s]</t>
  </si>
  <si>
    <t>0.195</t>
  </si>
  <si>
    <t>0.174</t>
  </si>
  <si>
    <t>0.193</t>
  </si>
  <si>
    <t>0.194</t>
  </si>
  <si>
    <t>0.168</t>
  </si>
  <si>
    <t>0.173</t>
  </si>
  <si>
    <t>0.166</t>
  </si>
  <si>
    <t>0.167</t>
  </si>
  <si>
    <t>0.243</t>
  </si>
  <si>
    <t>0.191</t>
  </si>
  <si>
    <t>0.172</t>
  </si>
  <si>
    <t>0.176</t>
  </si>
  <si>
    <t>0.297</t>
  </si>
  <si>
    <t>0.245</t>
  </si>
  <si>
    <t>0.274</t>
  </si>
  <si>
    <t>0.270</t>
  </si>
  <si>
    <t>0.287</t>
  </si>
  <si>
    <t>0.275</t>
  </si>
  <si>
    <t>0.266</t>
  </si>
  <si>
    <t>0.256</t>
  </si>
  <si>
    <t>0.303</t>
  </si>
  <si>
    <t>0.257</t>
  </si>
  <si>
    <t>0.251</t>
  </si>
  <si>
    <t>0.244</t>
  </si>
  <si>
    <t>0.233</t>
  </si>
  <si>
    <t>0.249</t>
  </si>
  <si>
    <t>0.258</t>
  </si>
  <si>
    <t>0.241</t>
  </si>
  <si>
    <t>0.263</t>
  </si>
  <si>
    <t>0.606</t>
  </si>
  <si>
    <t>0.587</t>
  </si>
  <si>
    <t>0.600</t>
  </si>
  <si>
    <t>0.593</t>
  </si>
  <si>
    <t>0.603</t>
  </si>
  <si>
    <t>0.605</t>
  </si>
  <si>
    <t>0.612</t>
  </si>
  <si>
    <t>0.591</t>
  </si>
  <si>
    <t>0.594</t>
  </si>
  <si>
    <t>0.595</t>
  </si>
  <si>
    <t>0.630</t>
  </si>
  <si>
    <t>0.628</t>
  </si>
  <si>
    <t>0.598</t>
  </si>
  <si>
    <t>0.620</t>
  </si>
  <si>
    <t>0.616</t>
  </si>
  <si>
    <t>0.635</t>
  </si>
  <si>
    <t>0.636</t>
  </si>
  <si>
    <t>3.130</t>
  </si>
  <si>
    <t>3.113</t>
  </si>
  <si>
    <t>3.153</t>
  </si>
  <si>
    <t>3.086</t>
  </si>
  <si>
    <t>3.133</t>
  </si>
  <si>
    <t>3.135</t>
  </si>
  <si>
    <t>3.124</t>
  </si>
  <si>
    <t>3.103</t>
  </si>
  <si>
    <t>3.041</t>
  </si>
  <si>
    <t>3.027</t>
  </si>
  <si>
    <t>3.099</t>
  </si>
  <si>
    <t>3.038</t>
  </si>
  <si>
    <t>3.040</t>
  </si>
  <si>
    <t>3.020</t>
  </si>
  <si>
    <t>3.088</t>
  </si>
  <si>
    <t>3.056</t>
  </si>
  <si>
    <t>3.054</t>
  </si>
  <si>
    <t>18.642</t>
  </si>
  <si>
    <t>18.727</t>
  </si>
  <si>
    <t>Symulowane wyżarzanie z użyciem swap okazało się być szybsze od symulowanego wyżarzania z funkcją insert.</t>
  </si>
  <si>
    <t>18.913</t>
  </si>
  <si>
    <t>19.018</t>
  </si>
  <si>
    <t>18.936</t>
  </si>
  <si>
    <t>18.687</t>
  </si>
  <si>
    <t>18.758</t>
  </si>
  <si>
    <t>instancja</t>
  </si>
  <si>
    <t>18.880</t>
  </si>
  <si>
    <t>18.739</t>
  </si>
  <si>
    <t>18.848</t>
  </si>
  <si>
    <t>19.202</t>
  </si>
  <si>
    <t>19.220</t>
  </si>
  <si>
    <t>19.191</t>
  </si>
  <si>
    <t>19.266</t>
  </si>
  <si>
    <t>19.133</t>
  </si>
  <si>
    <t>19.201</t>
  </si>
  <si>
    <t>19.207</t>
  </si>
  <si>
    <t>19.606</t>
  </si>
  <si>
    <t>19.748</t>
  </si>
  <si>
    <t>19.815</t>
  </si>
  <si>
    <t xml:space="preserve">Największą wartość Cmax uzyskano dla μ = 0,8 </t>
  </si>
  <si>
    <t>Im większa Temp.Pocz. tym większe Cmax</t>
  </si>
  <si>
    <t>Im większa Temp.Końc. tym większe Cmax</t>
  </si>
  <si>
    <t>0.181</t>
  </si>
  <si>
    <t>0.248</t>
  </si>
  <si>
    <t>0.599</t>
  </si>
  <si>
    <t>3.050</t>
  </si>
  <si>
    <t>18.815</t>
  </si>
  <si>
    <t>0.175</t>
  </si>
  <si>
    <t>0.182</t>
  </si>
  <si>
    <t>0.273</t>
  </si>
  <si>
    <t>0.618</t>
  </si>
  <si>
    <t>3.123</t>
  </si>
  <si>
    <t>Insert</t>
  </si>
  <si>
    <t>Insert daje niższe Cmax niż swap, aczkolwiek różnica jest minimalna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</si>
</sst>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11"/>
      <color theme="1"/>
      <name val="Czcionka tekstu podstawowego"/>
      <charset val="238"/>
    </font>
    <font>
      <sz val="8"/>
      <color theme="1"/>
      <name val="Czcionka tekstu podstawowego"/>
      <charset val="238"/>
    </font>
    <font>
      <sz val="10"/>
      <color theme="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3" fontId="0" fillId="5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3" fontId="0" fillId="8" borderId="1" xfId="0" applyNumberFormat="1" applyFill="1" applyBorder="1" applyAlignment="1">
      <alignment horizontal="center" vertical="center"/>
    </xf>
    <xf numFmtId="3" fontId="0" fillId="7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3" fontId="0" fillId="9" borderId="1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3" fontId="0" fillId="5" borderId="5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0" fillId="0" borderId="1" xfId="0" applyBorder="1"/>
    <xf numFmtId="0" fontId="0" fillId="6" borderId="1" xfId="0" applyFill="1" applyBorder="1"/>
    <xf numFmtId="0" fontId="0" fillId="0" borderId="1" xfId="0" applyFill="1" applyBorder="1"/>
    <xf numFmtId="0" fontId="0" fillId="5" borderId="1" xfId="0" applyFill="1" applyBorder="1"/>
    <xf numFmtId="0" fontId="0" fillId="10" borderId="1" xfId="0" applyFill="1" applyBorder="1"/>
    <xf numFmtId="0" fontId="0" fillId="10" borderId="9" xfId="0" applyFill="1" applyBorder="1"/>
    <xf numFmtId="0" fontId="0" fillId="10" borderId="10" xfId="0" applyFill="1" applyBorder="1"/>
    <xf numFmtId="0" fontId="0" fillId="6" borderId="4" xfId="0" applyFill="1" applyBorder="1"/>
    <xf numFmtId="0" fontId="0" fillId="0" borderId="10" xfId="0" applyBorder="1"/>
    <xf numFmtId="0" fontId="0" fillId="10" borderId="11" xfId="0" applyFill="1" applyBorder="1"/>
    <xf numFmtId="0" fontId="0" fillId="5" borderId="4" xfId="0" applyFill="1" applyBorder="1"/>
    <xf numFmtId="0" fontId="0" fillId="7" borderId="12" xfId="0" applyFill="1" applyBorder="1"/>
    <xf numFmtId="0" fontId="0" fillId="7" borderId="11" xfId="0" applyFill="1" applyBorder="1"/>
    <xf numFmtId="0" fontId="0" fillId="10" borderId="2" xfId="0" applyFill="1" applyBorder="1"/>
    <xf numFmtId="0" fontId="0" fillId="6" borderId="12" xfId="0" applyFill="1" applyBorder="1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textRotation="90"/>
    </xf>
    <xf numFmtId="0" fontId="0" fillId="4" borderId="3" xfId="0" applyFill="1" applyBorder="1" applyAlignment="1">
      <alignment horizontal="center" vertical="center" textRotation="90"/>
    </xf>
    <xf numFmtId="0" fontId="0" fillId="4" borderId="7" xfId="0" applyFill="1" applyBorder="1" applyAlignment="1">
      <alignment horizontal="center" vertical="center" textRotation="90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81"/>
  <sheetViews>
    <sheetView tabSelected="1" topLeftCell="A7" zoomScale="85" zoomScaleNormal="85" workbookViewId="0">
      <selection activeCell="Z39" sqref="Z39"/>
    </sheetView>
  </sheetViews>
  <sheetFormatPr defaultRowHeight="15"/>
  <cols>
    <col min="3" max="3" width="9.28515625" bestFit="1" customWidth="1"/>
    <col min="9" max="9" width="9.85546875" bestFit="1" customWidth="1"/>
  </cols>
  <sheetData>
    <row r="1" spans="1:27">
      <c r="A1" s="38" t="s">
        <v>8</v>
      </c>
      <c r="B1" s="38"/>
      <c r="C1" s="38"/>
      <c r="D1" s="38"/>
    </row>
    <row r="2" spans="1:27">
      <c r="A2" s="38"/>
      <c r="B2" s="38"/>
      <c r="C2" s="38"/>
      <c r="D2" s="38"/>
    </row>
    <row r="3" spans="1:27">
      <c r="A3" s="35" t="s">
        <v>9</v>
      </c>
      <c r="B3" s="35"/>
      <c r="C3" s="35"/>
      <c r="D3" s="1">
        <v>30</v>
      </c>
    </row>
    <row r="4" spans="1:27">
      <c r="A4" s="35" t="s">
        <v>11</v>
      </c>
      <c r="B4" s="35"/>
      <c r="C4" s="35"/>
      <c r="D4" s="1">
        <v>0.01</v>
      </c>
    </row>
    <row r="5" spans="1:27">
      <c r="A5" s="35" t="s">
        <v>10</v>
      </c>
      <c r="B5" s="35"/>
      <c r="C5" s="35"/>
      <c r="D5" s="1">
        <v>0.99</v>
      </c>
    </row>
    <row r="6" spans="1:27">
      <c r="A6" s="35" t="s">
        <v>12</v>
      </c>
      <c r="B6" s="35"/>
      <c r="C6" s="35"/>
      <c r="D6" s="1" t="s">
        <v>14</v>
      </c>
    </row>
    <row r="7" spans="1:27">
      <c r="A7" s="35" t="s">
        <v>13</v>
      </c>
      <c r="B7" s="35"/>
      <c r="C7" s="35"/>
      <c r="D7" s="1" t="s">
        <v>15</v>
      </c>
      <c r="H7" t="s">
        <v>120</v>
      </c>
      <c r="O7" t="s">
        <v>121</v>
      </c>
      <c r="V7" t="s">
        <v>122</v>
      </c>
    </row>
    <row r="9" spans="1:27">
      <c r="A9" s="8"/>
      <c r="B9" s="37" t="s">
        <v>2</v>
      </c>
      <c r="C9" s="37"/>
      <c r="D9" s="37"/>
      <c r="E9" s="37"/>
      <c r="F9" s="37"/>
      <c r="H9" s="8"/>
      <c r="I9" s="36" t="s">
        <v>16</v>
      </c>
      <c r="J9" s="37"/>
      <c r="K9" s="37"/>
      <c r="L9" s="37"/>
      <c r="M9" s="37"/>
      <c r="O9" s="8"/>
      <c r="P9" s="36" t="s">
        <v>16</v>
      </c>
      <c r="Q9" s="37"/>
      <c r="R9" s="37"/>
      <c r="S9" s="37"/>
      <c r="T9" s="37"/>
      <c r="V9" s="8"/>
      <c r="W9" s="36" t="s">
        <v>16</v>
      </c>
      <c r="X9" s="37"/>
      <c r="Y9" s="37"/>
      <c r="Z9" s="37"/>
      <c r="AA9" s="37"/>
    </row>
    <row r="10" spans="1:27">
      <c r="A10" s="8"/>
      <c r="B10" s="37"/>
      <c r="C10" s="37"/>
      <c r="D10" s="37"/>
      <c r="E10" s="37"/>
      <c r="F10" s="37"/>
      <c r="H10" s="8"/>
      <c r="I10" s="37"/>
      <c r="J10" s="37"/>
      <c r="K10" s="37"/>
      <c r="L10" s="37"/>
      <c r="M10" s="37"/>
      <c r="O10" s="8"/>
      <c r="P10" s="37"/>
      <c r="Q10" s="37"/>
      <c r="R10" s="37"/>
      <c r="S10" s="37"/>
      <c r="T10" s="37"/>
      <c r="V10" s="8"/>
      <c r="W10" s="37"/>
      <c r="X10" s="37"/>
      <c r="Y10" s="37"/>
      <c r="Z10" s="37"/>
      <c r="AA10" s="37"/>
    </row>
    <row r="11" spans="1:27">
      <c r="A11" s="5" t="s">
        <v>0</v>
      </c>
      <c r="B11" s="5" t="s">
        <v>3</v>
      </c>
      <c r="C11" s="5" t="s">
        <v>4</v>
      </c>
      <c r="D11" s="5" t="s">
        <v>5</v>
      </c>
      <c r="E11" s="5" t="s">
        <v>6</v>
      </c>
      <c r="F11" s="5" t="s">
        <v>7</v>
      </c>
      <c r="H11" s="4" t="s">
        <v>17</v>
      </c>
      <c r="I11" s="5">
        <v>0.99</v>
      </c>
      <c r="J11" s="5">
        <v>0.95</v>
      </c>
      <c r="K11" s="5">
        <v>0.9</v>
      </c>
      <c r="L11" s="5">
        <v>0.8</v>
      </c>
      <c r="M11" s="5">
        <v>0.999</v>
      </c>
      <c r="O11" s="3" t="s">
        <v>19</v>
      </c>
      <c r="P11" s="5">
        <v>10</v>
      </c>
      <c r="Q11" s="5">
        <v>30</v>
      </c>
      <c r="R11" s="5">
        <v>300</v>
      </c>
      <c r="S11" s="5">
        <v>1000</v>
      </c>
      <c r="T11" s="5">
        <v>10000</v>
      </c>
      <c r="V11" s="3" t="s">
        <v>20</v>
      </c>
      <c r="W11" s="5">
        <v>1E-3</v>
      </c>
      <c r="X11" s="5">
        <v>0.01</v>
      </c>
      <c r="Y11" s="5">
        <v>0.1</v>
      </c>
      <c r="Z11" s="5">
        <v>1</v>
      </c>
      <c r="AA11" s="5">
        <v>10</v>
      </c>
    </row>
    <row r="12" spans="1:27">
      <c r="A12" s="8"/>
      <c r="B12" s="2">
        <v>1728</v>
      </c>
      <c r="C12" s="2">
        <v>2373</v>
      </c>
      <c r="D12" s="2">
        <v>4217</v>
      </c>
      <c r="E12" s="2">
        <v>12375</v>
      </c>
      <c r="F12" s="2">
        <v>28682</v>
      </c>
      <c r="H12" s="8"/>
      <c r="I12" s="9">
        <v>4217</v>
      </c>
      <c r="J12" s="2">
        <v>4287</v>
      </c>
      <c r="K12" s="2">
        <v>4513</v>
      </c>
      <c r="L12" s="2">
        <v>4722</v>
      </c>
      <c r="M12" s="2">
        <v>4286</v>
      </c>
      <c r="O12" s="8"/>
      <c r="P12" s="2">
        <v>4331</v>
      </c>
      <c r="Q12" s="9">
        <v>4217</v>
      </c>
      <c r="R12" s="2">
        <v>4189</v>
      </c>
      <c r="S12" s="2">
        <v>4295</v>
      </c>
      <c r="T12" s="2">
        <v>4198</v>
      </c>
      <c r="V12" s="8"/>
      <c r="W12" s="2">
        <v>4148</v>
      </c>
      <c r="X12" s="9">
        <v>4217</v>
      </c>
      <c r="Y12" s="2">
        <v>4207</v>
      </c>
      <c r="Z12" s="2">
        <v>4283</v>
      </c>
      <c r="AA12" s="2">
        <v>4350</v>
      </c>
    </row>
    <row r="13" spans="1:27">
      <c r="A13" s="8"/>
      <c r="B13" s="2">
        <v>1649</v>
      </c>
      <c r="C13" s="2">
        <v>2462</v>
      </c>
      <c r="D13" s="2">
        <v>4256</v>
      </c>
      <c r="E13" s="2">
        <v>12484</v>
      </c>
      <c r="F13" s="2">
        <v>28658</v>
      </c>
      <c r="H13" s="8"/>
      <c r="I13" s="9">
        <v>4256</v>
      </c>
      <c r="J13" s="2">
        <v>4498</v>
      </c>
      <c r="K13" s="2">
        <v>4527</v>
      </c>
      <c r="L13" s="2">
        <v>4614</v>
      </c>
      <c r="M13" s="2">
        <v>4205</v>
      </c>
      <c r="O13" s="8"/>
      <c r="P13" s="2">
        <v>4284</v>
      </c>
      <c r="Q13" s="9">
        <v>4256</v>
      </c>
      <c r="R13" s="2">
        <v>4432</v>
      </c>
      <c r="S13" s="2">
        <v>4312</v>
      </c>
      <c r="T13" s="2">
        <v>4299</v>
      </c>
      <c r="V13" s="8"/>
      <c r="W13" s="2">
        <v>4346</v>
      </c>
      <c r="X13" s="9">
        <v>4256</v>
      </c>
      <c r="Y13" s="2">
        <v>4236</v>
      </c>
      <c r="Z13" s="2">
        <v>4282</v>
      </c>
      <c r="AA13" s="2">
        <v>4453</v>
      </c>
    </row>
    <row r="14" spans="1:27">
      <c r="A14" s="8"/>
      <c r="B14" s="2">
        <v>1711</v>
      </c>
      <c r="C14" s="2">
        <v>2564</v>
      </c>
      <c r="D14" s="2">
        <v>4200</v>
      </c>
      <c r="E14" s="2">
        <v>12360</v>
      </c>
      <c r="F14" s="2">
        <v>28445</v>
      </c>
      <c r="H14" s="8"/>
      <c r="I14" s="9">
        <v>4200</v>
      </c>
      <c r="J14" s="2">
        <v>4317</v>
      </c>
      <c r="K14" s="2">
        <v>4576</v>
      </c>
      <c r="L14" s="2">
        <v>4519</v>
      </c>
      <c r="M14" s="2">
        <v>4268</v>
      </c>
      <c r="O14" s="8"/>
      <c r="P14" s="2">
        <v>4233</v>
      </c>
      <c r="Q14" s="9">
        <v>4200</v>
      </c>
      <c r="R14" s="2">
        <v>4273</v>
      </c>
      <c r="S14" s="2">
        <v>4271</v>
      </c>
      <c r="T14" s="2">
        <v>4355</v>
      </c>
      <c r="V14" s="8"/>
      <c r="W14" s="2">
        <v>4351</v>
      </c>
      <c r="X14" s="9">
        <v>4200</v>
      </c>
      <c r="Y14" s="2">
        <v>4255</v>
      </c>
      <c r="Z14" s="2">
        <v>4335</v>
      </c>
      <c r="AA14" s="2">
        <v>4580</v>
      </c>
    </row>
    <row r="15" spans="1:27">
      <c r="A15" s="8"/>
      <c r="B15" s="2">
        <v>1679</v>
      </c>
      <c r="C15" s="2">
        <v>2436</v>
      </c>
      <c r="D15" s="2">
        <v>4283</v>
      </c>
      <c r="E15" s="2">
        <v>12383</v>
      </c>
      <c r="F15" s="2">
        <v>28676</v>
      </c>
      <c r="H15" s="8"/>
      <c r="I15" s="9">
        <v>4283</v>
      </c>
      <c r="J15" s="2">
        <v>4443</v>
      </c>
      <c r="K15" s="2">
        <v>4547</v>
      </c>
      <c r="L15" s="2">
        <v>4643</v>
      </c>
      <c r="M15" s="2">
        <v>4143</v>
      </c>
      <c r="O15" s="8"/>
      <c r="P15" s="2">
        <v>4281</v>
      </c>
      <c r="Q15" s="9">
        <v>4283</v>
      </c>
      <c r="R15" s="2">
        <v>4382</v>
      </c>
      <c r="S15" s="2">
        <v>4288</v>
      </c>
      <c r="T15" s="2">
        <v>4405</v>
      </c>
      <c r="V15" s="8"/>
      <c r="W15" s="2">
        <v>4192</v>
      </c>
      <c r="X15" s="9">
        <v>4283</v>
      </c>
      <c r="Y15" s="2">
        <v>4287</v>
      </c>
      <c r="Z15" s="2">
        <v>4275</v>
      </c>
      <c r="AA15" s="2">
        <v>4527</v>
      </c>
    </row>
    <row r="16" spans="1:27">
      <c r="A16" s="8"/>
      <c r="B16" s="2">
        <v>1668</v>
      </c>
      <c r="C16" s="2">
        <v>2478</v>
      </c>
      <c r="D16" s="2">
        <v>4243</v>
      </c>
      <c r="E16" s="2">
        <v>12465</v>
      </c>
      <c r="F16" s="2">
        <v>28490</v>
      </c>
      <c r="H16" s="8"/>
      <c r="I16" s="9">
        <v>4243</v>
      </c>
      <c r="J16" s="2">
        <v>4369</v>
      </c>
      <c r="K16" s="2">
        <v>4529</v>
      </c>
      <c r="L16" s="2">
        <v>4690</v>
      </c>
      <c r="M16" s="2">
        <v>4167</v>
      </c>
      <c r="O16" s="8"/>
      <c r="P16" s="2">
        <v>4276</v>
      </c>
      <c r="Q16" s="9">
        <v>4243</v>
      </c>
      <c r="R16" s="2">
        <v>4209</v>
      </c>
      <c r="S16" s="2">
        <v>4483</v>
      </c>
      <c r="T16" s="2">
        <v>4401</v>
      </c>
      <c r="V16" s="8"/>
      <c r="W16" s="2">
        <v>4247</v>
      </c>
      <c r="X16" s="9">
        <v>4243</v>
      </c>
      <c r="Y16" s="2">
        <v>4262</v>
      </c>
      <c r="Z16" s="2">
        <v>4235</v>
      </c>
      <c r="AA16" s="2">
        <v>4362</v>
      </c>
    </row>
    <row r="17" spans="1:27">
      <c r="A17" s="8"/>
      <c r="B17" s="2">
        <v>1643</v>
      </c>
      <c r="C17" s="2">
        <v>2468</v>
      </c>
      <c r="D17" s="2">
        <v>4270</v>
      </c>
      <c r="E17" s="2">
        <v>12387</v>
      </c>
      <c r="F17" s="2">
        <v>28603</v>
      </c>
      <c r="H17" s="8"/>
      <c r="I17" s="9">
        <v>4270</v>
      </c>
      <c r="J17" s="2">
        <v>4453</v>
      </c>
      <c r="K17" s="2">
        <v>4462</v>
      </c>
      <c r="L17" s="2">
        <v>4647</v>
      </c>
      <c r="M17" s="2">
        <v>4297</v>
      </c>
      <c r="O17" s="8"/>
      <c r="P17" s="2">
        <v>4193</v>
      </c>
      <c r="Q17" s="9">
        <v>4270</v>
      </c>
      <c r="R17" s="2">
        <v>4402</v>
      </c>
      <c r="S17" s="2">
        <v>4236</v>
      </c>
      <c r="T17" s="2">
        <v>4270</v>
      </c>
      <c r="V17" s="8"/>
      <c r="W17" s="2">
        <v>4282</v>
      </c>
      <c r="X17" s="9">
        <v>4270</v>
      </c>
      <c r="Y17" s="2">
        <v>4321</v>
      </c>
      <c r="Z17" s="2">
        <v>4314</v>
      </c>
      <c r="AA17" s="2">
        <v>4489</v>
      </c>
    </row>
    <row r="18" spans="1:27">
      <c r="A18" s="8"/>
      <c r="B18" s="2">
        <v>1696</v>
      </c>
      <c r="C18" s="2">
        <v>2467</v>
      </c>
      <c r="D18" s="2">
        <v>4186</v>
      </c>
      <c r="E18" s="2">
        <v>12397</v>
      </c>
      <c r="F18" s="2">
        <v>28650</v>
      </c>
      <c r="H18" s="8"/>
      <c r="I18" s="9">
        <v>4186</v>
      </c>
      <c r="J18" s="2">
        <v>4527</v>
      </c>
      <c r="K18" s="2">
        <v>4532</v>
      </c>
      <c r="L18" s="2">
        <v>4551</v>
      </c>
      <c r="M18" s="2">
        <v>4223</v>
      </c>
      <c r="O18" s="8"/>
      <c r="P18" s="2">
        <v>4264</v>
      </c>
      <c r="Q18" s="9">
        <v>4186</v>
      </c>
      <c r="R18" s="2">
        <v>4177</v>
      </c>
      <c r="S18" s="2">
        <v>4180</v>
      </c>
      <c r="T18" s="2">
        <v>4281</v>
      </c>
      <c r="V18" s="8"/>
      <c r="W18" s="2">
        <v>4149</v>
      </c>
      <c r="X18" s="9">
        <v>4186</v>
      </c>
      <c r="Y18" s="2">
        <v>4444</v>
      </c>
      <c r="Z18" s="2">
        <v>4312</v>
      </c>
      <c r="AA18" s="2">
        <v>4504</v>
      </c>
    </row>
    <row r="19" spans="1:27">
      <c r="A19" s="8"/>
      <c r="B19" s="2">
        <v>1891</v>
      </c>
      <c r="C19" s="2">
        <v>2441</v>
      </c>
      <c r="D19" s="2">
        <v>4188</v>
      </c>
      <c r="E19" s="2">
        <v>12381</v>
      </c>
      <c r="F19" s="2">
        <v>28522</v>
      </c>
      <c r="H19" s="8"/>
      <c r="I19" s="9">
        <v>4188</v>
      </c>
      <c r="J19" s="2">
        <v>4479</v>
      </c>
      <c r="K19" s="2">
        <v>4523</v>
      </c>
      <c r="L19" s="2">
        <v>4671</v>
      </c>
      <c r="M19" s="2">
        <v>4229</v>
      </c>
      <c r="O19" s="8"/>
      <c r="P19" s="2">
        <v>4292</v>
      </c>
      <c r="Q19" s="9">
        <v>4188</v>
      </c>
      <c r="R19" s="2">
        <v>4207</v>
      </c>
      <c r="S19" s="2">
        <v>4264</v>
      </c>
      <c r="T19" s="2">
        <v>4299</v>
      </c>
      <c r="V19" s="8"/>
      <c r="W19" s="2">
        <v>4239</v>
      </c>
      <c r="X19" s="9">
        <v>4188</v>
      </c>
      <c r="Y19" s="2">
        <v>4241</v>
      </c>
      <c r="Z19" s="2">
        <v>4285</v>
      </c>
      <c r="AA19" s="2">
        <v>4576</v>
      </c>
    </row>
    <row r="20" spans="1:27">
      <c r="A20" s="8"/>
      <c r="B20" s="2">
        <v>1752</v>
      </c>
      <c r="C20" s="2">
        <v>2477</v>
      </c>
      <c r="D20" s="2">
        <v>4254</v>
      </c>
      <c r="E20" s="2">
        <v>12360</v>
      </c>
      <c r="F20" s="2">
        <v>28607</v>
      </c>
      <c r="H20" s="8"/>
      <c r="I20" s="9">
        <v>4254</v>
      </c>
      <c r="J20" s="2">
        <v>4401</v>
      </c>
      <c r="K20" s="2">
        <v>4602</v>
      </c>
      <c r="L20" s="2">
        <v>4637</v>
      </c>
      <c r="M20" s="2">
        <v>4183</v>
      </c>
      <c r="O20" s="8"/>
      <c r="P20" s="2">
        <v>4206</v>
      </c>
      <c r="Q20" s="9">
        <v>4254</v>
      </c>
      <c r="R20" s="2">
        <v>4314</v>
      </c>
      <c r="S20" s="2">
        <v>4246</v>
      </c>
      <c r="T20" s="2">
        <v>4368</v>
      </c>
      <c r="V20" s="8"/>
      <c r="W20" s="2">
        <v>4241</v>
      </c>
      <c r="X20" s="9">
        <v>4254</v>
      </c>
      <c r="Y20" s="2">
        <v>4264</v>
      </c>
      <c r="Z20" s="2">
        <v>4285</v>
      </c>
      <c r="AA20" s="2">
        <v>4399</v>
      </c>
    </row>
    <row r="21" spans="1:27">
      <c r="A21" s="8"/>
      <c r="B21" s="2">
        <v>1693</v>
      </c>
      <c r="C21" s="2">
        <v>2441</v>
      </c>
      <c r="D21" s="2">
        <v>4305</v>
      </c>
      <c r="E21" s="2">
        <v>12397</v>
      </c>
      <c r="F21" s="2">
        <v>28494</v>
      </c>
      <c r="H21" s="8"/>
      <c r="I21" s="9">
        <v>4305</v>
      </c>
      <c r="J21" s="2">
        <v>4575</v>
      </c>
      <c r="K21" s="2">
        <v>4547</v>
      </c>
      <c r="L21" s="2">
        <v>4604</v>
      </c>
      <c r="M21" s="2">
        <v>4265</v>
      </c>
      <c r="O21" s="8"/>
      <c r="P21" s="2">
        <v>4187</v>
      </c>
      <c r="Q21" s="9">
        <v>4305</v>
      </c>
      <c r="R21" s="2">
        <v>4281</v>
      </c>
      <c r="S21" s="2">
        <v>4366</v>
      </c>
      <c r="T21" s="2">
        <v>4276</v>
      </c>
      <c r="V21" s="8"/>
      <c r="W21" s="2">
        <v>4369</v>
      </c>
      <c r="X21" s="9">
        <v>4305</v>
      </c>
      <c r="Y21" s="2">
        <v>4231</v>
      </c>
      <c r="Z21" s="2">
        <v>4378</v>
      </c>
      <c r="AA21" s="2">
        <v>4507</v>
      </c>
    </row>
    <row r="22" spans="1:27">
      <c r="A22" s="6" t="s">
        <v>18</v>
      </c>
      <c r="B22" s="7">
        <f>AVERAGE(B12:B21)</f>
        <v>1711</v>
      </c>
      <c r="C22" s="7">
        <f t="shared" ref="C22" si="0">AVERAGE(C12:C21)</f>
        <v>2460.6999999999998</v>
      </c>
      <c r="D22" s="7">
        <f t="shared" ref="D22" si="1">AVERAGE(D12:D21)</f>
        <v>4240.2</v>
      </c>
      <c r="E22" s="7">
        <f t="shared" ref="E22" si="2">AVERAGE(E12:E21)</f>
        <v>12398.9</v>
      </c>
      <c r="F22" s="7">
        <f t="shared" ref="F22" si="3">AVERAGE(F12:F21)</f>
        <v>28582.7</v>
      </c>
      <c r="H22" s="6" t="s">
        <v>18</v>
      </c>
      <c r="I22" s="7">
        <f>AVERAGE(I12:I21)</f>
        <v>4240.2</v>
      </c>
      <c r="J22" s="7">
        <f t="shared" ref="J22:M22" si="4">AVERAGE(J12:J21)</f>
        <v>4434.8999999999996</v>
      </c>
      <c r="K22" s="7">
        <f t="shared" si="4"/>
        <v>4535.8</v>
      </c>
      <c r="L22" s="7">
        <f t="shared" si="4"/>
        <v>4629.8</v>
      </c>
      <c r="M22" s="7">
        <f t="shared" si="4"/>
        <v>4226.6000000000004</v>
      </c>
      <c r="O22" s="6" t="s">
        <v>18</v>
      </c>
      <c r="P22" s="7">
        <f>AVERAGE(P12:P21)</f>
        <v>4254.7</v>
      </c>
      <c r="Q22" s="7">
        <f t="shared" ref="Q22" si="5">AVERAGE(Q12:Q21)</f>
        <v>4240.2</v>
      </c>
      <c r="R22" s="7">
        <f t="shared" ref="R22" si="6">AVERAGE(R12:R21)</f>
        <v>4286.6000000000004</v>
      </c>
      <c r="S22" s="7">
        <f t="shared" ref="S22" si="7">AVERAGE(S12:S21)</f>
        <v>4294.1000000000004</v>
      </c>
      <c r="T22" s="7">
        <f t="shared" ref="T22" si="8">AVERAGE(T12:T21)</f>
        <v>4315.2</v>
      </c>
      <c r="V22" s="6" t="s">
        <v>18</v>
      </c>
      <c r="W22" s="7">
        <f>AVERAGE(W12:W21)</f>
        <v>4256.3999999999996</v>
      </c>
      <c r="X22" s="7">
        <f t="shared" ref="X22" si="9">AVERAGE(X12:X21)</f>
        <v>4240.2</v>
      </c>
      <c r="Y22" s="7">
        <f t="shared" ref="Y22" si="10">AVERAGE(Y12:Y21)</f>
        <v>4274.8</v>
      </c>
      <c r="Z22" s="7">
        <f t="shared" ref="Z22" si="11">AVERAGE(Z12:Z21)</f>
        <v>4298.3999999999996</v>
      </c>
      <c r="AA22" s="7">
        <f t="shared" ref="AA22" si="12">AVERAGE(AA12:AA21)</f>
        <v>4474.7</v>
      </c>
    </row>
    <row r="24" spans="1:27">
      <c r="A24" s="8"/>
      <c r="B24" s="36" t="s">
        <v>16</v>
      </c>
      <c r="C24" s="37"/>
      <c r="D24" s="37"/>
      <c r="E24" s="37"/>
      <c r="F24" s="37"/>
      <c r="H24" s="8"/>
      <c r="I24" s="36" t="s">
        <v>16</v>
      </c>
      <c r="J24" s="37"/>
      <c r="K24" s="37"/>
      <c r="L24" s="37"/>
      <c r="M24" s="37"/>
      <c r="P24" s="8"/>
      <c r="Q24" s="37" t="s">
        <v>2</v>
      </c>
      <c r="R24" s="37"/>
      <c r="S24" s="37"/>
      <c r="T24" s="37"/>
      <c r="U24" s="37"/>
    </row>
    <row r="25" spans="1:27">
      <c r="A25" s="8"/>
      <c r="B25" s="37"/>
      <c r="C25" s="37"/>
      <c r="D25" s="37"/>
      <c r="E25" s="37"/>
      <c r="F25" s="37"/>
      <c r="H25" s="8"/>
      <c r="I25" s="37"/>
      <c r="J25" s="37"/>
      <c r="K25" s="37"/>
      <c r="L25" s="37"/>
      <c r="M25" s="37"/>
      <c r="P25" s="8"/>
      <c r="Q25" s="37"/>
      <c r="R25" s="37"/>
      <c r="S25" s="37"/>
      <c r="T25" s="37"/>
      <c r="U25" s="37"/>
    </row>
    <row r="26" spans="1:27">
      <c r="A26" s="4" t="s">
        <v>21</v>
      </c>
      <c r="B26" s="5" t="s">
        <v>22</v>
      </c>
      <c r="C26" s="5" t="s">
        <v>23</v>
      </c>
      <c r="D26" s="11"/>
      <c r="E26" s="11"/>
      <c r="F26" s="11"/>
      <c r="H26" s="4" t="s">
        <v>21</v>
      </c>
      <c r="I26" s="5" t="s">
        <v>22</v>
      </c>
      <c r="J26" s="5" t="s">
        <v>23</v>
      </c>
      <c r="K26" s="5" t="s">
        <v>29</v>
      </c>
      <c r="L26" s="11"/>
      <c r="M26" s="11"/>
      <c r="P26" s="5" t="s">
        <v>0</v>
      </c>
      <c r="Q26" s="5" t="s">
        <v>3</v>
      </c>
      <c r="R26" s="5" t="s">
        <v>4</v>
      </c>
      <c r="S26" s="5" t="s">
        <v>5</v>
      </c>
      <c r="T26" s="5" t="s">
        <v>6</v>
      </c>
      <c r="U26" s="5" t="s">
        <v>7</v>
      </c>
      <c r="V26" s="40" t="s">
        <v>30</v>
      </c>
    </row>
    <row r="27" spans="1:27">
      <c r="A27" s="8"/>
      <c r="B27" s="9">
        <v>4210</v>
      </c>
      <c r="C27" s="10">
        <v>4289</v>
      </c>
      <c r="D27" s="12"/>
      <c r="E27" s="12"/>
      <c r="F27" s="12"/>
      <c r="H27" s="8"/>
      <c r="I27" s="9">
        <v>4275</v>
      </c>
      <c r="J27" s="10">
        <v>4362</v>
      </c>
      <c r="K27" s="10">
        <v>4866</v>
      </c>
      <c r="L27" s="12"/>
      <c r="M27" s="12"/>
      <c r="P27" s="8"/>
      <c r="Q27" s="2">
        <v>1728</v>
      </c>
      <c r="R27" s="2">
        <v>2373</v>
      </c>
      <c r="S27" s="2">
        <v>4217</v>
      </c>
      <c r="T27" s="2">
        <v>12375</v>
      </c>
      <c r="U27" s="2">
        <v>28682</v>
      </c>
      <c r="V27" s="41"/>
    </row>
    <row r="28" spans="1:27">
      <c r="A28" s="8"/>
      <c r="B28" s="9">
        <v>4253</v>
      </c>
      <c r="C28" s="10">
        <v>4381</v>
      </c>
      <c r="D28" s="12"/>
      <c r="E28" s="12"/>
      <c r="F28" s="12"/>
      <c r="H28" s="8"/>
      <c r="I28" s="9">
        <v>4255</v>
      </c>
      <c r="J28" s="10">
        <v>4194</v>
      </c>
      <c r="K28" s="10">
        <v>5036</v>
      </c>
      <c r="L28" s="12"/>
      <c r="M28" s="12"/>
      <c r="P28" s="8"/>
      <c r="Q28" s="2">
        <v>1649</v>
      </c>
      <c r="R28" s="2">
        <v>2462</v>
      </c>
      <c r="S28" s="2">
        <v>4256</v>
      </c>
      <c r="T28" s="2">
        <v>12484</v>
      </c>
      <c r="U28" s="2">
        <v>28658</v>
      </c>
      <c r="V28" s="41"/>
    </row>
    <row r="29" spans="1:27">
      <c r="A29" s="8"/>
      <c r="B29" s="9">
        <v>4238</v>
      </c>
      <c r="C29" s="10">
        <v>4117</v>
      </c>
      <c r="D29" s="12"/>
      <c r="E29" s="12"/>
      <c r="F29" s="12"/>
      <c r="H29" s="8"/>
      <c r="I29" s="9">
        <v>4177</v>
      </c>
      <c r="J29" s="10">
        <v>4274</v>
      </c>
      <c r="K29" s="10">
        <v>5060</v>
      </c>
      <c r="L29" s="12"/>
      <c r="M29" s="12"/>
      <c r="P29" s="8"/>
      <c r="Q29" s="2">
        <v>1711</v>
      </c>
      <c r="R29" s="2">
        <v>2564</v>
      </c>
      <c r="S29" s="2">
        <v>4200</v>
      </c>
      <c r="T29" s="2">
        <v>12360</v>
      </c>
      <c r="U29" s="2">
        <v>28445</v>
      </c>
      <c r="V29" s="41"/>
    </row>
    <row r="30" spans="1:27">
      <c r="A30" s="8"/>
      <c r="B30" s="9">
        <v>4298</v>
      </c>
      <c r="C30" s="10">
        <v>4142</v>
      </c>
      <c r="D30" s="12"/>
      <c r="E30" s="12"/>
      <c r="F30" s="12"/>
      <c r="H30" s="8"/>
      <c r="I30" s="9">
        <v>4214</v>
      </c>
      <c r="J30" s="10">
        <v>4465</v>
      </c>
      <c r="K30" s="10">
        <v>4979</v>
      </c>
      <c r="L30" s="12"/>
      <c r="M30" s="12"/>
      <c r="P30" s="8"/>
      <c r="Q30" s="2">
        <v>1679</v>
      </c>
      <c r="R30" s="2">
        <v>2436</v>
      </c>
      <c r="S30" s="2">
        <v>4283</v>
      </c>
      <c r="T30" s="2">
        <v>12383</v>
      </c>
      <c r="U30" s="2">
        <v>28676</v>
      </c>
      <c r="V30" s="41"/>
    </row>
    <row r="31" spans="1:27">
      <c r="A31" s="8"/>
      <c r="B31" s="9">
        <v>4282</v>
      </c>
      <c r="C31" s="10">
        <v>4236</v>
      </c>
      <c r="D31" s="12"/>
      <c r="E31" s="12"/>
      <c r="F31" s="12"/>
      <c r="H31" s="8"/>
      <c r="I31" s="9">
        <v>4245</v>
      </c>
      <c r="J31" s="10">
        <v>4209</v>
      </c>
      <c r="K31" s="10">
        <v>4596</v>
      </c>
      <c r="L31" s="12"/>
      <c r="M31" s="12"/>
      <c r="P31" s="8"/>
      <c r="Q31" s="2">
        <v>1668</v>
      </c>
      <c r="R31" s="2">
        <v>2478</v>
      </c>
      <c r="S31" s="2">
        <v>4243</v>
      </c>
      <c r="T31" s="2">
        <v>12465</v>
      </c>
      <c r="U31" s="2">
        <v>28490</v>
      </c>
      <c r="V31" s="41"/>
    </row>
    <row r="32" spans="1:27">
      <c r="A32" s="8"/>
      <c r="B32" s="9">
        <v>4425</v>
      </c>
      <c r="C32" s="10">
        <v>4204</v>
      </c>
      <c r="D32" s="12"/>
      <c r="E32" s="12"/>
      <c r="F32" s="12"/>
      <c r="H32" s="8"/>
      <c r="I32" s="9">
        <v>4224</v>
      </c>
      <c r="J32" s="10">
        <v>4176</v>
      </c>
      <c r="K32" s="10">
        <v>4819</v>
      </c>
      <c r="L32" s="12"/>
      <c r="M32" s="12"/>
      <c r="P32" s="8"/>
      <c r="Q32" s="2">
        <v>1643</v>
      </c>
      <c r="R32" s="2">
        <v>2468</v>
      </c>
      <c r="S32" s="2">
        <v>4270</v>
      </c>
      <c r="T32" s="2">
        <v>12387</v>
      </c>
      <c r="U32" s="2">
        <v>28603</v>
      </c>
      <c r="V32" s="41"/>
    </row>
    <row r="33" spans="1:22">
      <c r="A33" s="8"/>
      <c r="B33" s="9">
        <v>4283</v>
      </c>
      <c r="C33" s="10">
        <v>4199</v>
      </c>
      <c r="D33" s="12"/>
      <c r="E33" s="12"/>
      <c r="F33" s="12"/>
      <c r="H33" s="8"/>
      <c r="I33" s="9">
        <v>4399</v>
      </c>
      <c r="J33" s="10">
        <v>4298</v>
      </c>
      <c r="K33" s="10">
        <v>4630</v>
      </c>
      <c r="L33" s="12"/>
      <c r="M33" s="12"/>
      <c r="P33" s="8"/>
      <c r="Q33" s="2">
        <v>1696</v>
      </c>
      <c r="R33" s="2">
        <v>2467</v>
      </c>
      <c r="S33" s="2">
        <v>4186</v>
      </c>
      <c r="T33" s="2">
        <v>12397</v>
      </c>
      <c r="U33" s="2">
        <v>28650</v>
      </c>
      <c r="V33" s="41"/>
    </row>
    <row r="34" spans="1:22">
      <c r="A34" s="8"/>
      <c r="B34" s="9">
        <v>4238</v>
      </c>
      <c r="C34" s="10">
        <v>4289</v>
      </c>
      <c r="D34" s="12"/>
      <c r="E34" s="12"/>
      <c r="F34" s="12"/>
      <c r="H34" s="8"/>
      <c r="I34" s="9">
        <v>4183</v>
      </c>
      <c r="J34" s="10">
        <v>4181</v>
      </c>
      <c r="K34" s="10">
        <v>4921</v>
      </c>
      <c r="L34" s="12"/>
      <c r="M34" s="12"/>
      <c r="P34" s="8"/>
      <c r="Q34" s="2">
        <v>1891</v>
      </c>
      <c r="R34" s="2">
        <v>2441</v>
      </c>
      <c r="S34" s="2">
        <v>4188</v>
      </c>
      <c r="T34" s="2">
        <v>12381</v>
      </c>
      <c r="U34" s="2">
        <v>28522</v>
      </c>
      <c r="V34" s="41"/>
    </row>
    <row r="35" spans="1:22">
      <c r="A35" s="8"/>
      <c r="B35" s="9">
        <v>4400</v>
      </c>
      <c r="C35" s="10">
        <v>4427</v>
      </c>
      <c r="D35" s="12"/>
      <c r="E35" s="12"/>
      <c r="F35" s="12"/>
      <c r="H35" s="8"/>
      <c r="I35" s="9">
        <v>4245</v>
      </c>
      <c r="J35" s="10">
        <v>4328</v>
      </c>
      <c r="K35" s="10">
        <v>4926</v>
      </c>
      <c r="L35" s="12"/>
      <c r="M35" s="12"/>
      <c r="P35" s="8"/>
      <c r="Q35" s="2">
        <v>1752</v>
      </c>
      <c r="R35" s="2">
        <v>2477</v>
      </c>
      <c r="S35" s="2">
        <v>4254</v>
      </c>
      <c r="T35" s="2">
        <v>12360</v>
      </c>
      <c r="U35" s="2">
        <v>28607</v>
      </c>
      <c r="V35" s="41"/>
    </row>
    <row r="36" spans="1:22">
      <c r="A36" s="8"/>
      <c r="B36" s="9">
        <v>4437</v>
      </c>
      <c r="C36" s="10">
        <v>4316</v>
      </c>
      <c r="D36" s="12"/>
      <c r="E36" s="12"/>
      <c r="F36" s="12"/>
      <c r="H36" s="8"/>
      <c r="I36" s="9">
        <v>4315</v>
      </c>
      <c r="J36" s="10">
        <v>4241</v>
      </c>
      <c r="K36" s="10">
        <v>4879</v>
      </c>
      <c r="L36" s="12"/>
      <c r="M36" s="12"/>
      <c r="P36" s="8"/>
      <c r="Q36" s="2">
        <v>1693</v>
      </c>
      <c r="R36" s="2">
        <v>2441</v>
      </c>
      <c r="S36" s="2">
        <v>4305</v>
      </c>
      <c r="T36" s="2">
        <v>12397</v>
      </c>
      <c r="U36" s="2">
        <v>28494</v>
      </c>
      <c r="V36" s="41"/>
    </row>
    <row r="37" spans="1:22" ht="15.75" thickBot="1">
      <c r="A37" s="6" t="s">
        <v>18</v>
      </c>
      <c r="B37" s="7">
        <f>AVERAGE(B27:B36)</f>
        <v>4306.3999999999996</v>
      </c>
      <c r="C37" s="7">
        <f t="shared" ref="C37" si="13">AVERAGE(C27:C36)</f>
        <v>4260</v>
      </c>
      <c r="D37" s="12"/>
      <c r="E37" s="12"/>
      <c r="F37" s="12"/>
      <c r="H37" s="6" t="s">
        <v>18</v>
      </c>
      <c r="I37" s="7">
        <f>AVERAGE(I27:I36)</f>
        <v>4253.2</v>
      </c>
      <c r="J37" s="7">
        <f>AVERAGE(J27:J36)</f>
        <v>4272.8</v>
      </c>
      <c r="K37" s="7">
        <f>AVERAGE(K27:K36)</f>
        <v>4871.2</v>
      </c>
      <c r="L37" s="12"/>
      <c r="M37" s="12"/>
      <c r="P37" s="15" t="s">
        <v>18</v>
      </c>
      <c r="Q37" s="16">
        <f>AVERAGE(Q27:Q36)</f>
        <v>1711</v>
      </c>
      <c r="R37" s="16">
        <f t="shared" ref="R37" si="14">AVERAGE(R27:R36)</f>
        <v>2460.6999999999998</v>
      </c>
      <c r="S37" s="16">
        <f t="shared" ref="S37" si="15">AVERAGE(S27:S36)</f>
        <v>4240.2</v>
      </c>
      <c r="T37" s="16">
        <f t="shared" ref="T37" si="16">AVERAGE(T27:T36)</f>
        <v>12398.9</v>
      </c>
      <c r="U37" s="16">
        <f t="shared" ref="U37" si="17">AVERAGE(U27:U36)</f>
        <v>28582.7</v>
      </c>
      <c r="V37" s="42"/>
    </row>
    <row r="38" spans="1:22" ht="15" customHeight="1" thickTop="1">
      <c r="P38" s="13" t="s">
        <v>0</v>
      </c>
      <c r="Q38" s="13" t="s">
        <v>3</v>
      </c>
      <c r="R38" s="13" t="s">
        <v>4</v>
      </c>
      <c r="S38" s="13" t="s">
        <v>5</v>
      </c>
      <c r="T38" s="13" t="s">
        <v>6</v>
      </c>
      <c r="U38" s="14" t="s">
        <v>7</v>
      </c>
      <c r="V38" s="41" t="s">
        <v>1</v>
      </c>
    </row>
    <row r="39" spans="1:22" ht="15.75" thickBot="1">
      <c r="A39" s="39" t="s">
        <v>24</v>
      </c>
      <c r="B39" s="39"/>
      <c r="C39" s="39"/>
      <c r="D39" s="39"/>
      <c r="E39" s="39"/>
      <c r="F39" s="39"/>
      <c r="H39" s="39" t="s">
        <v>26</v>
      </c>
      <c r="I39" s="39"/>
      <c r="J39" s="39"/>
      <c r="K39" s="39"/>
      <c r="L39" s="39"/>
      <c r="M39" s="39"/>
      <c r="P39" s="17"/>
      <c r="Q39" s="18">
        <v>1680</v>
      </c>
      <c r="R39" s="18">
        <v>2410</v>
      </c>
      <c r="S39" s="18">
        <v>4082</v>
      </c>
      <c r="T39" s="18">
        <v>11594</v>
      </c>
      <c r="U39" s="18">
        <v>26984</v>
      </c>
      <c r="V39" s="42"/>
    </row>
    <row r="40" spans="1:22" ht="15.75" thickTop="1">
      <c r="A40" s="39"/>
      <c r="B40" s="39"/>
      <c r="C40" s="39"/>
      <c r="D40" s="39"/>
      <c r="E40" s="39"/>
      <c r="F40" s="39"/>
      <c r="H40" s="39"/>
      <c r="I40" s="39"/>
      <c r="J40" s="39"/>
      <c r="K40" s="39"/>
      <c r="L40" s="39"/>
      <c r="M40" s="39"/>
      <c r="P40" s="5" t="s">
        <v>0</v>
      </c>
      <c r="Q40" s="5" t="s">
        <v>3</v>
      </c>
      <c r="R40" s="5" t="s">
        <v>4</v>
      </c>
      <c r="S40" s="5" t="s">
        <v>5</v>
      </c>
      <c r="T40" s="5" t="s">
        <v>6</v>
      </c>
      <c r="U40" s="5" t="s">
        <v>7</v>
      </c>
      <c r="V40" s="40" t="s">
        <v>31</v>
      </c>
    </row>
    <row r="41" spans="1:22">
      <c r="A41" s="39"/>
      <c r="B41" s="39"/>
      <c r="C41" s="39"/>
      <c r="D41" s="39"/>
      <c r="E41" s="39"/>
      <c r="F41" s="39"/>
      <c r="H41" s="39"/>
      <c r="I41" s="39"/>
      <c r="J41" s="39"/>
      <c r="K41" s="39"/>
      <c r="L41" s="39"/>
      <c r="M41" s="39"/>
      <c r="P41" s="8"/>
      <c r="Q41" s="2">
        <v>1736</v>
      </c>
      <c r="R41" s="2">
        <v>2426</v>
      </c>
      <c r="S41" s="2">
        <v>4170</v>
      </c>
      <c r="T41" s="2">
        <v>11939</v>
      </c>
      <c r="U41" s="2">
        <v>27538</v>
      </c>
      <c r="V41" s="41"/>
    </row>
    <row r="42" spans="1:22">
      <c r="A42" s="39" t="s">
        <v>25</v>
      </c>
      <c r="B42" s="39"/>
      <c r="C42" s="39"/>
      <c r="D42" s="39"/>
      <c r="E42" s="39"/>
      <c r="F42" s="39"/>
      <c r="H42" s="39" t="s">
        <v>27</v>
      </c>
      <c r="I42" s="39"/>
      <c r="J42" s="39"/>
      <c r="K42" s="39"/>
      <c r="L42" s="39"/>
      <c r="M42" s="39"/>
      <c r="P42" s="8"/>
      <c r="Q42" s="2">
        <v>1675</v>
      </c>
      <c r="R42" s="2">
        <v>2387</v>
      </c>
      <c r="S42" s="2">
        <v>4114</v>
      </c>
      <c r="T42" s="2">
        <v>12012</v>
      </c>
      <c r="U42" s="2">
        <v>27274</v>
      </c>
      <c r="V42" s="41"/>
    </row>
    <row r="43" spans="1:22">
      <c r="A43" s="39"/>
      <c r="B43" s="39"/>
      <c r="C43" s="39"/>
      <c r="D43" s="39"/>
      <c r="E43" s="39"/>
      <c r="F43" s="39"/>
      <c r="H43" s="39"/>
      <c r="I43" s="39"/>
      <c r="J43" s="39"/>
      <c r="K43" s="39"/>
      <c r="L43" s="39"/>
      <c r="M43" s="39"/>
      <c r="P43" s="8"/>
      <c r="Q43" s="2">
        <v>1721</v>
      </c>
      <c r="R43" s="2">
        <v>2397</v>
      </c>
      <c r="S43" s="2">
        <v>4184</v>
      </c>
      <c r="T43" s="2">
        <v>12106</v>
      </c>
      <c r="U43" s="2">
        <v>27290</v>
      </c>
      <c r="V43" s="41"/>
    </row>
    <row r="44" spans="1:22">
      <c r="A44" s="39"/>
      <c r="B44" s="39"/>
      <c r="C44" s="39"/>
      <c r="D44" s="39"/>
      <c r="E44" s="39"/>
      <c r="F44" s="39"/>
      <c r="H44" s="39"/>
      <c r="I44" s="39"/>
      <c r="J44" s="39"/>
      <c r="K44" s="39"/>
      <c r="L44" s="39"/>
      <c r="M44" s="39"/>
      <c r="P44" s="8"/>
      <c r="Q44" s="2">
        <v>1629</v>
      </c>
      <c r="R44" s="2">
        <v>2534</v>
      </c>
      <c r="S44" s="2">
        <v>4178</v>
      </c>
      <c r="T44" s="2">
        <v>12088</v>
      </c>
      <c r="U44" s="2">
        <v>27294</v>
      </c>
      <c r="V44" s="41"/>
    </row>
    <row r="45" spans="1:22">
      <c r="H45" s="39" t="s">
        <v>28</v>
      </c>
      <c r="I45" s="39"/>
      <c r="J45" s="39"/>
      <c r="K45" s="39"/>
      <c r="L45" s="39"/>
      <c r="M45" s="39"/>
      <c r="P45" s="8"/>
      <c r="Q45" s="2">
        <v>1675</v>
      </c>
      <c r="R45" s="2">
        <v>2387</v>
      </c>
      <c r="S45" s="2">
        <v>4176</v>
      </c>
      <c r="T45" s="2">
        <v>12032</v>
      </c>
      <c r="U45" s="2">
        <v>27305</v>
      </c>
      <c r="V45" s="41"/>
    </row>
    <row r="46" spans="1:22">
      <c r="H46" s="39"/>
      <c r="I46" s="39"/>
      <c r="J46" s="39"/>
      <c r="K46" s="39"/>
      <c r="L46" s="39"/>
      <c r="M46" s="39"/>
      <c r="P46" s="8"/>
      <c r="Q46" s="2">
        <v>1679</v>
      </c>
      <c r="R46" s="2">
        <v>2465</v>
      </c>
      <c r="S46" s="2">
        <v>4175</v>
      </c>
      <c r="T46" s="2">
        <v>12026</v>
      </c>
      <c r="U46" s="2">
        <v>27273</v>
      </c>
      <c r="V46" s="41"/>
    </row>
    <row r="47" spans="1:22">
      <c r="H47" s="39"/>
      <c r="I47" s="39"/>
      <c r="J47" s="39"/>
      <c r="K47" s="39"/>
      <c r="L47" s="39"/>
      <c r="M47" s="39"/>
      <c r="P47" s="8"/>
      <c r="Q47" s="2">
        <v>1787</v>
      </c>
      <c r="R47" s="2">
        <v>2524</v>
      </c>
      <c r="S47" s="2">
        <v>4153</v>
      </c>
      <c r="T47" s="2">
        <v>11938</v>
      </c>
      <c r="U47" s="2">
        <v>27444</v>
      </c>
      <c r="V47" s="41"/>
    </row>
    <row r="48" spans="1:22">
      <c r="P48" s="8"/>
      <c r="Q48" s="2">
        <v>1698</v>
      </c>
      <c r="R48" s="2">
        <v>2513</v>
      </c>
      <c r="S48" s="2">
        <v>4137</v>
      </c>
      <c r="T48" s="2">
        <v>12012</v>
      </c>
      <c r="U48" s="2">
        <v>27247</v>
      </c>
      <c r="V48" s="41"/>
    </row>
    <row r="49" spans="1:22">
      <c r="P49" s="8"/>
      <c r="Q49" s="2">
        <v>1711</v>
      </c>
      <c r="R49" s="2">
        <v>2450</v>
      </c>
      <c r="S49" s="2">
        <v>4254</v>
      </c>
      <c r="T49" s="2">
        <v>11850</v>
      </c>
      <c r="U49" s="2">
        <v>27157</v>
      </c>
      <c r="V49" s="41"/>
    </row>
    <row r="50" spans="1:22">
      <c r="P50" s="8"/>
      <c r="Q50" s="2">
        <v>1667</v>
      </c>
      <c r="R50" s="2">
        <v>2430</v>
      </c>
      <c r="S50" s="2">
        <v>4061</v>
      </c>
      <c r="T50" s="2">
        <v>12034</v>
      </c>
      <c r="U50" s="2">
        <v>27392</v>
      </c>
      <c r="V50" s="41"/>
    </row>
    <row r="51" spans="1:22" ht="15.75" thickBot="1">
      <c r="A51" s="24" t="s">
        <v>33</v>
      </c>
      <c r="B51" s="24"/>
      <c r="C51" s="24"/>
      <c r="D51" s="24"/>
      <c r="E51" s="24"/>
      <c r="F51" s="25"/>
      <c r="G51" s="34"/>
      <c r="H51" s="26" t="s">
        <v>34</v>
      </c>
      <c r="I51" s="24"/>
      <c r="J51" s="24"/>
      <c r="K51" s="24"/>
      <c r="L51" s="24"/>
      <c r="M51" s="24"/>
      <c r="N51" s="21"/>
      <c r="P51" s="19" t="s">
        <v>18</v>
      </c>
      <c r="Q51" s="16">
        <f>AVERAGE(Q41:Q50)</f>
        <v>1697.8</v>
      </c>
      <c r="R51" s="16">
        <f t="shared" ref="R51" si="18">AVERAGE(R41:R50)</f>
        <v>2451.3000000000002</v>
      </c>
      <c r="S51" s="16">
        <f t="shared" ref="S51" si="19">AVERAGE(S41:S50)</f>
        <v>4160.2</v>
      </c>
      <c r="T51" s="16">
        <f t="shared" ref="T51" si="20">AVERAGE(T41:T50)</f>
        <v>12003.7</v>
      </c>
      <c r="U51" s="16">
        <f t="shared" ref="U51" si="21">AVERAGE(U41:U50)</f>
        <v>27321.4</v>
      </c>
      <c r="V51" s="42"/>
    </row>
    <row r="52" spans="1:22" ht="15.75" thickTop="1">
      <c r="A52" s="33" t="s">
        <v>106</v>
      </c>
      <c r="B52" s="24" t="s">
        <v>3</v>
      </c>
      <c r="C52" s="24" t="s">
        <v>4</v>
      </c>
      <c r="D52" s="24" t="s">
        <v>5</v>
      </c>
      <c r="E52" s="24" t="s">
        <v>6</v>
      </c>
      <c r="F52" s="25" t="s">
        <v>7</v>
      </c>
      <c r="G52" s="34"/>
      <c r="H52" s="29" t="s">
        <v>106</v>
      </c>
      <c r="I52" s="24" t="s">
        <v>3</v>
      </c>
      <c r="J52" s="24" t="s">
        <v>4</v>
      </c>
      <c r="K52" s="24" t="s">
        <v>5</v>
      </c>
      <c r="L52" s="24" t="s">
        <v>6</v>
      </c>
      <c r="M52" s="24" t="s">
        <v>7</v>
      </c>
      <c r="N52" s="21"/>
    </row>
    <row r="53" spans="1:22">
      <c r="A53" s="32"/>
      <c r="B53" s="28" t="s">
        <v>32</v>
      </c>
      <c r="C53" s="20" t="s">
        <v>57</v>
      </c>
      <c r="D53" s="20" t="s">
        <v>64</v>
      </c>
      <c r="E53" s="20" t="s">
        <v>89</v>
      </c>
      <c r="F53" s="20" t="s">
        <v>98</v>
      </c>
      <c r="G53" s="27"/>
      <c r="H53" s="32"/>
      <c r="I53" s="28" t="s">
        <v>43</v>
      </c>
      <c r="J53" s="20" t="s">
        <v>47</v>
      </c>
      <c r="K53" s="20" t="s">
        <v>74</v>
      </c>
      <c r="L53" s="20" t="s">
        <v>81</v>
      </c>
      <c r="M53" s="22" t="s">
        <v>110</v>
      </c>
      <c r="N53" s="21"/>
    </row>
    <row r="54" spans="1:22">
      <c r="A54" s="31"/>
      <c r="B54" s="28" t="s">
        <v>35</v>
      </c>
      <c r="C54" s="20" t="s">
        <v>58</v>
      </c>
      <c r="D54" s="20" t="s">
        <v>65</v>
      </c>
      <c r="E54" s="20" t="s">
        <v>90</v>
      </c>
      <c r="F54" s="20" t="s">
        <v>99</v>
      </c>
      <c r="G54" s="21"/>
      <c r="H54" s="31"/>
      <c r="I54" s="28" t="s">
        <v>45</v>
      </c>
      <c r="J54" s="20" t="s">
        <v>48</v>
      </c>
      <c r="K54" s="20" t="s">
        <v>68</v>
      </c>
      <c r="L54" s="20" t="s">
        <v>82</v>
      </c>
      <c r="M54" s="22" t="s">
        <v>111</v>
      </c>
      <c r="N54" s="21"/>
    </row>
    <row r="55" spans="1:22">
      <c r="A55" s="31"/>
      <c r="B55" s="28" t="s">
        <v>36</v>
      </c>
      <c r="C55" s="20" t="s">
        <v>58</v>
      </c>
      <c r="D55" s="20" t="s">
        <v>66</v>
      </c>
      <c r="E55" s="20" t="s">
        <v>91</v>
      </c>
      <c r="F55" s="20" t="s">
        <v>101</v>
      </c>
      <c r="G55" s="21"/>
      <c r="H55" s="31"/>
      <c r="I55" s="28" t="s">
        <v>128</v>
      </c>
      <c r="J55" s="20" t="s">
        <v>49</v>
      </c>
      <c r="K55" s="20" t="s">
        <v>75</v>
      </c>
      <c r="L55" s="20" t="s">
        <v>83</v>
      </c>
      <c r="M55" s="22" t="s">
        <v>112</v>
      </c>
      <c r="N55" s="21"/>
    </row>
    <row r="56" spans="1:22">
      <c r="A56" s="31"/>
      <c r="B56" s="28" t="s">
        <v>37</v>
      </c>
      <c r="C56" s="20" t="s">
        <v>54</v>
      </c>
      <c r="D56" s="20" t="s">
        <v>67</v>
      </c>
      <c r="E56" s="20" t="s">
        <v>92</v>
      </c>
      <c r="F56" s="22" t="s">
        <v>102</v>
      </c>
      <c r="G56" s="21"/>
      <c r="H56" s="31"/>
      <c r="I56" s="28" t="s">
        <v>39</v>
      </c>
      <c r="J56" s="20" t="s">
        <v>50</v>
      </c>
      <c r="K56" s="20" t="s">
        <v>76</v>
      </c>
      <c r="L56" s="20" t="s">
        <v>84</v>
      </c>
      <c r="M56" s="22" t="s">
        <v>113</v>
      </c>
      <c r="N56" s="21"/>
    </row>
    <row r="57" spans="1:22">
      <c r="A57" s="31"/>
      <c r="B57" s="28" t="s">
        <v>38</v>
      </c>
      <c r="C57" s="20" t="s">
        <v>59</v>
      </c>
      <c r="D57" s="20" t="s">
        <v>68</v>
      </c>
      <c r="E57" s="20" t="s">
        <v>92</v>
      </c>
      <c r="F57" s="22" t="s">
        <v>103</v>
      </c>
      <c r="G57" s="21"/>
      <c r="H57" s="31"/>
      <c r="I57" s="28" t="s">
        <v>44</v>
      </c>
      <c r="J57" s="20" t="s">
        <v>51</v>
      </c>
      <c r="K57" s="20" t="s">
        <v>77</v>
      </c>
      <c r="L57" s="20" t="s">
        <v>85</v>
      </c>
      <c r="M57" s="22" t="s">
        <v>114</v>
      </c>
      <c r="N57" s="21"/>
    </row>
    <row r="58" spans="1:22">
      <c r="A58" s="31"/>
      <c r="B58" s="28" t="s">
        <v>39</v>
      </c>
      <c r="C58" s="20" t="s">
        <v>60</v>
      </c>
      <c r="D58" s="20" t="s">
        <v>69</v>
      </c>
      <c r="E58" s="20" t="s">
        <v>93</v>
      </c>
      <c r="F58" s="22" t="s">
        <v>104</v>
      </c>
      <c r="G58" s="21"/>
      <c r="H58" s="31"/>
      <c r="I58" s="28" t="s">
        <v>36</v>
      </c>
      <c r="J58" s="20" t="s">
        <v>52</v>
      </c>
      <c r="K58" s="20" t="s">
        <v>76</v>
      </c>
      <c r="L58" s="20" t="s">
        <v>86</v>
      </c>
      <c r="M58" s="22" t="s">
        <v>115</v>
      </c>
      <c r="N58" s="21"/>
    </row>
    <row r="59" spans="1:22">
      <c r="A59" s="31"/>
      <c r="B59" s="28" t="s">
        <v>40</v>
      </c>
      <c r="C59" s="20" t="s">
        <v>61</v>
      </c>
      <c r="D59" s="20" t="s">
        <v>70</v>
      </c>
      <c r="E59" s="20" t="s">
        <v>94</v>
      </c>
      <c r="F59" s="22" t="s">
        <v>105</v>
      </c>
      <c r="G59" s="21"/>
      <c r="H59" s="31"/>
      <c r="I59" s="28" t="s">
        <v>45</v>
      </c>
      <c r="J59" s="20" t="s">
        <v>53</v>
      </c>
      <c r="K59" s="20" t="s">
        <v>78</v>
      </c>
      <c r="L59" s="20" t="s">
        <v>87</v>
      </c>
      <c r="M59" s="22" t="s">
        <v>116</v>
      </c>
      <c r="N59" s="21"/>
    </row>
    <row r="60" spans="1:22">
      <c r="A60" s="31"/>
      <c r="B60" s="28" t="s">
        <v>41</v>
      </c>
      <c r="C60" s="20" t="s">
        <v>62</v>
      </c>
      <c r="D60" s="20" t="s">
        <v>71</v>
      </c>
      <c r="E60" s="20" t="s">
        <v>95</v>
      </c>
      <c r="F60" s="22" t="s">
        <v>107</v>
      </c>
      <c r="G60" s="21"/>
      <c r="H60" s="31"/>
      <c r="I60" s="28" t="s">
        <v>45</v>
      </c>
      <c r="J60" s="20" t="s">
        <v>54</v>
      </c>
      <c r="K60" s="20" t="s">
        <v>77</v>
      </c>
      <c r="L60" s="20" t="s">
        <v>88</v>
      </c>
      <c r="M60" s="22" t="s">
        <v>117</v>
      </c>
      <c r="N60" s="21"/>
    </row>
    <row r="61" spans="1:22">
      <c r="A61" s="31"/>
      <c r="B61" s="28" t="s">
        <v>38</v>
      </c>
      <c r="C61" s="20" t="s">
        <v>48</v>
      </c>
      <c r="D61" s="20" t="s">
        <v>72</v>
      </c>
      <c r="E61" s="20" t="s">
        <v>96</v>
      </c>
      <c r="F61" s="22" t="s">
        <v>108</v>
      </c>
      <c r="G61" s="21"/>
      <c r="H61" s="31"/>
      <c r="I61" s="28" t="s">
        <v>46</v>
      </c>
      <c r="J61" s="20" t="s">
        <v>55</v>
      </c>
      <c r="K61" s="20" t="s">
        <v>79</v>
      </c>
      <c r="L61" s="20" t="s">
        <v>87</v>
      </c>
      <c r="M61" s="20" t="s">
        <v>118</v>
      </c>
      <c r="N61" s="21"/>
    </row>
    <row r="62" spans="1:22">
      <c r="A62" s="31"/>
      <c r="B62" s="28" t="s">
        <v>42</v>
      </c>
      <c r="C62" s="20" t="s">
        <v>63</v>
      </c>
      <c r="D62" s="20" t="s">
        <v>73</v>
      </c>
      <c r="E62" s="20" t="s">
        <v>97</v>
      </c>
      <c r="F62" s="22" t="s">
        <v>109</v>
      </c>
      <c r="G62" s="21"/>
      <c r="H62" s="31"/>
      <c r="I62" s="28" t="s">
        <v>128</v>
      </c>
      <c r="J62" s="20" t="s">
        <v>56</v>
      </c>
      <c r="K62" s="20" t="s">
        <v>80</v>
      </c>
      <c r="L62" s="20" t="s">
        <v>81</v>
      </c>
      <c r="M62" s="20" t="s">
        <v>119</v>
      </c>
      <c r="N62" s="21"/>
    </row>
    <row r="63" spans="1:22">
      <c r="A63" s="30" t="s">
        <v>18</v>
      </c>
      <c r="B63" s="23" t="s">
        <v>123</v>
      </c>
      <c r="C63" s="23" t="s">
        <v>124</v>
      </c>
      <c r="D63" s="23" t="s">
        <v>125</v>
      </c>
      <c r="E63" s="23" t="s">
        <v>126</v>
      </c>
      <c r="F63" s="23" t="s">
        <v>127</v>
      </c>
      <c r="G63" s="23"/>
      <c r="H63" s="30" t="s">
        <v>18</v>
      </c>
      <c r="I63" s="23" t="s">
        <v>129</v>
      </c>
      <c r="J63" s="23" t="s">
        <v>130</v>
      </c>
      <c r="K63" s="23" t="s">
        <v>131</v>
      </c>
      <c r="L63" s="23" t="s">
        <v>132</v>
      </c>
      <c r="M63" s="23">
        <v>19.359000000000002</v>
      </c>
      <c r="N63" s="23"/>
    </row>
    <row r="64" spans="1:22">
      <c r="B64" t="s">
        <v>100</v>
      </c>
    </row>
    <row r="67" spans="1:6">
      <c r="A67" s="8"/>
      <c r="B67" s="36" t="s">
        <v>16</v>
      </c>
      <c r="C67" s="37"/>
      <c r="D67" s="37"/>
      <c r="E67" s="37"/>
      <c r="F67" s="37"/>
    </row>
    <row r="68" spans="1:6">
      <c r="A68" s="8"/>
      <c r="B68" s="37"/>
      <c r="C68" s="37"/>
      <c r="D68" s="37"/>
      <c r="E68" s="37"/>
      <c r="F68" s="37"/>
    </row>
    <row r="69" spans="1:6">
      <c r="A69" s="4" t="s">
        <v>21</v>
      </c>
      <c r="B69" s="5" t="s">
        <v>14</v>
      </c>
      <c r="C69" s="5" t="s">
        <v>133</v>
      </c>
      <c r="D69" s="11"/>
      <c r="E69" s="11"/>
      <c r="F69" s="11"/>
    </row>
    <row r="70" spans="1:6">
      <c r="A70" s="8"/>
      <c r="B70" s="9">
        <v>4275</v>
      </c>
      <c r="C70" s="10">
        <v>4415</v>
      </c>
      <c r="D70" s="12"/>
      <c r="E70" s="12"/>
      <c r="F70" s="12"/>
    </row>
    <row r="71" spans="1:6">
      <c r="A71" s="8"/>
      <c r="B71" s="9">
        <v>4255</v>
      </c>
      <c r="C71" s="10">
        <v>4367</v>
      </c>
      <c r="D71" s="12"/>
      <c r="E71" s="12"/>
      <c r="F71" s="12"/>
    </row>
    <row r="72" spans="1:6">
      <c r="A72" s="8"/>
      <c r="B72" s="9">
        <v>4177</v>
      </c>
      <c r="C72" s="10">
        <v>4152</v>
      </c>
      <c r="D72" s="12"/>
      <c r="E72" s="12"/>
      <c r="F72" s="12"/>
    </row>
    <row r="73" spans="1:6">
      <c r="A73" s="8"/>
      <c r="B73" s="9">
        <v>4214</v>
      </c>
      <c r="C73" s="10">
        <v>4275</v>
      </c>
      <c r="D73" s="12"/>
      <c r="E73" s="12"/>
      <c r="F73" s="12"/>
    </row>
    <row r="74" spans="1:6">
      <c r="A74" s="8"/>
      <c r="B74" s="9">
        <v>4245</v>
      </c>
      <c r="C74" s="10">
        <v>4223</v>
      </c>
      <c r="D74" s="12"/>
      <c r="E74" s="12"/>
      <c r="F74" s="12"/>
    </row>
    <row r="75" spans="1:6">
      <c r="A75" s="8"/>
      <c r="B75" s="9">
        <v>4224</v>
      </c>
      <c r="C75" s="10">
        <v>4097</v>
      </c>
      <c r="D75" s="12"/>
      <c r="E75" s="12"/>
      <c r="F75" s="12"/>
    </row>
    <row r="76" spans="1:6">
      <c r="A76" s="8"/>
      <c r="B76" s="9">
        <v>4399</v>
      </c>
      <c r="C76" s="10">
        <v>4202</v>
      </c>
      <c r="D76" s="12"/>
      <c r="E76" s="12"/>
      <c r="F76" s="12"/>
    </row>
    <row r="77" spans="1:6">
      <c r="A77" s="8"/>
      <c r="B77" s="9">
        <v>4183</v>
      </c>
      <c r="C77" s="10">
        <v>4129</v>
      </c>
      <c r="D77" s="12"/>
      <c r="E77" s="12"/>
      <c r="F77" s="12"/>
    </row>
    <row r="78" spans="1:6">
      <c r="A78" s="8"/>
      <c r="B78" s="9">
        <v>4245</v>
      </c>
      <c r="C78" s="10">
        <v>4188</v>
      </c>
      <c r="D78" s="12"/>
      <c r="E78" s="12"/>
      <c r="F78" s="12"/>
    </row>
    <row r="79" spans="1:6">
      <c r="A79" s="8"/>
      <c r="B79" s="9">
        <v>4315</v>
      </c>
      <c r="C79" s="10">
        <v>4141</v>
      </c>
      <c r="D79" s="12"/>
      <c r="E79" s="12"/>
      <c r="F79" s="12"/>
    </row>
    <row r="80" spans="1:6">
      <c r="A80" s="6" t="s">
        <v>18</v>
      </c>
      <c r="B80" s="7">
        <f>AVERAGE(B70:B79)</f>
        <v>4253.2</v>
      </c>
      <c r="C80" s="7">
        <f>AVERAGE(C70:C79)</f>
        <v>4218.8999999999996</v>
      </c>
      <c r="D80" s="12"/>
      <c r="E80" s="12"/>
      <c r="F80" s="12"/>
    </row>
    <row r="81" spans="2:2">
      <c r="B81" t="s">
        <v>134</v>
      </c>
    </row>
  </sheetData>
  <mergeCells count="22">
    <mergeCell ref="B67:F68"/>
    <mergeCell ref="H45:M47"/>
    <mergeCell ref="Q24:U25"/>
    <mergeCell ref="V26:V37"/>
    <mergeCell ref="V38:V39"/>
    <mergeCell ref="V40:V51"/>
    <mergeCell ref="W9:AA10"/>
    <mergeCell ref="B24:F25"/>
    <mergeCell ref="A39:F41"/>
    <mergeCell ref="A42:F44"/>
    <mergeCell ref="I24:M25"/>
    <mergeCell ref="H39:M41"/>
    <mergeCell ref="H42:M44"/>
    <mergeCell ref="B9:F10"/>
    <mergeCell ref="A7:C7"/>
    <mergeCell ref="I9:M10"/>
    <mergeCell ref="P9:T10"/>
    <mergeCell ref="A1:D2"/>
    <mergeCell ref="A3:C3"/>
    <mergeCell ref="A5:C5"/>
    <mergeCell ref="A4:C4"/>
    <mergeCell ref="A6: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2019-04-08T11:23:50Z</dcterms:modified>
</cp:coreProperties>
</file>