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6" i="3"/>
  <c r="J6" i="1"/>
  <c r="N2" i="4"/>
  <c r="J6" i="4" s="1"/>
  <c r="M2" i="4"/>
  <c r="M2" i="3"/>
  <c r="N2" i="3" s="1"/>
  <c r="L2" i="3"/>
  <c r="M2" i="2"/>
  <c r="N2" i="2"/>
  <c r="L2" i="2"/>
  <c r="M2" i="1"/>
  <c r="N2" i="1" s="1"/>
  <c r="O2" i="1" s="1"/>
  <c r="F2" i="3"/>
  <c r="G7" i="3" s="1"/>
  <c r="F2" i="2"/>
  <c r="G5" i="2" s="1"/>
  <c r="F2" i="1"/>
  <c r="G7" i="1" s="1"/>
  <c r="G6" i="2"/>
  <c r="G2" i="2"/>
  <c r="G3" i="4"/>
  <c r="G4" i="4"/>
  <c r="G5" i="4"/>
  <c r="G6" i="4"/>
  <c r="G7" i="4"/>
  <c r="G2" i="4"/>
  <c r="F2" i="4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G2" i="3" l="1"/>
  <c r="G6" i="3"/>
  <c r="G4" i="3"/>
  <c r="G5" i="3"/>
  <c r="G3" i="3"/>
  <c r="G2" i="1"/>
  <c r="G6" i="1"/>
  <c r="G4" i="1"/>
  <c r="G5" i="1"/>
  <c r="G3" i="1"/>
  <c r="G3" i="2"/>
  <c r="G7" i="2"/>
  <c r="G4" i="2"/>
  <c r="A6" i="4"/>
  <c r="D5" i="4"/>
  <c r="D4" i="4"/>
  <c r="A6" i="3"/>
  <c r="C5" i="3"/>
  <c r="D5" i="3" s="1"/>
  <c r="C4" i="3"/>
  <c r="D4" i="3" s="1"/>
  <c r="D4" i="2"/>
  <c r="D6" i="2"/>
  <c r="A7" i="2"/>
  <c r="D7" i="2" s="1"/>
  <c r="D5" i="2"/>
  <c r="D6" i="4" l="1"/>
  <c r="A7" i="4"/>
  <c r="D7" i="4" s="1"/>
  <c r="C6" i="3"/>
  <c r="D6" i="3" s="1"/>
  <c r="A7" i="3"/>
  <c r="C7" i="3" s="1"/>
  <c r="D7" i="3" s="1"/>
</calcChain>
</file>

<file path=xl/sharedStrings.xml><?xml version="1.0" encoding="utf-8"?>
<sst xmlns="http://schemas.openxmlformats.org/spreadsheetml/2006/main" count="55" uniqueCount="21">
  <si>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</si>
  <si>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</si>
  <si>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</si>
  <si>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</si>
  <si>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</si>
  <si>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</si>
  <si>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</si>
  <si>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</si>
  <si>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</si>
  <si>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</si>
  <si>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</si>
  <si>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</si>
  <si>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</si>
  <si>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</si>
  <si>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</si>
  <si>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</si>
  <si>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</si>
  <si>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c [m]</t>
  </si>
  <si>
    <t>Young</t>
  </si>
  <si>
    <t>zmiana</t>
  </si>
  <si>
    <t>zmiana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</si>
</sst>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4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18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  <c r="F2">
        <f>AVERAGE(D2:D6)</f>
        <v>4696.0320000000002</v>
      </c>
      <c r="G2">
        <f>ABS(D2-$F$2)</f>
        <v>125.26800000000003</v>
      </c>
      <c r="I2">
        <v>0.33900000000000002</v>
      </c>
      <c r="J2">
        <v>4.8999999999999998E-3</v>
      </c>
      <c r="K2">
        <v>2.4E-2</v>
      </c>
      <c r="L2">
        <f>(PI()/4)*J2^2</f>
        <v>1.8857409903172734E-5</v>
      </c>
      <c r="M2">
        <f>I2*L2</f>
        <v>6.3926619571755575E-6</v>
      </c>
      <c r="N2">
        <f>K2/M2</f>
        <v>3754.3045699547388</v>
      </c>
    </row>
    <row r="3" spans="1:1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  <c r="G3">
        <f t="shared" ref="G3:G7" si="2">ABS(D3-$F$2)</f>
        <v>224.26800000000003</v>
      </c>
    </row>
    <row r="4" spans="1:14" x14ac:dyDescent="0.25">
      <c r="A4" s="1">
        <f t="shared" ref="A4:A7" si="3">A3+1</f>
        <v>3</v>
      </c>
      <c r="B4" s="1">
        <v>6842</v>
      </c>
      <c r="C4" s="3">
        <f t="shared" si="0"/>
        <v>0.66</v>
      </c>
      <c r="D4" s="1">
        <f t="shared" si="1"/>
        <v>4515.72</v>
      </c>
      <c r="G4">
        <f t="shared" si="2"/>
        <v>180.3119999999999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36.167999999999665</v>
      </c>
      <c r="J5" t="s">
        <v>18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205.39199999999983</v>
      </c>
      <c r="J6">
        <f>N2*F2^2</f>
        <v>82792614504.900085</v>
      </c>
    </row>
    <row r="7" spans="1:14" x14ac:dyDescent="0.25">
      <c r="A7" s="1">
        <f t="shared" si="3"/>
        <v>6</v>
      </c>
      <c r="B7" s="4">
        <v>12370</v>
      </c>
      <c r="C7" s="3">
        <f t="shared" si="0"/>
        <v>0.33</v>
      </c>
      <c r="D7" s="4">
        <f t="shared" si="1"/>
        <v>4082.1000000000004</v>
      </c>
      <c r="G7">
        <f t="shared" si="2"/>
        <v>613.93199999999979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3398.076</v>
      </c>
      <c r="G2">
        <f>ABS(D2-$F$2)</f>
        <v>51.876000000000204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3470</v>
      </c>
      <c r="C3" s="3">
        <f t="shared" ref="C3:C7" si="0">1.98/A3</f>
        <v>0.99</v>
      </c>
      <c r="D3" s="1">
        <f t="shared" ref="D3:D7" si="1">C3*B3</f>
        <v>3435.3</v>
      </c>
      <c r="G3">
        <f t="shared" ref="G3:G7" si="2">ABS(D3-$F$2)</f>
        <v>37.22400000000016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7.524000000000342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12.27599999999984</v>
      </c>
      <c r="J5" t="s">
        <v>18</v>
      </c>
    </row>
    <row r="6" spans="1:14" x14ac:dyDescent="0.25">
      <c r="A6" s="1">
        <f t="shared" si="3"/>
        <v>5</v>
      </c>
      <c r="B6" s="1">
        <v>8630</v>
      </c>
      <c r="C6" s="3">
        <f t="shared" si="0"/>
        <v>0.39600000000000002</v>
      </c>
      <c r="D6" s="1">
        <f t="shared" si="1"/>
        <v>3417.48</v>
      </c>
      <c r="G6">
        <f t="shared" si="2"/>
        <v>19.403999999999996</v>
      </c>
      <c r="J6">
        <f>N2*F2^2</f>
        <v>100494802691.44164</v>
      </c>
    </row>
    <row r="7" spans="1:14" x14ac:dyDescent="0.25">
      <c r="A7" s="1">
        <f t="shared" si="3"/>
        <v>6</v>
      </c>
      <c r="B7" s="4">
        <v>12000</v>
      </c>
      <c r="C7" s="3">
        <f t="shared" si="0"/>
        <v>0.33</v>
      </c>
      <c r="D7" s="4">
        <f t="shared" si="1"/>
        <v>3960</v>
      </c>
      <c r="G7">
        <f t="shared" si="2"/>
        <v>561.92399999999998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16" sqref="O16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15</v>
      </c>
      <c r="J1" s="2" t="s">
        <v>16</v>
      </c>
      <c r="K1" s="2" t="s">
        <v>17</v>
      </c>
      <c r="L1" s="2" t="s">
        <v>11</v>
      </c>
      <c r="M1" s="2" t="s">
        <v>7</v>
      </c>
      <c r="N1" s="2" t="s">
        <v>12</v>
      </c>
    </row>
    <row r="2" spans="1:15" x14ac:dyDescent="0.25">
      <c r="A2" s="1">
        <v>1</v>
      </c>
      <c r="B2" s="1">
        <v>1410</v>
      </c>
      <c r="C2" s="3">
        <f>3.6/A2</f>
        <v>3.6</v>
      </c>
      <c r="D2" s="1">
        <f>C2*B2</f>
        <v>5076</v>
      </c>
      <c r="F2">
        <f>SUM(D2:D7)/A7</f>
        <v>5150.4000000000005</v>
      </c>
      <c r="G2">
        <f>ABS(D2-$F$2)</f>
        <v>74.400000000000546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</row>
    <row r="3" spans="1:15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69.599999999999454</v>
      </c>
    </row>
    <row r="4" spans="1:15" x14ac:dyDescent="0.25">
      <c r="A4" s="1">
        <f t="shared" ref="A4:A7" si="3">A3+1</f>
        <v>3</v>
      </c>
      <c r="B4" s="1">
        <v>4310</v>
      </c>
      <c r="C4" s="3">
        <f t="shared" si="0"/>
        <v>1.2</v>
      </c>
      <c r="D4" s="1">
        <f t="shared" si="1"/>
        <v>5172</v>
      </c>
      <c r="G4">
        <f t="shared" si="2"/>
        <v>21.599999999999454</v>
      </c>
    </row>
    <row r="5" spans="1:15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2.4000000000005457</v>
      </c>
      <c r="J5" t="s">
        <v>18</v>
      </c>
    </row>
    <row r="6" spans="1:15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24.000000000000909</v>
      </c>
      <c r="J6">
        <f>N2*F2^2</f>
        <v>215187372347.68073</v>
      </c>
    </row>
    <row r="7" spans="1:15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9.5999999999994543</v>
      </c>
    </row>
    <row r="16" spans="1:15" x14ac:dyDescent="0.25">
      <c r="N16" t="s">
        <v>19</v>
      </c>
      <c r="O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2017-10-28T14:43:51Z</dcterms:modified>
</cp:coreProperties>
</file>