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\OneDrive\Desktop\Invest\akcje\_ideas\stock_scorecard\output\"/>
    </mc:Choice>
  </mc:AlternateContent>
  <bookViews>
    <workbookView xWindow="0" yWindow="0" windowWidth="28800" windowHeight="1218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C31" i="1"/>
  <c r="D31" i="1"/>
  <c r="E31" i="1"/>
  <c r="F31" i="1"/>
  <c r="G31" i="1"/>
  <c r="H31" i="1"/>
  <c r="I31" i="1"/>
  <c r="J31" i="1"/>
  <c r="K31" i="1"/>
  <c r="L31" i="1"/>
  <c r="M31" i="1"/>
  <c r="B31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56" i="1"/>
</calcChain>
</file>

<file path=xl/sharedStrings.xml><?xml version="1.0" encoding="utf-8"?>
<sst xmlns="http://schemas.openxmlformats.org/spreadsheetml/2006/main" count="100" uniqueCount="74">
  <si>
    <t>revenue_growth</t>
  </si>
  <si>
    <t>eps_growth</t>
  </si>
  <si>
    <t>gross_margin_avg</t>
  </si>
  <si>
    <t>net_margin_avg</t>
  </si>
  <si>
    <t>fcf_growth</t>
  </si>
  <si>
    <t>d_e_ratio</t>
  </si>
  <si>
    <t>curr_ratio</t>
  </si>
  <si>
    <t>quick_ratio</t>
  </si>
  <si>
    <t>z_score</t>
  </si>
  <si>
    <t>no_y_pos_eps</t>
  </si>
  <si>
    <t>no_y_pos_fcf</t>
  </si>
  <si>
    <t>shares_chg</t>
  </si>
  <si>
    <t>Quant Score</t>
  </si>
  <si>
    <t>revenue_growth_rank</t>
  </si>
  <si>
    <t>eps_growth_rank</t>
  </si>
  <si>
    <t>gross_margin_avg_rank</t>
  </si>
  <si>
    <t>net_margin_avg_rank</t>
  </si>
  <si>
    <t>fcf_growth_rank</t>
  </si>
  <si>
    <t>d_e_ratio_rank</t>
  </si>
  <si>
    <t>curr_ratio_rank</t>
  </si>
  <si>
    <t>quick_ratio_rank</t>
  </si>
  <si>
    <t>z_score_rank</t>
  </si>
  <si>
    <t>no_y_pos_eps_rank</t>
  </si>
  <si>
    <t>no_y_pos_fcf_rank</t>
  </si>
  <si>
    <t>shares_chg_rank</t>
  </si>
  <si>
    <t>Quant Score_rank</t>
  </si>
  <si>
    <t>MOAT Text Score</t>
  </si>
  <si>
    <t>MOAT Quant Score</t>
  </si>
  <si>
    <t>Management Score</t>
  </si>
  <si>
    <t>Sentiment Score</t>
  </si>
  <si>
    <t>Qual Score</t>
  </si>
  <si>
    <t>External Rating Score</t>
  </si>
  <si>
    <t>Quant Rank</t>
  </si>
  <si>
    <t>Qual Rank</t>
  </si>
  <si>
    <t>Final Rank</t>
  </si>
  <si>
    <t>External Rating Rank</t>
  </si>
  <si>
    <t>MSFT</t>
  </si>
  <si>
    <t>AAPL</t>
  </si>
  <si>
    <t>GOOGL</t>
  </si>
  <si>
    <t>AMZN</t>
  </si>
  <si>
    <t>TSLA</t>
  </si>
  <si>
    <t>NVDA</t>
  </si>
  <si>
    <t>META</t>
  </si>
  <si>
    <t>ASML</t>
  </si>
  <si>
    <t>AMD</t>
  </si>
  <si>
    <t>ARM</t>
  </si>
  <si>
    <t>JPM</t>
  </si>
  <si>
    <t>GS</t>
  </si>
  <si>
    <t>INTU</t>
  </si>
  <si>
    <t>TSMC34.SA</t>
  </si>
  <si>
    <t>RACE</t>
  </si>
  <si>
    <t>PLTR</t>
  </si>
  <si>
    <t>LLY</t>
  </si>
  <si>
    <t>VRTX</t>
  </si>
  <si>
    <t>KMI</t>
  </si>
  <si>
    <t>C</t>
  </si>
  <si>
    <t>INTC</t>
  </si>
  <si>
    <t>BABA</t>
  </si>
  <si>
    <t>RIO</t>
  </si>
  <si>
    <t>EQR</t>
  </si>
  <si>
    <t>LMT</t>
  </si>
  <si>
    <t>BATS.L</t>
  </si>
  <si>
    <t>'revenue_growth':</t>
  </si>
  <si>
    <t>'eps_growth':</t>
  </si>
  <si>
    <t>'gross_margin_avg':</t>
  </si>
  <si>
    <t>'net_margin_avg':</t>
  </si>
  <si>
    <t>'fcf_growth':</t>
  </si>
  <si>
    <t>'d_e_ratio':</t>
  </si>
  <si>
    <t>'curr_ratio':</t>
  </si>
  <si>
    <t>'quick_ratio':</t>
  </si>
  <si>
    <t>'z_score':</t>
  </si>
  <si>
    <t>'no_y_pos_eps':</t>
  </si>
  <si>
    <t>'no_y_pos_fcf':</t>
  </si>
  <si>
    <t>'shares_chg':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</si>
</sst>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workbookViewId="0">
      <selection activeCell="M18" sqref="M18"/>
    </sheetView>
  </sheetViews>
  <sheetFormatPr defaultRowHeight="15" x14ac:dyDescent="0.25"/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0.1242311465286305</v>
      </c>
      <c r="C2">
        <v>12.19743910249467</v>
      </c>
      <c r="D2">
        <v>69.169424032542537</v>
      </c>
      <c r="E2">
        <v>35.416075357148898</v>
      </c>
      <c r="F2">
        <v>3.202605420584792</v>
      </c>
      <c r="G2">
        <v>-17.63950634536609</v>
      </c>
      <c r="H2">
        <v>13.534464445042421</v>
      </c>
      <c r="I2">
        <v>13.468042317551591</v>
      </c>
      <c r="J2">
        <v>10.045599932260931</v>
      </c>
      <c r="K2">
        <v>40</v>
      </c>
      <c r="L2">
        <v>40</v>
      </c>
      <c r="M2">
        <v>8.4044823906083153</v>
      </c>
      <c r="N2">
        <v>20.5638345619784</v>
      </c>
      <c r="O2">
        <v>12</v>
      </c>
      <c r="P2">
        <v>12</v>
      </c>
      <c r="Q2">
        <v>8</v>
      </c>
      <c r="R2">
        <v>3</v>
      </c>
      <c r="S2">
        <v>10</v>
      </c>
      <c r="T2">
        <v>7</v>
      </c>
      <c r="U2">
        <v>18</v>
      </c>
      <c r="V2">
        <v>16</v>
      </c>
      <c r="W2">
        <v>10</v>
      </c>
      <c r="X2">
        <v>11</v>
      </c>
      <c r="Y2">
        <v>10</v>
      </c>
      <c r="Z2">
        <v>15</v>
      </c>
      <c r="AA2">
        <v>8</v>
      </c>
      <c r="AB2">
        <v>3</v>
      </c>
      <c r="AC2">
        <v>10</v>
      </c>
      <c r="AD2">
        <v>8</v>
      </c>
      <c r="AE2">
        <v>8.3600000000000012</v>
      </c>
      <c r="AF2">
        <v>7.354000000000001</v>
      </c>
      <c r="AG2">
        <v>0</v>
      </c>
      <c r="AH2">
        <v>8</v>
      </c>
      <c r="AI2">
        <v>6</v>
      </c>
      <c r="AJ2">
        <v>8.8333333333333339</v>
      </c>
      <c r="AK2">
        <v>12.5</v>
      </c>
    </row>
    <row r="3" spans="1:37" x14ac:dyDescent="0.25">
      <c r="A3" s="1" t="s">
        <v>37</v>
      </c>
      <c r="B3">
        <v>2.2470018995018881E-2</v>
      </c>
      <c r="C3">
        <v>2.522546249796354</v>
      </c>
      <c r="D3">
        <v>44.549036651267187</v>
      </c>
      <c r="E3">
        <v>24.86237691315463</v>
      </c>
      <c r="F3">
        <v>5.3896126801927569</v>
      </c>
      <c r="G3">
        <v>-187.23266022827039</v>
      </c>
      <c r="H3">
        <v>8.6731257653408314</v>
      </c>
      <c r="I3">
        <v>8.260068483831466</v>
      </c>
      <c r="J3">
        <v>9.4359329384002493</v>
      </c>
      <c r="K3">
        <v>40</v>
      </c>
      <c r="L3">
        <v>40</v>
      </c>
      <c r="M3">
        <v>81.280575515445761</v>
      </c>
      <c r="N3">
        <v>5.2926947722454551</v>
      </c>
      <c r="O3">
        <v>20</v>
      </c>
      <c r="P3">
        <v>17</v>
      </c>
      <c r="Q3">
        <v>19</v>
      </c>
      <c r="R3">
        <v>8</v>
      </c>
      <c r="S3">
        <v>8</v>
      </c>
      <c r="T3">
        <v>23</v>
      </c>
      <c r="U3">
        <v>23</v>
      </c>
      <c r="V3">
        <v>23</v>
      </c>
      <c r="W3">
        <v>12</v>
      </c>
      <c r="X3">
        <v>11</v>
      </c>
      <c r="Y3">
        <v>10</v>
      </c>
      <c r="Z3">
        <v>4</v>
      </c>
      <c r="AA3">
        <v>19</v>
      </c>
      <c r="AB3">
        <v>1</v>
      </c>
      <c r="AC3">
        <v>10</v>
      </c>
      <c r="AD3">
        <v>8</v>
      </c>
      <c r="AE3">
        <v>7.3599999999999994</v>
      </c>
      <c r="AF3">
        <v>6.6040000000000001</v>
      </c>
      <c r="AG3">
        <v>-1</v>
      </c>
      <c r="AH3">
        <v>19</v>
      </c>
      <c r="AI3">
        <v>10</v>
      </c>
      <c r="AJ3">
        <v>14.83333333333333</v>
      </c>
      <c r="AK3">
        <v>15.5</v>
      </c>
    </row>
    <row r="4" spans="1:37" x14ac:dyDescent="0.25">
      <c r="A4" s="1" t="s">
        <v>38</v>
      </c>
      <c r="B4">
        <v>0.1075433024222652</v>
      </c>
      <c r="C4">
        <v>12.60500501426027</v>
      </c>
      <c r="D4">
        <v>56.734975297994239</v>
      </c>
      <c r="E4">
        <v>24.60470947035482</v>
      </c>
      <c r="F4">
        <v>2.783009197173469</v>
      </c>
      <c r="G4">
        <v>-7.8321295419030159</v>
      </c>
      <c r="H4">
        <v>18.369313974102919</v>
      </c>
      <c r="I4">
        <v>18.369313974102919</v>
      </c>
      <c r="J4">
        <v>17.266380056136789</v>
      </c>
      <c r="K4">
        <v>40</v>
      </c>
      <c r="L4">
        <v>40</v>
      </c>
      <c r="M4">
        <v>77.435782221223718</v>
      </c>
      <c r="N4">
        <v>23.20286124328263</v>
      </c>
      <c r="O4">
        <v>15</v>
      </c>
      <c r="P4">
        <v>11</v>
      </c>
      <c r="Q4">
        <v>12</v>
      </c>
      <c r="R4">
        <v>9</v>
      </c>
      <c r="S4">
        <v>11</v>
      </c>
      <c r="T4">
        <v>4</v>
      </c>
      <c r="U4">
        <v>13</v>
      </c>
      <c r="V4">
        <v>11</v>
      </c>
      <c r="W4">
        <v>5</v>
      </c>
      <c r="X4">
        <v>11</v>
      </c>
      <c r="Y4">
        <v>10</v>
      </c>
      <c r="Z4">
        <v>5</v>
      </c>
      <c r="AA4">
        <v>6</v>
      </c>
      <c r="AB4">
        <v>8</v>
      </c>
      <c r="AC4">
        <v>10</v>
      </c>
      <c r="AD4">
        <v>7</v>
      </c>
      <c r="AE4">
        <v>9.24</v>
      </c>
      <c r="AF4">
        <v>8.8360000000000003</v>
      </c>
      <c r="AG4">
        <v>2</v>
      </c>
      <c r="AH4">
        <v>6</v>
      </c>
      <c r="AI4">
        <v>3</v>
      </c>
      <c r="AJ4">
        <v>3.666666666666667</v>
      </c>
      <c r="AK4">
        <v>2</v>
      </c>
    </row>
    <row r="5" spans="1:37" x14ac:dyDescent="0.25">
      <c r="A5" s="1" t="s">
        <v>39</v>
      </c>
      <c r="B5">
        <v>0.1073539855959649</v>
      </c>
      <c r="C5">
        <v>19.726033125687419</v>
      </c>
      <c r="D5">
        <v>46.547274094827877</v>
      </c>
      <c r="E5">
        <v>4.6836037575808849</v>
      </c>
      <c r="F5">
        <v>100</v>
      </c>
      <c r="G5">
        <v>-45.774032241144177</v>
      </c>
      <c r="H5">
        <v>10.63734806137178</v>
      </c>
      <c r="I5">
        <v>8.7305426598525333</v>
      </c>
      <c r="J5">
        <v>6.010969638090832</v>
      </c>
      <c r="K5">
        <v>30</v>
      </c>
      <c r="L5">
        <v>20</v>
      </c>
      <c r="M5">
        <v>-34.881422924901258</v>
      </c>
      <c r="N5">
        <v>13.041334757535241</v>
      </c>
      <c r="O5">
        <v>16</v>
      </c>
      <c r="P5">
        <v>9</v>
      </c>
      <c r="Q5">
        <v>18</v>
      </c>
      <c r="R5">
        <v>23</v>
      </c>
      <c r="S5">
        <v>1</v>
      </c>
      <c r="T5">
        <v>15</v>
      </c>
      <c r="U5">
        <v>22</v>
      </c>
      <c r="V5">
        <v>22</v>
      </c>
      <c r="W5">
        <v>15</v>
      </c>
      <c r="X5">
        <v>23.5</v>
      </c>
      <c r="Y5">
        <v>24</v>
      </c>
      <c r="Z5">
        <v>22</v>
      </c>
      <c r="AA5">
        <v>12</v>
      </c>
      <c r="AB5">
        <v>6</v>
      </c>
      <c r="AC5">
        <v>10</v>
      </c>
      <c r="AD5">
        <v>6</v>
      </c>
      <c r="AE5">
        <v>7.0399999999999991</v>
      </c>
      <c r="AF5">
        <v>7.7559999999999993</v>
      </c>
      <c r="AG5">
        <v>1</v>
      </c>
      <c r="AH5">
        <v>12</v>
      </c>
      <c r="AI5">
        <v>5</v>
      </c>
      <c r="AJ5">
        <v>8</v>
      </c>
      <c r="AK5">
        <v>7</v>
      </c>
    </row>
    <row r="6" spans="1:37" x14ac:dyDescent="0.25">
      <c r="A6" s="1" t="s">
        <v>40</v>
      </c>
      <c r="B6">
        <v>0.21981528090391331</v>
      </c>
      <c r="C6">
        <v>6.0444031658516639</v>
      </c>
      <c r="D6">
        <v>20.56998564943704</v>
      </c>
      <c r="E6">
        <v>12.748073754815399</v>
      </c>
      <c r="F6">
        <v>0.9292274122154387</v>
      </c>
      <c r="G6">
        <v>-18.683910962379819</v>
      </c>
      <c r="H6">
        <v>20.24912390270983</v>
      </c>
      <c r="I6">
        <v>16.079594739946572</v>
      </c>
      <c r="J6">
        <v>19.675238381091841</v>
      </c>
      <c r="K6">
        <v>40</v>
      </c>
      <c r="L6">
        <v>40</v>
      </c>
      <c r="M6">
        <v>-86.853666779317379</v>
      </c>
      <c r="N6">
        <v>7.5404573086521678</v>
      </c>
      <c r="O6">
        <v>4</v>
      </c>
      <c r="P6">
        <v>16</v>
      </c>
      <c r="Q6">
        <v>24</v>
      </c>
      <c r="R6">
        <v>19</v>
      </c>
      <c r="S6">
        <v>13</v>
      </c>
      <c r="T6">
        <v>8</v>
      </c>
      <c r="U6">
        <v>11</v>
      </c>
      <c r="V6">
        <v>13</v>
      </c>
      <c r="W6">
        <v>4</v>
      </c>
      <c r="X6">
        <v>11</v>
      </c>
      <c r="Y6">
        <v>10</v>
      </c>
      <c r="Z6">
        <v>24</v>
      </c>
      <c r="AA6">
        <v>16</v>
      </c>
      <c r="AB6">
        <v>0</v>
      </c>
      <c r="AC6">
        <v>0</v>
      </c>
      <c r="AD6">
        <v>1</v>
      </c>
      <c r="AE6">
        <v>8.4</v>
      </c>
      <c r="AF6">
        <v>1.41</v>
      </c>
      <c r="AG6">
        <v>1</v>
      </c>
      <c r="AH6">
        <v>16</v>
      </c>
      <c r="AI6">
        <v>26</v>
      </c>
      <c r="AJ6">
        <v>16.333333333333329</v>
      </c>
      <c r="AK6">
        <v>7</v>
      </c>
    </row>
    <row r="7" spans="1:37" x14ac:dyDescent="0.25">
      <c r="A7" s="1" t="s">
        <v>41</v>
      </c>
      <c r="B7">
        <v>0.69254708784449814</v>
      </c>
      <c r="C7">
        <v>96.574221311806781</v>
      </c>
      <c r="D7">
        <v>68.211721613199387</v>
      </c>
      <c r="E7">
        <v>40.296915633151848</v>
      </c>
      <c r="F7">
        <v>95.59670802594465</v>
      </c>
      <c r="G7">
        <v>-12.946411688328061</v>
      </c>
      <c r="H7">
        <v>44.39851498864077</v>
      </c>
      <c r="I7">
        <v>38.813099130049324</v>
      </c>
      <c r="J7">
        <v>86.866929459288301</v>
      </c>
      <c r="K7">
        <v>40</v>
      </c>
      <c r="L7">
        <v>40</v>
      </c>
      <c r="M7">
        <v>16.225961538461561</v>
      </c>
      <c r="N7">
        <v>48.299314833925379</v>
      </c>
      <c r="O7">
        <v>1</v>
      </c>
      <c r="P7">
        <v>2</v>
      </c>
      <c r="Q7">
        <v>9</v>
      </c>
      <c r="R7">
        <v>2</v>
      </c>
      <c r="S7">
        <v>2</v>
      </c>
      <c r="T7">
        <v>6</v>
      </c>
      <c r="U7">
        <v>5</v>
      </c>
      <c r="V7">
        <v>5</v>
      </c>
      <c r="W7">
        <v>2</v>
      </c>
      <c r="X7">
        <v>11</v>
      </c>
      <c r="Y7">
        <v>10</v>
      </c>
      <c r="Z7">
        <v>14</v>
      </c>
      <c r="AA7">
        <v>1</v>
      </c>
      <c r="AB7">
        <v>1</v>
      </c>
      <c r="AC7">
        <v>10</v>
      </c>
      <c r="AD7">
        <v>8</v>
      </c>
      <c r="AE7">
        <v>5.28</v>
      </c>
      <c r="AF7">
        <v>6.2919999999999998</v>
      </c>
      <c r="AG7">
        <v>1</v>
      </c>
      <c r="AH7">
        <v>1</v>
      </c>
      <c r="AI7">
        <v>11</v>
      </c>
      <c r="AJ7">
        <v>6.333333333333333</v>
      </c>
      <c r="AK7">
        <v>7</v>
      </c>
    </row>
    <row r="8" spans="1:37" x14ac:dyDescent="0.25">
      <c r="A8" s="1" t="s">
        <v>42</v>
      </c>
      <c r="B8">
        <v>0.1173330424169203</v>
      </c>
      <c r="C8">
        <v>20.715943486273751</v>
      </c>
      <c r="D8">
        <v>80.256532216965496</v>
      </c>
      <c r="E8">
        <v>28.928884386004569</v>
      </c>
      <c r="F8">
        <v>11.513794675157071</v>
      </c>
      <c r="G8">
        <v>-26.862026862026859</v>
      </c>
      <c r="H8">
        <v>29.778842719371351</v>
      </c>
      <c r="I8">
        <v>29.778842719371351</v>
      </c>
      <c r="J8">
        <v>14.60188966620858</v>
      </c>
      <c r="K8">
        <v>40</v>
      </c>
      <c r="L8">
        <v>40</v>
      </c>
      <c r="M8">
        <v>99.822380106571956</v>
      </c>
      <c r="N8">
        <v>28.987037672434312</v>
      </c>
      <c r="O8">
        <v>13</v>
      </c>
      <c r="P8">
        <v>8</v>
      </c>
      <c r="Q8">
        <v>4</v>
      </c>
      <c r="R8">
        <v>6</v>
      </c>
      <c r="S8">
        <v>7</v>
      </c>
      <c r="T8">
        <v>13</v>
      </c>
      <c r="U8">
        <v>7</v>
      </c>
      <c r="V8">
        <v>6</v>
      </c>
      <c r="W8">
        <v>6</v>
      </c>
      <c r="X8">
        <v>11</v>
      </c>
      <c r="Y8">
        <v>10</v>
      </c>
      <c r="Z8">
        <v>3</v>
      </c>
      <c r="AA8">
        <v>3</v>
      </c>
      <c r="AB8">
        <v>1</v>
      </c>
      <c r="AC8">
        <v>10</v>
      </c>
      <c r="AD8">
        <v>10</v>
      </c>
      <c r="AE8">
        <v>9.16</v>
      </c>
      <c r="AF8">
        <v>7.1740000000000004</v>
      </c>
      <c r="AG8">
        <v>1</v>
      </c>
      <c r="AH8">
        <v>3</v>
      </c>
      <c r="AI8">
        <v>7</v>
      </c>
      <c r="AJ8">
        <v>5.666666666666667</v>
      </c>
      <c r="AK8">
        <v>7</v>
      </c>
    </row>
    <row r="9" spans="1:37" x14ac:dyDescent="0.25">
      <c r="A9" s="1" t="s">
        <v>43</v>
      </c>
      <c r="B9">
        <v>0.14942949608863201</v>
      </c>
      <c r="C9">
        <v>10.261889710635289</v>
      </c>
      <c r="D9">
        <v>51.035386703057398</v>
      </c>
      <c r="E9">
        <v>27.26580294015222</v>
      </c>
      <c r="F9">
        <v>-2.84781681744809</v>
      </c>
      <c r="G9">
        <v>-25.370193972982339</v>
      </c>
      <c r="H9">
        <v>15.329303689517941</v>
      </c>
      <c r="I9">
        <v>9.8975133905861927</v>
      </c>
      <c r="J9">
        <v>9.5372725293104654</v>
      </c>
      <c r="K9">
        <v>40</v>
      </c>
      <c r="L9">
        <v>40</v>
      </c>
      <c r="M9">
        <v>40.26354319180092</v>
      </c>
      <c r="N9">
        <v>17.655386076159861</v>
      </c>
      <c r="O9">
        <v>8</v>
      </c>
      <c r="P9">
        <v>14</v>
      </c>
      <c r="Q9">
        <v>14</v>
      </c>
      <c r="R9">
        <v>7</v>
      </c>
      <c r="S9">
        <v>14</v>
      </c>
      <c r="T9">
        <v>12</v>
      </c>
      <c r="U9">
        <v>16</v>
      </c>
      <c r="V9">
        <v>18</v>
      </c>
      <c r="W9">
        <v>11</v>
      </c>
      <c r="X9">
        <v>11</v>
      </c>
      <c r="Y9">
        <v>10</v>
      </c>
      <c r="Z9">
        <v>10</v>
      </c>
      <c r="AA9">
        <v>10</v>
      </c>
      <c r="AB9">
        <v>1</v>
      </c>
      <c r="AC9">
        <v>10</v>
      </c>
      <c r="AD9">
        <v>7</v>
      </c>
      <c r="AE9">
        <v>10.68</v>
      </c>
      <c r="AF9">
        <v>6.9519999999999991</v>
      </c>
      <c r="AG9">
        <v>2</v>
      </c>
      <c r="AH9">
        <v>10</v>
      </c>
      <c r="AI9">
        <v>8</v>
      </c>
      <c r="AJ9">
        <v>6.666666666666667</v>
      </c>
      <c r="AK9">
        <v>2</v>
      </c>
    </row>
    <row r="10" spans="1:37" x14ac:dyDescent="0.25">
      <c r="A10" s="1" t="s">
        <v>44</v>
      </c>
      <c r="B10">
        <v>0.1620048775845504</v>
      </c>
      <c r="C10">
        <v>-27.128067159889699</v>
      </c>
      <c r="D10">
        <v>46.798796475393431</v>
      </c>
      <c r="E10">
        <v>5.2408602197537988</v>
      </c>
      <c r="F10">
        <v>-9.2695489975578749</v>
      </c>
      <c r="G10">
        <v>-3.8424124513618678</v>
      </c>
      <c r="H10">
        <v>26.162615025408599</v>
      </c>
      <c r="I10">
        <v>18.28732316989424</v>
      </c>
      <c r="J10">
        <v>14.16476589378486</v>
      </c>
      <c r="K10">
        <v>40</v>
      </c>
      <c r="L10">
        <v>40</v>
      </c>
      <c r="M10">
        <v>-335.53173948887058</v>
      </c>
      <c r="N10">
        <v>-6.1010071817894591</v>
      </c>
      <c r="O10">
        <v>6</v>
      </c>
      <c r="P10">
        <v>24</v>
      </c>
      <c r="Q10">
        <v>17</v>
      </c>
      <c r="R10">
        <v>22</v>
      </c>
      <c r="S10">
        <v>16</v>
      </c>
      <c r="T10">
        <v>1</v>
      </c>
      <c r="U10">
        <v>9</v>
      </c>
      <c r="V10">
        <v>12</v>
      </c>
      <c r="W10">
        <v>7</v>
      </c>
      <c r="X10">
        <v>11</v>
      </c>
      <c r="Y10">
        <v>10</v>
      </c>
      <c r="Z10">
        <v>26</v>
      </c>
      <c r="AA10">
        <v>23</v>
      </c>
      <c r="AB10">
        <v>0</v>
      </c>
      <c r="AC10">
        <v>5</v>
      </c>
      <c r="AD10">
        <v>18</v>
      </c>
      <c r="AE10">
        <v>7.8800000000000008</v>
      </c>
      <c r="AF10">
        <v>5.8819999999999997</v>
      </c>
      <c r="AG10">
        <v>2</v>
      </c>
      <c r="AH10">
        <v>23</v>
      </c>
      <c r="AI10">
        <v>14</v>
      </c>
      <c r="AJ10">
        <v>13</v>
      </c>
      <c r="AK10">
        <v>2</v>
      </c>
    </row>
    <row r="11" spans="1:37" x14ac:dyDescent="0.25">
      <c r="A11" s="1" t="s">
        <v>45</v>
      </c>
      <c r="B11">
        <v>0.14022641779506451</v>
      </c>
      <c r="C11">
        <v>11.914544116312451</v>
      </c>
      <c r="D11">
        <v>96.086735524342984</v>
      </c>
      <c r="E11">
        <v>16.26328032008724</v>
      </c>
      <c r="F11">
        <v>-25.557759161273179</v>
      </c>
      <c r="G11">
        <v>-5.2054393917239361</v>
      </c>
      <c r="H11">
        <v>51.991388589881588</v>
      </c>
      <c r="I11">
        <v>51.991388589881588</v>
      </c>
      <c r="J11">
        <v>45.568032823167243</v>
      </c>
      <c r="K11">
        <v>40</v>
      </c>
      <c r="L11">
        <v>40</v>
      </c>
      <c r="M11">
        <v>-23.337099239848062</v>
      </c>
      <c r="N11">
        <v>27.771174278933781</v>
      </c>
      <c r="O11">
        <v>9</v>
      </c>
      <c r="P11">
        <v>13</v>
      </c>
      <c r="Q11">
        <v>1</v>
      </c>
      <c r="R11">
        <v>16</v>
      </c>
      <c r="S11">
        <v>19</v>
      </c>
      <c r="T11">
        <v>3</v>
      </c>
      <c r="U11">
        <v>4</v>
      </c>
      <c r="V11">
        <v>4</v>
      </c>
      <c r="W11">
        <v>3</v>
      </c>
      <c r="X11">
        <v>11</v>
      </c>
      <c r="Y11">
        <v>10</v>
      </c>
      <c r="Z11">
        <v>21</v>
      </c>
      <c r="AA11">
        <v>4</v>
      </c>
      <c r="AB11">
        <v>1</v>
      </c>
      <c r="AC11">
        <v>5</v>
      </c>
      <c r="AD11">
        <v>1</v>
      </c>
      <c r="AE11">
        <v>8.2799999999999994</v>
      </c>
      <c r="AF11">
        <v>3.6919999999999988</v>
      </c>
      <c r="AG11">
        <v>-1</v>
      </c>
      <c r="AH11">
        <v>4</v>
      </c>
      <c r="AI11">
        <v>24</v>
      </c>
      <c r="AJ11">
        <v>14.5</v>
      </c>
      <c r="AK11">
        <v>15.5</v>
      </c>
    </row>
    <row r="12" spans="1:37" x14ac:dyDescent="0.25">
      <c r="A12" s="1" t="s">
        <v>46</v>
      </c>
      <c r="B12">
        <v>0.1166715316369267</v>
      </c>
      <c r="C12">
        <v>8.7432707517375761</v>
      </c>
      <c r="D12">
        <v>31.994935601774351</v>
      </c>
      <c r="E12">
        <v>31.994935601774351</v>
      </c>
      <c r="F12">
        <v>-100</v>
      </c>
      <c r="G12">
        <v>-131.77678255471949</v>
      </c>
      <c r="H12">
        <v>72.790538968592472</v>
      </c>
      <c r="I12">
        <v>72.790538968592472</v>
      </c>
      <c r="J12">
        <v>0.37162902181739071</v>
      </c>
      <c r="K12">
        <v>40</v>
      </c>
      <c r="L12">
        <v>30</v>
      </c>
      <c r="M12">
        <v>48.84990898560315</v>
      </c>
      <c r="N12">
        <v>9.301443716797392</v>
      </c>
      <c r="O12">
        <v>14</v>
      </c>
      <c r="P12">
        <v>15</v>
      </c>
      <c r="Q12">
        <v>22</v>
      </c>
      <c r="R12">
        <v>4</v>
      </c>
      <c r="S12">
        <v>24</v>
      </c>
      <c r="T12">
        <v>21</v>
      </c>
      <c r="U12">
        <v>1</v>
      </c>
      <c r="V12">
        <v>1</v>
      </c>
      <c r="W12">
        <v>24</v>
      </c>
      <c r="X12">
        <v>11</v>
      </c>
      <c r="Y12">
        <v>21</v>
      </c>
      <c r="Z12">
        <v>9</v>
      </c>
      <c r="AA12">
        <v>14</v>
      </c>
      <c r="AB12">
        <v>0</v>
      </c>
      <c r="AC12">
        <v>5</v>
      </c>
      <c r="AD12">
        <v>7</v>
      </c>
      <c r="AE12">
        <v>6.879999999999999</v>
      </c>
      <c r="AF12">
        <v>4.0819999999999999</v>
      </c>
      <c r="AG12">
        <v>-2</v>
      </c>
      <c r="AH12">
        <v>14</v>
      </c>
      <c r="AI12">
        <v>20</v>
      </c>
      <c r="AJ12">
        <v>18.5</v>
      </c>
      <c r="AK12">
        <v>21.5</v>
      </c>
    </row>
    <row r="13" spans="1:37" x14ac:dyDescent="0.25">
      <c r="A13" s="1" t="s">
        <v>47</v>
      </c>
      <c r="B13">
        <v>-3.3866844002786611E-2</v>
      </c>
      <c r="C13">
        <v>-11.99191965883707</v>
      </c>
      <c r="D13">
        <v>22.954816069605521</v>
      </c>
      <c r="E13">
        <v>22.954816069605521</v>
      </c>
      <c r="F13">
        <v>-100</v>
      </c>
      <c r="G13">
        <v>-280.79199318010433</v>
      </c>
      <c r="H13">
        <v>20.093132062146889</v>
      </c>
      <c r="I13">
        <v>20.093132062146889</v>
      </c>
      <c r="J13">
        <v>0.2939479743696643</v>
      </c>
      <c r="K13">
        <v>40</v>
      </c>
      <c r="L13">
        <v>20</v>
      </c>
      <c r="M13">
        <v>53.375638238610911</v>
      </c>
      <c r="N13">
        <v>-13.61410056682554</v>
      </c>
      <c r="O13">
        <v>24</v>
      </c>
      <c r="P13">
        <v>20</v>
      </c>
      <c r="Q13">
        <v>23</v>
      </c>
      <c r="R13">
        <v>11</v>
      </c>
      <c r="S13">
        <v>24</v>
      </c>
      <c r="T13">
        <v>25</v>
      </c>
      <c r="U13">
        <v>12</v>
      </c>
      <c r="V13">
        <v>10</v>
      </c>
      <c r="W13">
        <v>25</v>
      </c>
      <c r="X13">
        <v>11</v>
      </c>
      <c r="Y13">
        <v>24</v>
      </c>
      <c r="Z13">
        <v>8</v>
      </c>
      <c r="AA13">
        <v>25</v>
      </c>
      <c r="AB13">
        <v>1</v>
      </c>
      <c r="AC13">
        <v>0</v>
      </c>
      <c r="AD13">
        <v>17</v>
      </c>
      <c r="AE13">
        <v>8.1199999999999992</v>
      </c>
      <c r="AF13">
        <v>4.0679999999999996</v>
      </c>
      <c r="AG13">
        <v>-2</v>
      </c>
      <c r="AH13">
        <v>25</v>
      </c>
      <c r="AI13">
        <v>21</v>
      </c>
      <c r="AJ13">
        <v>22.5</v>
      </c>
      <c r="AK13">
        <v>21.5</v>
      </c>
    </row>
    <row r="14" spans="1:37" x14ac:dyDescent="0.25">
      <c r="A14" s="1" t="s">
        <v>48</v>
      </c>
      <c r="B14">
        <v>0.13953365148240149</v>
      </c>
      <c r="C14">
        <v>23.25859899737732</v>
      </c>
      <c r="D14">
        <v>78.804453632140763</v>
      </c>
      <c r="E14">
        <v>18.444331206658909</v>
      </c>
      <c r="F14">
        <v>18.45286708043346</v>
      </c>
      <c r="G14">
        <v>-33.683409436834097</v>
      </c>
      <c r="H14">
        <v>13.603664416586311</v>
      </c>
      <c r="I14">
        <v>13.603664416586311</v>
      </c>
      <c r="J14">
        <v>8.6077590092260365</v>
      </c>
      <c r="K14">
        <v>40</v>
      </c>
      <c r="L14">
        <v>40</v>
      </c>
      <c r="M14">
        <v>0</v>
      </c>
      <c r="N14">
        <v>20.038486285212429</v>
      </c>
      <c r="O14">
        <v>10</v>
      </c>
      <c r="P14">
        <v>7</v>
      </c>
      <c r="Q14">
        <v>7</v>
      </c>
      <c r="R14">
        <v>15</v>
      </c>
      <c r="S14">
        <v>6</v>
      </c>
      <c r="T14">
        <v>14</v>
      </c>
      <c r="U14">
        <v>17</v>
      </c>
      <c r="V14">
        <v>15</v>
      </c>
      <c r="W14">
        <v>13</v>
      </c>
      <c r="X14">
        <v>11</v>
      </c>
      <c r="Y14">
        <v>10</v>
      </c>
      <c r="Z14">
        <v>17</v>
      </c>
      <c r="AA14">
        <v>9</v>
      </c>
      <c r="AB14">
        <v>5</v>
      </c>
      <c r="AC14">
        <v>10</v>
      </c>
      <c r="AD14">
        <v>9</v>
      </c>
      <c r="AE14">
        <v>9.8000000000000007</v>
      </c>
      <c r="AF14">
        <v>8.32</v>
      </c>
      <c r="AG14">
        <v>0</v>
      </c>
      <c r="AH14">
        <v>9</v>
      </c>
      <c r="AI14">
        <v>4</v>
      </c>
      <c r="AJ14">
        <v>8.5</v>
      </c>
      <c r="AK14">
        <v>12.5</v>
      </c>
    </row>
    <row r="15" spans="1:37" x14ac:dyDescent="0.25">
      <c r="A15" s="1" t="s">
        <v>49</v>
      </c>
      <c r="B15">
        <v>0.22166296051413251</v>
      </c>
      <c r="C15">
        <v>25.285455116292319</v>
      </c>
      <c r="D15">
        <v>56.680368363974218</v>
      </c>
      <c r="E15">
        <v>41.09419827457792</v>
      </c>
      <c r="F15">
        <v>48.548123284767101</v>
      </c>
      <c r="G15">
        <v>-24.669565400758881</v>
      </c>
      <c r="H15">
        <v>23.599420596353859</v>
      </c>
      <c r="I15">
        <v>21.39969185176944</v>
      </c>
      <c r="J15">
        <v>4.2088880336493553</v>
      </c>
      <c r="K15">
        <v>40</v>
      </c>
      <c r="L15">
        <v>40</v>
      </c>
      <c r="M15">
        <v>0.1089070040624085</v>
      </c>
      <c r="N15">
        <v>23.253674639484331</v>
      </c>
      <c r="O15">
        <v>3</v>
      </c>
      <c r="P15">
        <v>5</v>
      </c>
      <c r="Q15">
        <v>13</v>
      </c>
      <c r="R15">
        <v>1</v>
      </c>
      <c r="S15">
        <v>4</v>
      </c>
      <c r="T15">
        <v>10</v>
      </c>
      <c r="U15">
        <v>10</v>
      </c>
      <c r="V15">
        <v>9</v>
      </c>
      <c r="W15">
        <v>16</v>
      </c>
      <c r="X15">
        <v>11</v>
      </c>
      <c r="Y15">
        <v>10</v>
      </c>
      <c r="Z15">
        <v>16</v>
      </c>
      <c r="AA15">
        <v>5</v>
      </c>
      <c r="AB15">
        <v>1</v>
      </c>
      <c r="AC15">
        <v>10</v>
      </c>
      <c r="AD15">
        <v>9</v>
      </c>
      <c r="AE15">
        <v>7.3599999999999994</v>
      </c>
      <c r="AF15">
        <v>6.7539999999999996</v>
      </c>
      <c r="AG15">
        <v>1</v>
      </c>
      <c r="AH15">
        <v>5</v>
      </c>
      <c r="AI15">
        <v>9</v>
      </c>
      <c r="AJ15">
        <v>7</v>
      </c>
      <c r="AK15">
        <v>7</v>
      </c>
    </row>
    <row r="16" spans="1:37" x14ac:dyDescent="0.25">
      <c r="A16" s="1" t="s">
        <v>50</v>
      </c>
      <c r="B16">
        <v>0.16059402268524711</v>
      </c>
      <c r="C16">
        <v>23.468725595044599</v>
      </c>
      <c r="D16">
        <v>49.32098803723084</v>
      </c>
      <c r="E16">
        <v>20.689785683128321</v>
      </c>
      <c r="F16">
        <v>19.776307676027091</v>
      </c>
      <c r="G16">
        <v>-94.848308378226491</v>
      </c>
      <c r="H16">
        <v>33.667802362157197</v>
      </c>
      <c r="I16">
        <v>26.36943414195747</v>
      </c>
      <c r="J16">
        <v>11.168928080802511</v>
      </c>
      <c r="K16">
        <v>40</v>
      </c>
      <c r="L16">
        <v>40</v>
      </c>
      <c r="M16">
        <v>25.49797772789864</v>
      </c>
      <c r="N16">
        <v>15.815552501430339</v>
      </c>
      <c r="O16">
        <v>7</v>
      </c>
      <c r="P16">
        <v>6</v>
      </c>
      <c r="Q16">
        <v>16</v>
      </c>
      <c r="R16">
        <v>13</v>
      </c>
      <c r="S16">
        <v>5</v>
      </c>
      <c r="T16">
        <v>19</v>
      </c>
      <c r="U16">
        <v>6</v>
      </c>
      <c r="V16">
        <v>7</v>
      </c>
      <c r="W16">
        <v>8</v>
      </c>
      <c r="X16">
        <v>11</v>
      </c>
      <c r="Y16">
        <v>10</v>
      </c>
      <c r="Z16">
        <v>12</v>
      </c>
      <c r="AA16">
        <v>11</v>
      </c>
      <c r="AB16">
        <v>16</v>
      </c>
      <c r="AC16">
        <v>10</v>
      </c>
      <c r="AD16">
        <v>4</v>
      </c>
      <c r="AE16">
        <v>9.1199999999999992</v>
      </c>
      <c r="AF16">
        <v>10.768000000000001</v>
      </c>
      <c r="AG16">
        <v>1</v>
      </c>
      <c r="AH16">
        <v>11</v>
      </c>
      <c r="AI16">
        <v>1</v>
      </c>
      <c r="AJ16">
        <v>6.333333333333333</v>
      </c>
      <c r="AK16">
        <v>7</v>
      </c>
    </row>
    <row r="17" spans="1:37" x14ac:dyDescent="0.25">
      <c r="A17" s="1" t="s">
        <v>51</v>
      </c>
      <c r="B17">
        <v>0.22946486209893391</v>
      </c>
      <c r="C17">
        <v>100</v>
      </c>
      <c r="D17">
        <v>79.812143570424738</v>
      </c>
      <c r="E17">
        <v>1.983874305637229</v>
      </c>
      <c r="F17">
        <v>52.588519097337333</v>
      </c>
      <c r="G17">
        <v>-4.781248282375044</v>
      </c>
      <c r="H17">
        <v>59.580138109953843</v>
      </c>
      <c r="I17">
        <v>59.580138109953843</v>
      </c>
      <c r="J17">
        <v>208.27054396891899</v>
      </c>
      <c r="K17">
        <v>20</v>
      </c>
      <c r="L17">
        <v>40</v>
      </c>
      <c r="M17">
        <v>-169.75624565596999</v>
      </c>
      <c r="N17">
        <v>47.810777053796492</v>
      </c>
      <c r="O17">
        <v>2</v>
      </c>
      <c r="P17">
        <v>1</v>
      </c>
      <c r="Q17">
        <v>5</v>
      </c>
      <c r="R17">
        <v>24</v>
      </c>
      <c r="S17">
        <v>3</v>
      </c>
      <c r="T17">
        <v>2</v>
      </c>
      <c r="U17">
        <v>2</v>
      </c>
      <c r="V17">
        <v>2</v>
      </c>
      <c r="W17">
        <v>1</v>
      </c>
      <c r="X17">
        <v>26</v>
      </c>
      <c r="Y17">
        <v>10</v>
      </c>
      <c r="Z17">
        <v>25</v>
      </c>
      <c r="AA17">
        <v>2</v>
      </c>
      <c r="AB17">
        <v>1</v>
      </c>
      <c r="AC17">
        <v>5</v>
      </c>
      <c r="AD17">
        <v>5</v>
      </c>
      <c r="AE17">
        <v>5.08</v>
      </c>
      <c r="AF17">
        <v>3.8119999999999998</v>
      </c>
      <c r="AG17">
        <v>0</v>
      </c>
      <c r="AH17">
        <v>2</v>
      </c>
      <c r="AI17">
        <v>23</v>
      </c>
      <c r="AJ17">
        <v>12.5</v>
      </c>
      <c r="AK17">
        <v>12.5</v>
      </c>
    </row>
    <row r="18" spans="1:37" x14ac:dyDescent="0.25">
      <c r="A18" s="1" t="s">
        <v>52</v>
      </c>
      <c r="B18">
        <v>0.1673073889020138</v>
      </c>
      <c r="C18">
        <v>26.324913402545079</v>
      </c>
      <c r="D18">
        <v>79.109146881087128</v>
      </c>
      <c r="E18">
        <v>20.249236060825581</v>
      </c>
      <c r="F18">
        <v>-57.4751735329748</v>
      </c>
      <c r="G18">
        <v>-237.06287300681359</v>
      </c>
      <c r="H18">
        <v>11.537569687700429</v>
      </c>
      <c r="I18">
        <v>8.8631125645778557</v>
      </c>
      <c r="J18">
        <v>7.6717811996563174</v>
      </c>
      <c r="K18">
        <v>40</v>
      </c>
      <c r="L18">
        <v>30</v>
      </c>
      <c r="M18">
        <v>58.84215747237198</v>
      </c>
      <c r="N18">
        <v>3.5956106629008691</v>
      </c>
      <c r="O18">
        <v>5</v>
      </c>
      <c r="P18">
        <v>4</v>
      </c>
      <c r="Q18">
        <v>6</v>
      </c>
      <c r="R18">
        <v>14</v>
      </c>
      <c r="S18">
        <v>21</v>
      </c>
      <c r="T18">
        <v>24</v>
      </c>
      <c r="U18">
        <v>20</v>
      </c>
      <c r="V18">
        <v>21</v>
      </c>
      <c r="W18">
        <v>14</v>
      </c>
      <c r="X18">
        <v>11</v>
      </c>
      <c r="Y18">
        <v>21</v>
      </c>
      <c r="Z18">
        <v>7</v>
      </c>
      <c r="AA18">
        <v>20</v>
      </c>
      <c r="AB18">
        <v>1</v>
      </c>
      <c r="AC18">
        <v>10</v>
      </c>
      <c r="AD18">
        <v>6</v>
      </c>
      <c r="AE18">
        <v>6.7199999999999989</v>
      </c>
      <c r="AF18">
        <v>6.2079999999999993</v>
      </c>
      <c r="AG18">
        <v>1</v>
      </c>
      <c r="AH18">
        <v>20</v>
      </c>
      <c r="AI18">
        <v>12</v>
      </c>
      <c r="AJ18">
        <v>13</v>
      </c>
      <c r="AK18">
        <v>7</v>
      </c>
    </row>
    <row r="19" spans="1:37" x14ac:dyDescent="0.25">
      <c r="A19" s="1" t="s">
        <v>53</v>
      </c>
      <c r="B19">
        <v>0.13312833523570269</v>
      </c>
      <c r="C19">
        <v>-100</v>
      </c>
      <c r="D19">
        <v>87.075327080053938</v>
      </c>
      <c r="E19">
        <v>23.00434684167584</v>
      </c>
      <c r="F19">
        <v>-100</v>
      </c>
      <c r="G19">
        <v>-10.66144208268331</v>
      </c>
      <c r="H19">
        <v>26.92139370476351</v>
      </c>
      <c r="I19">
        <v>23.539808113112269</v>
      </c>
      <c r="J19">
        <v>11.039070724170569</v>
      </c>
      <c r="K19">
        <v>30</v>
      </c>
      <c r="L19">
        <v>30</v>
      </c>
      <c r="M19">
        <v>-0.77609623593333232</v>
      </c>
      <c r="N19">
        <v>2.7381893200527041</v>
      </c>
      <c r="O19">
        <v>11</v>
      </c>
      <c r="P19">
        <v>25.5</v>
      </c>
      <c r="Q19">
        <v>2</v>
      </c>
      <c r="R19">
        <v>10</v>
      </c>
      <c r="S19">
        <v>24</v>
      </c>
      <c r="T19">
        <v>5</v>
      </c>
      <c r="U19">
        <v>8</v>
      </c>
      <c r="V19">
        <v>8</v>
      </c>
      <c r="W19">
        <v>9</v>
      </c>
      <c r="X19">
        <v>23.5</v>
      </c>
      <c r="Y19">
        <v>21</v>
      </c>
      <c r="Z19">
        <v>18</v>
      </c>
      <c r="AA19">
        <v>21</v>
      </c>
      <c r="AB19">
        <v>3</v>
      </c>
      <c r="AC19">
        <v>5</v>
      </c>
      <c r="AD19">
        <v>9</v>
      </c>
      <c r="AE19">
        <v>6.9599999999999991</v>
      </c>
      <c r="AF19">
        <v>5.2939999999999996</v>
      </c>
      <c r="AG19">
        <v>-2</v>
      </c>
      <c r="AH19">
        <v>21</v>
      </c>
      <c r="AI19">
        <v>15</v>
      </c>
      <c r="AJ19">
        <v>19.166666666666671</v>
      </c>
      <c r="AK19">
        <v>21.5</v>
      </c>
    </row>
    <row r="20" spans="1:37" x14ac:dyDescent="0.25">
      <c r="A20" s="1" t="s">
        <v>54</v>
      </c>
      <c r="B20">
        <v>-3.1270693848535758E-2</v>
      </c>
      <c r="C20">
        <v>14.47142425533319</v>
      </c>
      <c r="D20">
        <v>49.741325760754897</v>
      </c>
      <c r="E20">
        <v>15.389423135984201</v>
      </c>
      <c r="F20">
        <v>-12.105880856145401</v>
      </c>
      <c r="G20">
        <v>-103.7273590776588</v>
      </c>
      <c r="H20">
        <v>4.9421682023132716</v>
      </c>
      <c r="I20">
        <v>3.85414624583415</v>
      </c>
      <c r="J20">
        <v>1.0903526306533251</v>
      </c>
      <c r="K20">
        <v>40</v>
      </c>
      <c r="L20">
        <v>40</v>
      </c>
      <c r="M20">
        <v>20.30008826125329</v>
      </c>
      <c r="N20">
        <v>7.2489264372394917</v>
      </c>
      <c r="O20">
        <v>23</v>
      </c>
      <c r="P20">
        <v>10</v>
      </c>
      <c r="Q20">
        <v>15</v>
      </c>
      <c r="R20">
        <v>18</v>
      </c>
      <c r="S20">
        <v>18</v>
      </c>
      <c r="T20">
        <v>20</v>
      </c>
      <c r="U20">
        <v>25</v>
      </c>
      <c r="V20">
        <v>25</v>
      </c>
      <c r="W20">
        <v>23</v>
      </c>
      <c r="X20">
        <v>11</v>
      </c>
      <c r="Y20">
        <v>10</v>
      </c>
      <c r="Z20">
        <v>13</v>
      </c>
      <c r="AA20">
        <v>18</v>
      </c>
      <c r="AB20">
        <v>3</v>
      </c>
      <c r="AC20">
        <v>5</v>
      </c>
      <c r="AD20">
        <v>1</v>
      </c>
      <c r="AE20">
        <v>7.92</v>
      </c>
      <c r="AF20">
        <v>4.2380000000000004</v>
      </c>
      <c r="AG20">
        <v>-2</v>
      </c>
      <c r="AH20">
        <v>18</v>
      </c>
      <c r="AI20">
        <v>17</v>
      </c>
      <c r="AJ20">
        <v>18.833333333333329</v>
      </c>
      <c r="AK20">
        <v>21.5</v>
      </c>
    </row>
    <row r="21" spans="1:37" x14ac:dyDescent="0.25">
      <c r="A21" s="1" t="s">
        <v>55</v>
      </c>
      <c r="B21">
        <v>4.0967558192158027E-2</v>
      </c>
      <c r="C21">
        <v>-17.668467482855849</v>
      </c>
      <c r="D21">
        <v>15.850604150970019</v>
      </c>
      <c r="E21">
        <v>15.850604150970019</v>
      </c>
      <c r="F21">
        <v>-100</v>
      </c>
      <c r="G21">
        <v>-160.9818886087115</v>
      </c>
      <c r="H21">
        <v>57.011029790743223</v>
      </c>
      <c r="I21">
        <v>57.011029790743223</v>
      </c>
      <c r="J21">
        <v>0.2382001836300649</v>
      </c>
      <c r="K21">
        <v>40</v>
      </c>
      <c r="L21">
        <v>20</v>
      </c>
      <c r="M21">
        <v>64.73192326610922</v>
      </c>
      <c r="N21">
        <v>-1.9276331929824491</v>
      </c>
      <c r="O21">
        <v>19</v>
      </c>
      <c r="P21">
        <v>21</v>
      </c>
      <c r="Q21">
        <v>25</v>
      </c>
      <c r="R21">
        <v>17</v>
      </c>
      <c r="S21">
        <v>24</v>
      </c>
      <c r="T21">
        <v>22</v>
      </c>
      <c r="U21">
        <v>3</v>
      </c>
      <c r="V21">
        <v>3</v>
      </c>
      <c r="W21">
        <v>26</v>
      </c>
      <c r="X21">
        <v>11</v>
      </c>
      <c r="Y21">
        <v>24</v>
      </c>
      <c r="Z21">
        <v>6</v>
      </c>
      <c r="AA21">
        <v>22</v>
      </c>
      <c r="AB21">
        <v>5</v>
      </c>
      <c r="AC21">
        <v>0</v>
      </c>
      <c r="AD21">
        <v>12</v>
      </c>
      <c r="AE21">
        <v>8.92</v>
      </c>
      <c r="AF21">
        <v>4.6379999999999999</v>
      </c>
      <c r="AG21">
        <v>-2</v>
      </c>
      <c r="AH21">
        <v>22</v>
      </c>
      <c r="AI21">
        <v>16</v>
      </c>
      <c r="AJ21">
        <v>19.833333333333329</v>
      </c>
      <c r="AK21">
        <v>21.5</v>
      </c>
    </row>
    <row r="22" spans="1:37" x14ac:dyDescent="0.25">
      <c r="A22" s="1" t="s">
        <v>56</v>
      </c>
      <c r="B22">
        <v>-0.1241133701893298</v>
      </c>
      <c r="C22">
        <v>-100</v>
      </c>
      <c r="D22">
        <v>38.436201384373931</v>
      </c>
      <c r="E22">
        <v>-6.4990002418381527</v>
      </c>
      <c r="F22">
        <v>-100</v>
      </c>
      <c r="G22">
        <v>-50.378764984386017</v>
      </c>
      <c r="H22">
        <v>13.268659227275281</v>
      </c>
      <c r="I22">
        <v>9.8485953008467462</v>
      </c>
      <c r="J22">
        <v>1.4357521447529431</v>
      </c>
      <c r="K22">
        <v>30</v>
      </c>
      <c r="L22">
        <v>10</v>
      </c>
      <c r="M22">
        <v>-54.446908105444606</v>
      </c>
      <c r="N22">
        <v>-16.392962385994601</v>
      </c>
      <c r="O22">
        <v>26</v>
      </c>
      <c r="P22">
        <v>25.5</v>
      </c>
      <c r="Q22">
        <v>20</v>
      </c>
      <c r="R22">
        <v>26</v>
      </c>
      <c r="S22">
        <v>24</v>
      </c>
      <c r="T22">
        <v>16</v>
      </c>
      <c r="U22">
        <v>19</v>
      </c>
      <c r="V22">
        <v>19</v>
      </c>
      <c r="W22">
        <v>21</v>
      </c>
      <c r="X22">
        <v>23.5</v>
      </c>
      <c r="Y22">
        <v>26</v>
      </c>
      <c r="Z22">
        <v>23</v>
      </c>
      <c r="AA22">
        <v>26</v>
      </c>
      <c r="AB22">
        <v>0</v>
      </c>
      <c r="AC22">
        <v>0</v>
      </c>
      <c r="AD22">
        <v>9</v>
      </c>
      <c r="AE22">
        <v>7.080000000000001</v>
      </c>
      <c r="AF22">
        <v>2.4119999999999999</v>
      </c>
      <c r="AG22">
        <v>-2</v>
      </c>
      <c r="AH22">
        <v>26</v>
      </c>
      <c r="AI22">
        <v>25</v>
      </c>
      <c r="AJ22">
        <v>24.166666666666671</v>
      </c>
      <c r="AK22">
        <v>21.5</v>
      </c>
    </row>
    <row r="23" spans="1:37" x14ac:dyDescent="0.25">
      <c r="A23" s="1" t="s">
        <v>57</v>
      </c>
      <c r="B23">
        <v>5.311712171208316E-2</v>
      </c>
      <c r="C23">
        <v>33.899547201264291</v>
      </c>
      <c r="D23">
        <v>38.125310767366742</v>
      </c>
      <c r="E23">
        <v>9.9793809031172227</v>
      </c>
      <c r="F23">
        <v>-4.6471172346107643</v>
      </c>
      <c r="G23">
        <v>-24.568800762087339</v>
      </c>
      <c r="H23">
        <v>15.4830640456097</v>
      </c>
      <c r="I23">
        <v>15.049225213967739</v>
      </c>
      <c r="J23">
        <v>1.850434833301343</v>
      </c>
      <c r="K23">
        <v>40</v>
      </c>
      <c r="L23">
        <v>40</v>
      </c>
      <c r="M23">
        <v>128.35142406531219</v>
      </c>
      <c r="N23">
        <v>20.698459331010309</v>
      </c>
      <c r="O23">
        <v>18</v>
      </c>
      <c r="P23">
        <v>3</v>
      </c>
      <c r="Q23">
        <v>21</v>
      </c>
      <c r="R23">
        <v>20</v>
      </c>
      <c r="S23">
        <v>15</v>
      </c>
      <c r="T23">
        <v>9</v>
      </c>
      <c r="U23">
        <v>15</v>
      </c>
      <c r="V23">
        <v>14</v>
      </c>
      <c r="W23">
        <v>20</v>
      </c>
      <c r="X23">
        <v>11</v>
      </c>
      <c r="Y23">
        <v>10</v>
      </c>
      <c r="Z23">
        <v>2</v>
      </c>
      <c r="AA23">
        <v>7</v>
      </c>
      <c r="AB23">
        <v>1</v>
      </c>
      <c r="AC23">
        <v>0</v>
      </c>
      <c r="AD23">
        <v>16</v>
      </c>
      <c r="AE23">
        <v>9.9600000000000009</v>
      </c>
      <c r="AF23">
        <v>4.194</v>
      </c>
      <c r="AG23">
        <v>0</v>
      </c>
      <c r="AH23">
        <v>7</v>
      </c>
      <c r="AI23">
        <v>18</v>
      </c>
      <c r="AJ23">
        <v>12.5</v>
      </c>
      <c r="AK23">
        <v>12.5</v>
      </c>
    </row>
    <row r="24" spans="1:37" x14ac:dyDescent="0.25">
      <c r="A24" s="1" t="s">
        <v>58</v>
      </c>
      <c r="B24">
        <v>-5.4565053645217243E-2</v>
      </c>
      <c r="C24">
        <v>-18.2924664115925</v>
      </c>
      <c r="D24">
        <v>59.358510038523129</v>
      </c>
      <c r="E24">
        <v>20.815653961624239</v>
      </c>
      <c r="F24">
        <v>-30.698633329837531</v>
      </c>
      <c r="G24">
        <v>-25.078738732215911</v>
      </c>
      <c r="H24">
        <v>16.282040364472451</v>
      </c>
      <c r="I24">
        <v>11.291833432683299</v>
      </c>
      <c r="J24">
        <v>3.1000913780943149</v>
      </c>
      <c r="K24">
        <v>40</v>
      </c>
      <c r="L24">
        <v>40</v>
      </c>
      <c r="M24">
        <v>-2.9041028175975652</v>
      </c>
      <c r="N24">
        <v>10.263103191354791</v>
      </c>
      <c r="O24">
        <v>25</v>
      </c>
      <c r="P24">
        <v>22</v>
      </c>
      <c r="Q24">
        <v>11</v>
      </c>
      <c r="R24">
        <v>12</v>
      </c>
      <c r="S24">
        <v>20</v>
      </c>
      <c r="T24">
        <v>11</v>
      </c>
      <c r="U24">
        <v>14</v>
      </c>
      <c r="V24">
        <v>17</v>
      </c>
      <c r="W24">
        <v>18</v>
      </c>
      <c r="X24">
        <v>11</v>
      </c>
      <c r="Y24">
        <v>10</v>
      </c>
      <c r="Z24">
        <v>19</v>
      </c>
      <c r="AA24">
        <v>13</v>
      </c>
      <c r="AB24">
        <v>0</v>
      </c>
      <c r="AC24">
        <v>10</v>
      </c>
      <c r="AD24">
        <v>5</v>
      </c>
      <c r="AE24">
        <v>7.7599999999999989</v>
      </c>
      <c r="AF24">
        <v>5.9139999999999997</v>
      </c>
      <c r="AG24">
        <v>-2</v>
      </c>
      <c r="AH24">
        <v>13</v>
      </c>
      <c r="AI24">
        <v>13</v>
      </c>
      <c r="AJ24">
        <v>15.83333333333333</v>
      </c>
      <c r="AK24">
        <v>21.5</v>
      </c>
    </row>
    <row r="25" spans="1:37" x14ac:dyDescent="0.25">
      <c r="A25" s="1" t="s">
        <v>59</v>
      </c>
      <c r="B25">
        <v>6.5443954633926937E-2</v>
      </c>
      <c r="C25">
        <v>-8.4684360407697667</v>
      </c>
      <c r="D25">
        <v>63.644756427612279</v>
      </c>
      <c r="E25">
        <v>30.743913597625419</v>
      </c>
      <c r="F25">
        <v>4.7592295318292122</v>
      </c>
      <c r="G25">
        <v>-76.29676510426853</v>
      </c>
      <c r="H25">
        <v>1.633187042671735</v>
      </c>
      <c r="I25">
        <v>1.633187042671735</v>
      </c>
      <c r="J25">
        <v>2.0705907066596918</v>
      </c>
      <c r="K25">
        <v>40</v>
      </c>
      <c r="L25">
        <v>40</v>
      </c>
      <c r="M25">
        <v>-13.27330652992109</v>
      </c>
      <c r="N25">
        <v>9.0114559606629339</v>
      </c>
      <c r="O25">
        <v>17</v>
      </c>
      <c r="P25">
        <v>19</v>
      </c>
      <c r="Q25">
        <v>10</v>
      </c>
      <c r="R25">
        <v>5</v>
      </c>
      <c r="S25">
        <v>9</v>
      </c>
      <c r="T25">
        <v>18</v>
      </c>
      <c r="U25">
        <v>26</v>
      </c>
      <c r="V25">
        <v>26</v>
      </c>
      <c r="W25">
        <v>19</v>
      </c>
      <c r="X25">
        <v>11</v>
      </c>
      <c r="Y25">
        <v>10</v>
      </c>
      <c r="Z25">
        <v>20</v>
      </c>
      <c r="AA25">
        <v>15</v>
      </c>
      <c r="AB25">
        <v>1</v>
      </c>
      <c r="AC25">
        <v>5</v>
      </c>
      <c r="AD25">
        <v>3</v>
      </c>
      <c r="AE25">
        <v>8.44</v>
      </c>
      <c r="AF25">
        <v>4.016</v>
      </c>
      <c r="AG25">
        <v>-2</v>
      </c>
      <c r="AH25">
        <v>15</v>
      </c>
      <c r="AI25">
        <v>22</v>
      </c>
      <c r="AJ25">
        <v>19.5</v>
      </c>
      <c r="AK25">
        <v>21.5</v>
      </c>
    </row>
    <row r="26" spans="1:37" x14ac:dyDescent="0.25">
      <c r="A26" s="1" t="s">
        <v>60</v>
      </c>
      <c r="B26">
        <v>1.9499753335356921E-2</v>
      </c>
      <c r="C26">
        <v>-0.67559706949409382</v>
      </c>
      <c r="D26">
        <v>11.620681138658879</v>
      </c>
      <c r="E26">
        <v>8.8129927474875096</v>
      </c>
      <c r="F26">
        <v>-11.775000698810411</v>
      </c>
      <c r="G26">
        <v>-320.06947734091273</v>
      </c>
      <c r="H26">
        <v>11.250772399588049</v>
      </c>
      <c r="I26">
        <v>9.4618949536560244</v>
      </c>
      <c r="J26">
        <v>3.4951388735179458</v>
      </c>
      <c r="K26">
        <v>40</v>
      </c>
      <c r="L26">
        <v>40</v>
      </c>
      <c r="M26">
        <v>137.8437047756874</v>
      </c>
      <c r="N26">
        <v>-9.5631619604724456</v>
      </c>
      <c r="O26">
        <v>21</v>
      </c>
      <c r="P26">
        <v>18</v>
      </c>
      <c r="Q26">
        <v>26</v>
      </c>
      <c r="R26">
        <v>21</v>
      </c>
      <c r="S26">
        <v>17</v>
      </c>
      <c r="T26">
        <v>26</v>
      </c>
      <c r="U26">
        <v>21</v>
      </c>
      <c r="V26">
        <v>20</v>
      </c>
      <c r="W26">
        <v>17</v>
      </c>
      <c r="X26">
        <v>11</v>
      </c>
      <c r="Y26">
        <v>10</v>
      </c>
      <c r="Z26">
        <v>1</v>
      </c>
      <c r="AA26">
        <v>24</v>
      </c>
      <c r="AB26">
        <v>0</v>
      </c>
      <c r="AC26">
        <v>5</v>
      </c>
      <c r="AD26">
        <v>8</v>
      </c>
      <c r="AE26">
        <v>6.2</v>
      </c>
      <c r="AF26">
        <v>4.13</v>
      </c>
      <c r="AG26">
        <v>-2</v>
      </c>
      <c r="AH26">
        <v>24</v>
      </c>
      <c r="AI26">
        <v>19</v>
      </c>
      <c r="AJ26">
        <v>21.5</v>
      </c>
      <c r="AK26">
        <v>21.5</v>
      </c>
    </row>
    <row r="27" spans="1:37" x14ac:dyDescent="0.25">
      <c r="A27" s="1" t="s">
        <v>61</v>
      </c>
      <c r="B27">
        <v>2.3694009724173348E-3</v>
      </c>
      <c r="C27">
        <v>-22.781841741543541</v>
      </c>
      <c r="D27">
        <v>83.12431960843702</v>
      </c>
      <c r="E27">
        <v>-5.5647842830491383</v>
      </c>
      <c r="F27">
        <v>1.9851490157268841</v>
      </c>
      <c r="G27">
        <v>-74.431440485063348</v>
      </c>
      <c r="H27">
        <v>7.6263138238275623</v>
      </c>
      <c r="I27">
        <v>5.1635277170143521</v>
      </c>
      <c r="J27">
        <v>1.3720173805961651</v>
      </c>
      <c r="K27">
        <v>30</v>
      </c>
      <c r="L27">
        <v>40</v>
      </c>
      <c r="M27">
        <v>31.919545255793661</v>
      </c>
      <c r="N27">
        <v>7.4277362109957723</v>
      </c>
      <c r="O27">
        <v>22</v>
      </c>
      <c r="P27">
        <v>23</v>
      </c>
      <c r="Q27">
        <v>3</v>
      </c>
      <c r="R27">
        <v>25</v>
      </c>
      <c r="S27">
        <v>12</v>
      </c>
      <c r="T27">
        <v>17</v>
      </c>
      <c r="U27">
        <v>24</v>
      </c>
      <c r="V27">
        <v>24</v>
      </c>
      <c r="W27">
        <v>22</v>
      </c>
      <c r="X27">
        <v>23.5</v>
      </c>
      <c r="Y27">
        <v>10</v>
      </c>
      <c r="Z27">
        <v>11</v>
      </c>
      <c r="AA27">
        <v>17</v>
      </c>
      <c r="AB27">
        <v>16</v>
      </c>
      <c r="AC27">
        <v>5</v>
      </c>
      <c r="AD27">
        <v>18</v>
      </c>
      <c r="AE27">
        <v>8.120000000000001</v>
      </c>
      <c r="AF27">
        <v>10.718</v>
      </c>
      <c r="AG27">
        <v>-2</v>
      </c>
      <c r="AH27">
        <v>17</v>
      </c>
      <c r="AI27">
        <v>2</v>
      </c>
      <c r="AJ27">
        <v>13.5</v>
      </c>
      <c r="AK27">
        <v>21.5</v>
      </c>
    </row>
    <row r="29" spans="1:37" x14ac:dyDescent="0.25">
      <c r="B29">
        <v>0.125</v>
      </c>
      <c r="C29">
        <v>0.125</v>
      </c>
      <c r="D29">
        <v>0.125</v>
      </c>
      <c r="E29">
        <v>0.125</v>
      </c>
      <c r="F29">
        <v>0.05</v>
      </c>
      <c r="G29">
        <v>7.4999999999999997E-2</v>
      </c>
      <c r="H29">
        <v>7.4999999999999997E-2</v>
      </c>
      <c r="I29">
        <v>0.05</v>
      </c>
      <c r="J29">
        <v>0.1</v>
      </c>
      <c r="K29">
        <v>0.05</v>
      </c>
      <c r="L29">
        <v>0.05</v>
      </c>
      <c r="M29">
        <v>0.05</v>
      </c>
    </row>
    <row r="31" spans="1:37" x14ac:dyDescent="0.25">
      <c r="A31" s="1" t="s">
        <v>36</v>
      </c>
      <c r="B31">
        <f>B2*B$29</f>
        <v>1.5528893316078813E-2</v>
      </c>
      <c r="C31">
        <f t="shared" ref="C31:M31" si="0">C2*C$29</f>
        <v>1.5246798878118337</v>
      </c>
      <c r="D31">
        <f t="shared" si="0"/>
        <v>8.6461780040678171</v>
      </c>
      <c r="E31">
        <f t="shared" si="0"/>
        <v>4.4270094196436123</v>
      </c>
      <c r="F31">
        <f t="shared" si="0"/>
        <v>0.1601302710292396</v>
      </c>
      <c r="G31">
        <f t="shared" si="0"/>
        <v>-1.3229629759024568</v>
      </c>
      <c r="H31">
        <f t="shared" si="0"/>
        <v>1.0150848333781815</v>
      </c>
      <c r="I31">
        <f t="shared" si="0"/>
        <v>0.67340211587757959</v>
      </c>
      <c r="J31">
        <f t="shared" si="0"/>
        <v>1.0045599932260931</v>
      </c>
      <c r="K31">
        <f t="shared" si="0"/>
        <v>2</v>
      </c>
      <c r="L31">
        <f t="shared" si="0"/>
        <v>2</v>
      </c>
      <c r="M31">
        <f t="shared" si="0"/>
        <v>0.42022411953041577</v>
      </c>
      <c r="N31">
        <f t="shared" ref="N31:N55" si="1">SUMPRODUCT(B2:M2,$B$29:$M$29)</f>
        <v>20.563834561978396</v>
      </c>
    </row>
    <row r="32" spans="1:37" x14ac:dyDescent="0.25">
      <c r="A32" s="1" t="s">
        <v>37</v>
      </c>
      <c r="B32">
        <f t="shared" ref="B32:M32" si="2">B3*B$29</f>
        <v>2.8087523743773601E-3</v>
      </c>
      <c r="C32">
        <f t="shared" si="2"/>
        <v>0.31531828122454425</v>
      </c>
      <c r="D32">
        <f t="shared" si="2"/>
        <v>5.5686295814083984</v>
      </c>
      <c r="E32">
        <f t="shared" si="2"/>
        <v>3.1077971141443288</v>
      </c>
      <c r="F32">
        <f t="shared" si="2"/>
        <v>0.26948063400963784</v>
      </c>
      <c r="G32">
        <f t="shared" si="2"/>
        <v>-14.042449517120279</v>
      </c>
      <c r="H32">
        <f t="shared" si="2"/>
        <v>0.65048443240056231</v>
      </c>
      <c r="I32">
        <f t="shared" si="2"/>
        <v>0.41300342419157332</v>
      </c>
      <c r="J32">
        <f t="shared" si="2"/>
        <v>0.94359329384002499</v>
      </c>
      <c r="K32">
        <f t="shared" si="2"/>
        <v>2</v>
      </c>
      <c r="L32">
        <f t="shared" si="2"/>
        <v>2</v>
      </c>
      <c r="M32">
        <f t="shared" si="2"/>
        <v>4.0640287757722886</v>
      </c>
      <c r="N32">
        <f t="shared" si="1"/>
        <v>5.2926947722454569</v>
      </c>
    </row>
    <row r="33" spans="1:14" x14ac:dyDescent="0.25">
      <c r="A33" s="1" t="s">
        <v>38</v>
      </c>
      <c r="B33">
        <f t="shared" ref="B33:M33" si="3">B4*B$29</f>
        <v>1.344291280278315E-2</v>
      </c>
      <c r="C33">
        <f t="shared" si="3"/>
        <v>1.5756256267825337</v>
      </c>
      <c r="D33">
        <f t="shared" si="3"/>
        <v>7.0918719122492799</v>
      </c>
      <c r="E33">
        <f t="shared" si="3"/>
        <v>3.0755886837943525</v>
      </c>
      <c r="F33">
        <f t="shared" si="3"/>
        <v>0.13915045985867344</v>
      </c>
      <c r="G33">
        <f t="shared" si="3"/>
        <v>-0.58740971564272615</v>
      </c>
      <c r="H33">
        <f t="shared" si="3"/>
        <v>1.3776985480577189</v>
      </c>
      <c r="I33">
        <f t="shared" si="3"/>
        <v>0.91846569870514605</v>
      </c>
      <c r="J33">
        <f t="shared" si="3"/>
        <v>1.726638005613679</v>
      </c>
      <c r="K33">
        <f t="shared" si="3"/>
        <v>2</v>
      </c>
      <c r="L33">
        <f t="shared" si="3"/>
        <v>2</v>
      </c>
      <c r="M33">
        <f t="shared" si="3"/>
        <v>3.8717891110611862</v>
      </c>
      <c r="N33">
        <f t="shared" si="1"/>
        <v>23.202861243282626</v>
      </c>
    </row>
    <row r="34" spans="1:14" x14ac:dyDescent="0.25">
      <c r="A34" s="1" t="s">
        <v>39</v>
      </c>
      <c r="B34">
        <f t="shared" ref="B34:M34" si="4">B5*B$29</f>
        <v>1.3419248199495613E-2</v>
      </c>
      <c r="C34">
        <f t="shared" si="4"/>
        <v>2.4657541407109274</v>
      </c>
      <c r="D34">
        <f t="shared" si="4"/>
        <v>5.8184092618534846</v>
      </c>
      <c r="E34">
        <f t="shared" si="4"/>
        <v>0.58545046969761061</v>
      </c>
      <c r="F34">
        <f t="shared" si="4"/>
        <v>5</v>
      </c>
      <c r="G34">
        <f t="shared" si="4"/>
        <v>-3.4330524180858131</v>
      </c>
      <c r="H34">
        <f t="shared" si="4"/>
        <v>0.79780110460288345</v>
      </c>
      <c r="I34">
        <f t="shared" si="4"/>
        <v>0.43652713299262669</v>
      </c>
      <c r="J34">
        <f t="shared" si="4"/>
        <v>0.60109696380908328</v>
      </c>
      <c r="K34">
        <f t="shared" si="4"/>
        <v>1.5</v>
      </c>
      <c r="L34">
        <f t="shared" si="4"/>
        <v>1</v>
      </c>
      <c r="M34">
        <f t="shared" si="4"/>
        <v>-1.7440711462450631</v>
      </c>
      <c r="N34">
        <f t="shared" si="1"/>
        <v>13.041334757535235</v>
      </c>
    </row>
    <row r="35" spans="1:14" x14ac:dyDescent="0.25">
      <c r="A35" s="1" t="s">
        <v>40</v>
      </c>
      <c r="B35">
        <f t="shared" ref="B35:M35" si="5">B6*B$29</f>
        <v>2.7476910112989163E-2</v>
      </c>
      <c r="C35">
        <f t="shared" si="5"/>
        <v>0.75555039573145799</v>
      </c>
      <c r="D35">
        <f t="shared" si="5"/>
        <v>2.57124820617963</v>
      </c>
      <c r="E35">
        <f t="shared" si="5"/>
        <v>1.5935092193519249</v>
      </c>
      <c r="F35">
        <f t="shared" si="5"/>
        <v>4.6461370610771935E-2</v>
      </c>
      <c r="G35">
        <f t="shared" si="5"/>
        <v>-1.4012933221784865</v>
      </c>
      <c r="H35">
        <f t="shared" si="5"/>
        <v>1.5186842927032371</v>
      </c>
      <c r="I35">
        <f t="shared" si="5"/>
        <v>0.80397973699732861</v>
      </c>
      <c r="J35">
        <f t="shared" si="5"/>
        <v>1.9675238381091842</v>
      </c>
      <c r="K35">
        <f t="shared" si="5"/>
        <v>2</v>
      </c>
      <c r="L35">
        <f t="shared" si="5"/>
        <v>2</v>
      </c>
      <c r="M35">
        <f t="shared" si="5"/>
        <v>-4.3426833389658688</v>
      </c>
      <c r="N35">
        <f t="shared" si="1"/>
        <v>7.5404573086521696</v>
      </c>
    </row>
    <row r="36" spans="1:14" x14ac:dyDescent="0.25">
      <c r="A36" s="1" t="s">
        <v>41</v>
      </c>
      <c r="B36">
        <f t="shared" ref="B36:M36" si="6">B7*B$29</f>
        <v>8.6568385980562268E-2</v>
      </c>
      <c r="C36">
        <f t="shared" si="6"/>
        <v>12.071777663975848</v>
      </c>
      <c r="D36">
        <f t="shared" si="6"/>
        <v>8.5264652016499234</v>
      </c>
      <c r="E36">
        <f t="shared" si="6"/>
        <v>5.037114454143981</v>
      </c>
      <c r="F36">
        <f t="shared" si="6"/>
        <v>4.7798354012972331</v>
      </c>
      <c r="G36">
        <f t="shared" si="6"/>
        <v>-0.97098087662460453</v>
      </c>
      <c r="H36">
        <f t="shared" si="6"/>
        <v>3.3298886241480576</v>
      </c>
      <c r="I36">
        <f t="shared" si="6"/>
        <v>1.9406549565024662</v>
      </c>
      <c r="J36">
        <f t="shared" si="6"/>
        <v>8.6866929459288311</v>
      </c>
      <c r="K36">
        <f t="shared" si="6"/>
        <v>2</v>
      </c>
      <c r="L36">
        <f t="shared" si="6"/>
        <v>2</v>
      </c>
      <c r="M36">
        <f t="shared" si="6"/>
        <v>0.81129807692307809</v>
      </c>
      <c r="N36">
        <f t="shared" si="1"/>
        <v>48.299314833925379</v>
      </c>
    </row>
    <row r="37" spans="1:14" x14ac:dyDescent="0.25">
      <c r="A37" s="1" t="s">
        <v>42</v>
      </c>
      <c r="B37">
        <f t="shared" ref="B37:M37" si="7">B8*B$29</f>
        <v>1.4666630302115038E-2</v>
      </c>
      <c r="C37">
        <f t="shared" si="7"/>
        <v>2.5894929357842189</v>
      </c>
      <c r="D37">
        <f t="shared" si="7"/>
        <v>10.032066527120687</v>
      </c>
      <c r="E37">
        <f t="shared" si="7"/>
        <v>3.6161105482505711</v>
      </c>
      <c r="F37">
        <f t="shared" si="7"/>
        <v>0.57568973375785359</v>
      </c>
      <c r="G37">
        <f t="shared" si="7"/>
        <v>-2.0146520146520142</v>
      </c>
      <c r="H37">
        <f t="shared" si="7"/>
        <v>2.2334132039528511</v>
      </c>
      <c r="I37">
        <f t="shared" si="7"/>
        <v>1.4889421359685677</v>
      </c>
      <c r="J37">
        <f t="shared" si="7"/>
        <v>1.4601889666208581</v>
      </c>
      <c r="K37">
        <f t="shared" si="7"/>
        <v>2</v>
      </c>
      <c r="L37">
        <f t="shared" si="7"/>
        <v>2</v>
      </c>
      <c r="M37">
        <f t="shared" si="7"/>
        <v>4.9911190053285983</v>
      </c>
      <c r="N37">
        <f t="shared" si="1"/>
        <v>28.987037672434308</v>
      </c>
    </row>
    <row r="38" spans="1:14" x14ac:dyDescent="0.25">
      <c r="A38" s="1" t="s">
        <v>43</v>
      </c>
      <c r="B38">
        <f t="shared" ref="B38:M38" si="8">B9*B$29</f>
        <v>1.8678687011079002E-2</v>
      </c>
      <c r="C38">
        <f t="shared" si="8"/>
        <v>1.2827362138294112</v>
      </c>
      <c r="D38">
        <f t="shared" si="8"/>
        <v>6.3794233378821747</v>
      </c>
      <c r="E38">
        <f t="shared" si="8"/>
        <v>3.4082253675190275</v>
      </c>
      <c r="F38">
        <f t="shared" si="8"/>
        <v>-0.1423908408724045</v>
      </c>
      <c r="G38">
        <f t="shared" si="8"/>
        <v>-1.9027645479736752</v>
      </c>
      <c r="H38">
        <f t="shared" si="8"/>
        <v>1.1496977767138454</v>
      </c>
      <c r="I38">
        <f t="shared" si="8"/>
        <v>0.49487566952930967</v>
      </c>
      <c r="J38">
        <f t="shared" si="8"/>
        <v>0.95372725293104654</v>
      </c>
      <c r="K38">
        <f t="shared" si="8"/>
        <v>2</v>
      </c>
      <c r="L38">
        <f t="shared" si="8"/>
        <v>2</v>
      </c>
      <c r="M38">
        <f t="shared" si="8"/>
        <v>2.0131771595900463</v>
      </c>
      <c r="N38">
        <f t="shared" si="1"/>
        <v>17.655386076159861</v>
      </c>
    </row>
    <row r="39" spans="1:14" x14ac:dyDescent="0.25">
      <c r="A39" s="1" t="s">
        <v>44</v>
      </c>
      <c r="B39">
        <f t="shared" ref="B39:M39" si="9">B10*B$29</f>
        <v>2.02506096980688E-2</v>
      </c>
      <c r="C39">
        <f t="shared" si="9"/>
        <v>-3.3910083949862124</v>
      </c>
      <c r="D39">
        <f t="shared" si="9"/>
        <v>5.8498495594241788</v>
      </c>
      <c r="E39">
        <f t="shared" si="9"/>
        <v>0.65510752746922485</v>
      </c>
      <c r="F39">
        <f t="shared" si="9"/>
        <v>-0.46347744987789374</v>
      </c>
      <c r="G39">
        <f t="shared" si="9"/>
        <v>-0.28818093385214005</v>
      </c>
      <c r="H39">
        <f t="shared" si="9"/>
        <v>1.9621961269056447</v>
      </c>
      <c r="I39">
        <f t="shared" si="9"/>
        <v>0.91436615849471203</v>
      </c>
      <c r="J39">
        <f t="shared" si="9"/>
        <v>1.4164765893784861</v>
      </c>
      <c r="K39">
        <f t="shared" si="9"/>
        <v>2</v>
      </c>
      <c r="L39">
        <f t="shared" si="9"/>
        <v>2</v>
      </c>
      <c r="M39">
        <f t="shared" si="9"/>
        <v>-16.776586974443529</v>
      </c>
      <c r="N39">
        <f t="shared" si="1"/>
        <v>-6.1010071817894591</v>
      </c>
    </row>
    <row r="40" spans="1:14" x14ac:dyDescent="0.25">
      <c r="A40" s="1" t="s">
        <v>45</v>
      </c>
      <c r="B40">
        <f t="shared" ref="B40:M40" si="10">B11*B$29</f>
        <v>1.7528302224383063E-2</v>
      </c>
      <c r="C40">
        <f t="shared" si="10"/>
        <v>1.4893180145390563</v>
      </c>
      <c r="D40">
        <f t="shared" si="10"/>
        <v>12.010841940542873</v>
      </c>
      <c r="E40">
        <f t="shared" si="10"/>
        <v>2.032910040010905</v>
      </c>
      <c r="F40">
        <f t="shared" si="10"/>
        <v>-1.2778879580636591</v>
      </c>
      <c r="G40">
        <f t="shared" si="10"/>
        <v>-0.39040795437929521</v>
      </c>
      <c r="H40">
        <f t="shared" si="10"/>
        <v>3.8993541442411188</v>
      </c>
      <c r="I40">
        <f t="shared" si="10"/>
        <v>2.5995694294940797</v>
      </c>
      <c r="J40">
        <f t="shared" si="10"/>
        <v>4.5568032823167242</v>
      </c>
      <c r="K40">
        <f t="shared" si="10"/>
        <v>2</v>
      </c>
      <c r="L40">
        <f t="shared" si="10"/>
        <v>2</v>
      </c>
      <c r="M40">
        <f t="shared" si="10"/>
        <v>-1.1668549619924031</v>
      </c>
      <c r="N40">
        <f t="shared" si="1"/>
        <v>27.771174278933785</v>
      </c>
    </row>
    <row r="41" spans="1:14" x14ac:dyDescent="0.25">
      <c r="A41" s="1" t="s">
        <v>46</v>
      </c>
      <c r="B41">
        <f t="shared" ref="B41:M41" si="11">B12*B$29</f>
        <v>1.4583941454615838E-2</v>
      </c>
      <c r="C41">
        <f t="shared" si="11"/>
        <v>1.092908843967197</v>
      </c>
      <c r="D41">
        <f t="shared" si="11"/>
        <v>3.9993669502217939</v>
      </c>
      <c r="E41">
        <f t="shared" si="11"/>
        <v>3.9993669502217939</v>
      </c>
      <c r="F41">
        <f t="shared" si="11"/>
        <v>-5</v>
      </c>
      <c r="G41">
        <f t="shared" si="11"/>
        <v>-9.8832586916039613</v>
      </c>
      <c r="H41">
        <f t="shared" si="11"/>
        <v>5.4592904226444352</v>
      </c>
      <c r="I41">
        <f t="shared" si="11"/>
        <v>3.6395269484296238</v>
      </c>
      <c r="J41">
        <f t="shared" si="11"/>
        <v>3.7162902181739073E-2</v>
      </c>
      <c r="K41">
        <f t="shared" si="11"/>
        <v>2</v>
      </c>
      <c r="L41">
        <f t="shared" si="11"/>
        <v>1.5</v>
      </c>
      <c r="M41">
        <f t="shared" si="11"/>
        <v>2.4424954492801576</v>
      </c>
      <c r="N41">
        <f t="shared" si="1"/>
        <v>9.3014437167973956</v>
      </c>
    </row>
    <row r="42" spans="1:14" x14ac:dyDescent="0.25">
      <c r="A42" s="1" t="s">
        <v>47</v>
      </c>
      <c r="B42">
        <f t="shared" ref="B42:M42" si="12">B13*B$29</f>
        <v>-4.2333555003483264E-3</v>
      </c>
      <c r="C42">
        <f t="shared" si="12"/>
        <v>-1.4989899573546337</v>
      </c>
      <c r="D42">
        <f t="shared" si="12"/>
        <v>2.8693520087006901</v>
      </c>
      <c r="E42">
        <f t="shared" si="12"/>
        <v>2.8693520087006901</v>
      </c>
      <c r="F42">
        <f t="shared" si="12"/>
        <v>-5</v>
      </c>
      <c r="G42">
        <f t="shared" si="12"/>
        <v>-21.059399488507825</v>
      </c>
      <c r="H42">
        <f t="shared" si="12"/>
        <v>1.5069849046610166</v>
      </c>
      <c r="I42">
        <f t="shared" si="12"/>
        <v>1.0046566031073445</v>
      </c>
      <c r="J42">
        <f t="shared" si="12"/>
        <v>2.9394797436966432E-2</v>
      </c>
      <c r="K42">
        <f t="shared" si="12"/>
        <v>2</v>
      </c>
      <c r="L42">
        <f t="shared" si="12"/>
        <v>1</v>
      </c>
      <c r="M42">
        <f t="shared" si="12"/>
        <v>2.6687819119305458</v>
      </c>
      <c r="N42">
        <f t="shared" si="1"/>
        <v>-13.614100566825551</v>
      </c>
    </row>
    <row r="43" spans="1:14" x14ac:dyDescent="0.25">
      <c r="A43" s="1" t="s">
        <v>48</v>
      </c>
      <c r="B43">
        <f t="shared" ref="B43:M43" si="13">B14*B$29</f>
        <v>1.7441706435300186E-2</v>
      </c>
      <c r="C43">
        <f t="shared" si="13"/>
        <v>2.9073248746721649</v>
      </c>
      <c r="D43">
        <f t="shared" si="13"/>
        <v>9.8505567040175954</v>
      </c>
      <c r="E43">
        <f t="shared" si="13"/>
        <v>2.3055414008323636</v>
      </c>
      <c r="F43">
        <f t="shared" si="13"/>
        <v>0.92264335402167308</v>
      </c>
      <c r="G43">
        <f t="shared" si="13"/>
        <v>-2.5262557077625574</v>
      </c>
      <c r="H43">
        <f t="shared" si="13"/>
        <v>1.0202748312439733</v>
      </c>
      <c r="I43">
        <f t="shared" si="13"/>
        <v>0.68018322082931559</v>
      </c>
      <c r="J43">
        <f t="shared" si="13"/>
        <v>0.8607759009226037</v>
      </c>
      <c r="K43">
        <f t="shared" si="13"/>
        <v>2</v>
      </c>
      <c r="L43">
        <f t="shared" si="13"/>
        <v>2</v>
      </c>
      <c r="M43">
        <f t="shared" si="13"/>
        <v>0</v>
      </c>
      <c r="N43">
        <f t="shared" si="1"/>
        <v>20.038486285212436</v>
      </c>
    </row>
    <row r="44" spans="1:14" x14ac:dyDescent="0.25">
      <c r="A44" s="1" t="s">
        <v>49</v>
      </c>
      <c r="B44">
        <f t="shared" ref="B44:M44" si="14">B15*B$29</f>
        <v>2.7707870064266563E-2</v>
      </c>
      <c r="C44">
        <f t="shared" si="14"/>
        <v>3.1606818895365398</v>
      </c>
      <c r="D44">
        <f t="shared" si="14"/>
        <v>7.0850460454967772</v>
      </c>
      <c r="E44">
        <f t="shared" si="14"/>
        <v>5.13677478432224</v>
      </c>
      <c r="F44">
        <f t="shared" si="14"/>
        <v>2.4274061642383553</v>
      </c>
      <c r="G44">
        <f t="shared" si="14"/>
        <v>-1.850217405056916</v>
      </c>
      <c r="H44">
        <f t="shared" si="14"/>
        <v>1.7699565447265393</v>
      </c>
      <c r="I44">
        <f t="shared" si="14"/>
        <v>1.0699845925884721</v>
      </c>
      <c r="J44">
        <f t="shared" si="14"/>
        <v>0.42088880336493556</v>
      </c>
      <c r="K44">
        <f t="shared" si="14"/>
        <v>2</v>
      </c>
      <c r="L44">
        <f t="shared" si="14"/>
        <v>2</v>
      </c>
      <c r="M44">
        <f t="shared" si="14"/>
        <v>5.4453502031204248E-3</v>
      </c>
      <c r="N44">
        <f t="shared" si="1"/>
        <v>23.253674639484331</v>
      </c>
    </row>
    <row r="45" spans="1:14" x14ac:dyDescent="0.25">
      <c r="A45" s="1" t="s">
        <v>50</v>
      </c>
      <c r="B45">
        <f t="shared" ref="B45:M45" si="15">B16*B$29</f>
        <v>2.0074252835655889E-2</v>
      </c>
      <c r="C45">
        <f t="shared" si="15"/>
        <v>2.9335906993805749</v>
      </c>
      <c r="D45">
        <f t="shared" si="15"/>
        <v>6.1651235046538551</v>
      </c>
      <c r="E45">
        <f t="shared" si="15"/>
        <v>2.5862232103910401</v>
      </c>
      <c r="F45">
        <f t="shared" si="15"/>
        <v>0.98881538380135459</v>
      </c>
      <c r="G45">
        <f t="shared" si="15"/>
        <v>-7.1136231283669868</v>
      </c>
      <c r="H45">
        <f t="shared" si="15"/>
        <v>2.5250851771617895</v>
      </c>
      <c r="I45">
        <f t="shared" si="15"/>
        <v>1.3184717070978735</v>
      </c>
      <c r="J45">
        <f t="shared" si="15"/>
        <v>1.1168928080802512</v>
      </c>
      <c r="K45">
        <f t="shared" si="15"/>
        <v>2</v>
      </c>
      <c r="L45">
        <f t="shared" si="15"/>
        <v>2</v>
      </c>
      <c r="M45">
        <f t="shared" si="15"/>
        <v>1.274898886394932</v>
      </c>
      <c r="N45">
        <f t="shared" si="1"/>
        <v>15.815552501430339</v>
      </c>
    </row>
    <row r="46" spans="1:14" x14ac:dyDescent="0.25">
      <c r="A46" s="1" t="s">
        <v>51</v>
      </c>
      <c r="B46">
        <f t="shared" ref="B46:M46" si="16">B17*B$29</f>
        <v>2.8683107762366739E-2</v>
      </c>
      <c r="C46">
        <f t="shared" si="16"/>
        <v>12.5</v>
      </c>
      <c r="D46">
        <f t="shared" si="16"/>
        <v>9.9765179463030922</v>
      </c>
      <c r="E46">
        <f t="shared" si="16"/>
        <v>0.24798428820465362</v>
      </c>
      <c r="F46">
        <f t="shared" si="16"/>
        <v>2.6294259548668668</v>
      </c>
      <c r="G46">
        <f t="shared" si="16"/>
        <v>-0.35859362117812826</v>
      </c>
      <c r="H46">
        <f t="shared" si="16"/>
        <v>4.4685103582465384</v>
      </c>
      <c r="I46">
        <f t="shared" si="16"/>
        <v>2.9790069054976924</v>
      </c>
      <c r="J46">
        <f t="shared" si="16"/>
        <v>20.827054396891899</v>
      </c>
      <c r="K46">
        <f t="shared" si="16"/>
        <v>1</v>
      </c>
      <c r="L46">
        <f t="shared" si="16"/>
        <v>2</v>
      </c>
      <c r="M46">
        <f t="shared" si="16"/>
        <v>-8.4878122827984992</v>
      </c>
      <c r="N46">
        <f t="shared" si="1"/>
        <v>47.810777053796485</v>
      </c>
    </row>
    <row r="47" spans="1:14" x14ac:dyDescent="0.25">
      <c r="A47" s="1" t="s">
        <v>52</v>
      </c>
      <c r="B47">
        <f t="shared" ref="B47:M47" si="17">B18*B$29</f>
        <v>2.0913423612751725E-2</v>
      </c>
      <c r="C47">
        <f t="shared" si="17"/>
        <v>3.2906141753181348</v>
      </c>
      <c r="D47">
        <f t="shared" si="17"/>
        <v>9.888643360135891</v>
      </c>
      <c r="E47">
        <f t="shared" si="17"/>
        <v>2.5311545076031976</v>
      </c>
      <c r="F47">
        <f t="shared" si="17"/>
        <v>-2.8737586766487402</v>
      </c>
      <c r="G47">
        <f t="shared" si="17"/>
        <v>-17.779715475511018</v>
      </c>
      <c r="H47">
        <f t="shared" si="17"/>
        <v>0.86531772657753214</v>
      </c>
      <c r="I47">
        <f t="shared" si="17"/>
        <v>0.44315562822889282</v>
      </c>
      <c r="J47">
        <f t="shared" si="17"/>
        <v>0.76717811996563179</v>
      </c>
      <c r="K47">
        <f t="shared" si="17"/>
        <v>2</v>
      </c>
      <c r="L47">
        <f t="shared" si="17"/>
        <v>1.5</v>
      </c>
      <c r="M47">
        <f t="shared" si="17"/>
        <v>2.9421078736185993</v>
      </c>
      <c r="N47">
        <f t="shared" si="1"/>
        <v>3.5956106629008722</v>
      </c>
    </row>
    <row r="48" spans="1:14" x14ac:dyDescent="0.25">
      <c r="A48" s="1" t="s">
        <v>53</v>
      </c>
      <c r="B48">
        <f t="shared" ref="B48:M48" si="18">B19*B$29</f>
        <v>1.6641041904462837E-2</v>
      </c>
      <c r="C48">
        <f t="shared" si="18"/>
        <v>-12.5</v>
      </c>
      <c r="D48">
        <f t="shared" si="18"/>
        <v>10.884415885006742</v>
      </c>
      <c r="E48">
        <f t="shared" si="18"/>
        <v>2.87554335520948</v>
      </c>
      <c r="F48">
        <f t="shared" si="18"/>
        <v>-5</v>
      </c>
      <c r="G48">
        <f t="shared" si="18"/>
        <v>-0.79960815620124825</v>
      </c>
      <c r="H48">
        <f t="shared" si="18"/>
        <v>2.0191045278572632</v>
      </c>
      <c r="I48">
        <f t="shared" si="18"/>
        <v>1.1769904056556135</v>
      </c>
      <c r="J48">
        <f t="shared" si="18"/>
        <v>1.103907072417057</v>
      </c>
      <c r="K48">
        <f t="shared" si="18"/>
        <v>1.5</v>
      </c>
      <c r="L48">
        <f t="shared" si="18"/>
        <v>1.5</v>
      </c>
      <c r="M48">
        <f t="shared" si="18"/>
        <v>-3.8804811796666616E-2</v>
      </c>
      <c r="N48">
        <f t="shared" si="1"/>
        <v>2.7381893200527032</v>
      </c>
    </row>
    <row r="49" spans="1:14" x14ac:dyDescent="0.25">
      <c r="A49" s="1" t="s">
        <v>54</v>
      </c>
      <c r="B49">
        <f t="shared" ref="B49:M49" si="19">B20*B$29</f>
        <v>-3.9088367310669697E-3</v>
      </c>
      <c r="C49">
        <f t="shared" si="19"/>
        <v>1.8089280319166487</v>
      </c>
      <c r="D49">
        <f t="shared" si="19"/>
        <v>6.2176657200943621</v>
      </c>
      <c r="E49">
        <f t="shared" si="19"/>
        <v>1.9236778919980251</v>
      </c>
      <c r="F49">
        <f t="shared" si="19"/>
        <v>-0.60529404280727006</v>
      </c>
      <c r="G49">
        <f t="shared" si="19"/>
        <v>-7.7795519308244101</v>
      </c>
      <c r="H49">
        <f t="shared" si="19"/>
        <v>0.37066261517349536</v>
      </c>
      <c r="I49">
        <f t="shared" si="19"/>
        <v>0.19270731229170751</v>
      </c>
      <c r="J49">
        <f t="shared" si="19"/>
        <v>0.10903526306533251</v>
      </c>
      <c r="K49">
        <f t="shared" si="19"/>
        <v>2</v>
      </c>
      <c r="L49">
        <f t="shared" si="19"/>
        <v>2</v>
      </c>
      <c r="M49">
        <f t="shared" si="19"/>
        <v>1.0150044130626645</v>
      </c>
      <c r="N49">
        <f t="shared" si="1"/>
        <v>7.2489264372394899</v>
      </c>
    </row>
    <row r="50" spans="1:14" x14ac:dyDescent="0.25">
      <c r="A50" s="1" t="s">
        <v>55</v>
      </c>
      <c r="B50">
        <f t="shared" ref="B50:M50" si="20">B21*B$29</f>
        <v>5.1209447740197533E-3</v>
      </c>
      <c r="C50">
        <f t="shared" si="20"/>
        <v>-2.2085584353569812</v>
      </c>
      <c r="D50">
        <f t="shared" si="20"/>
        <v>1.9813255188712524</v>
      </c>
      <c r="E50">
        <f t="shared" si="20"/>
        <v>1.9813255188712524</v>
      </c>
      <c r="F50">
        <f t="shared" si="20"/>
        <v>-5</v>
      </c>
      <c r="G50">
        <f t="shared" si="20"/>
        <v>-12.073641645653362</v>
      </c>
      <c r="H50">
        <f t="shared" si="20"/>
        <v>4.2758272343057415</v>
      </c>
      <c r="I50">
        <f t="shared" si="20"/>
        <v>2.8505514895371613</v>
      </c>
      <c r="J50">
        <f t="shared" si="20"/>
        <v>2.3820018363006491E-2</v>
      </c>
      <c r="K50">
        <f t="shared" si="20"/>
        <v>2</v>
      </c>
      <c r="L50">
        <f t="shared" si="20"/>
        <v>1</v>
      </c>
      <c r="M50">
        <f t="shared" si="20"/>
        <v>3.2365961633054612</v>
      </c>
      <c r="N50">
        <f t="shared" si="1"/>
        <v>-1.9276331929824488</v>
      </c>
    </row>
    <row r="51" spans="1:14" x14ac:dyDescent="0.25">
      <c r="A51" s="1" t="s">
        <v>56</v>
      </c>
      <c r="B51">
        <f t="shared" ref="B51:M51" si="21">B22*B$29</f>
        <v>-1.5514171273666225E-2</v>
      </c>
      <c r="C51">
        <f t="shared" si="21"/>
        <v>-12.5</v>
      </c>
      <c r="D51">
        <f t="shared" si="21"/>
        <v>4.8045251730467413</v>
      </c>
      <c r="E51">
        <f t="shared" si="21"/>
        <v>-0.81237503022976909</v>
      </c>
      <c r="F51">
        <f t="shared" si="21"/>
        <v>-5</v>
      </c>
      <c r="G51">
        <f t="shared" si="21"/>
        <v>-3.778407373828951</v>
      </c>
      <c r="H51">
        <f t="shared" si="21"/>
        <v>0.99514944204564604</v>
      </c>
      <c r="I51">
        <f t="shared" si="21"/>
        <v>0.49242976504233732</v>
      </c>
      <c r="J51">
        <f t="shared" si="21"/>
        <v>0.14357521447529431</v>
      </c>
      <c r="K51">
        <f t="shared" si="21"/>
        <v>1.5</v>
      </c>
      <c r="L51">
        <f t="shared" si="21"/>
        <v>0.5</v>
      </c>
      <c r="M51">
        <f t="shared" si="21"/>
        <v>-2.7223454052722307</v>
      </c>
      <c r="N51">
        <f t="shared" si="1"/>
        <v>-16.392962385994597</v>
      </c>
    </row>
    <row r="52" spans="1:14" x14ac:dyDescent="0.25">
      <c r="A52" s="1" t="s">
        <v>57</v>
      </c>
      <c r="B52">
        <f t="shared" ref="B52:M52" si="22">B23*B$29</f>
        <v>6.6396402140103949E-3</v>
      </c>
      <c r="C52">
        <f t="shared" si="22"/>
        <v>4.2374434001580363</v>
      </c>
      <c r="D52">
        <f t="shared" si="22"/>
        <v>4.7656638459208427</v>
      </c>
      <c r="E52">
        <f t="shared" si="22"/>
        <v>1.2474226128896528</v>
      </c>
      <c r="F52">
        <f t="shared" si="22"/>
        <v>-0.23235586173053824</v>
      </c>
      <c r="G52">
        <f t="shared" si="22"/>
        <v>-1.8426600571565503</v>
      </c>
      <c r="H52">
        <f t="shared" si="22"/>
        <v>1.1612298034207273</v>
      </c>
      <c r="I52">
        <f t="shared" si="22"/>
        <v>0.75246126069838704</v>
      </c>
      <c r="J52">
        <f t="shared" si="22"/>
        <v>0.18504348333013432</v>
      </c>
      <c r="K52">
        <f t="shared" si="22"/>
        <v>2</v>
      </c>
      <c r="L52">
        <f t="shared" si="22"/>
        <v>2</v>
      </c>
      <c r="M52">
        <f t="shared" si="22"/>
        <v>6.4175712032656094</v>
      </c>
      <c r="N52">
        <f t="shared" si="1"/>
        <v>20.698459331010312</v>
      </c>
    </row>
    <row r="53" spans="1:14" x14ac:dyDescent="0.25">
      <c r="A53" s="1" t="s">
        <v>58</v>
      </c>
      <c r="B53">
        <f t="shared" ref="B53:M53" si="23">B24*B$29</f>
        <v>-6.8206317056521554E-3</v>
      </c>
      <c r="C53">
        <f t="shared" si="23"/>
        <v>-2.2865583014490625</v>
      </c>
      <c r="D53">
        <f t="shared" si="23"/>
        <v>7.4198137548153911</v>
      </c>
      <c r="E53">
        <f t="shared" si="23"/>
        <v>2.6019567452030299</v>
      </c>
      <c r="F53">
        <f t="shared" si="23"/>
        <v>-1.5349316664918766</v>
      </c>
      <c r="G53">
        <f t="shared" si="23"/>
        <v>-1.8809054049161933</v>
      </c>
      <c r="H53">
        <f t="shared" si="23"/>
        <v>1.2211530273354338</v>
      </c>
      <c r="I53">
        <f t="shared" si="23"/>
        <v>0.56459167163416502</v>
      </c>
      <c r="J53">
        <f t="shared" si="23"/>
        <v>0.31000913780943151</v>
      </c>
      <c r="K53">
        <f t="shared" si="23"/>
        <v>2</v>
      </c>
      <c r="L53">
        <f t="shared" si="23"/>
        <v>2</v>
      </c>
      <c r="M53">
        <f t="shared" si="23"/>
        <v>-0.14520514087987826</v>
      </c>
      <c r="N53">
        <f t="shared" si="1"/>
        <v>10.263103191354787</v>
      </c>
    </row>
    <row r="54" spans="1:14" x14ac:dyDescent="0.25">
      <c r="A54" s="1" t="s">
        <v>59</v>
      </c>
      <c r="B54">
        <f t="shared" ref="B54:M54" si="24">B25*B$29</f>
        <v>8.1804943292408672E-3</v>
      </c>
      <c r="C54">
        <f t="shared" si="24"/>
        <v>-1.0585545050962208</v>
      </c>
      <c r="D54">
        <f t="shared" si="24"/>
        <v>7.9555945534515349</v>
      </c>
      <c r="E54">
        <f t="shared" si="24"/>
        <v>3.8429891997031773</v>
      </c>
      <c r="F54">
        <f t="shared" si="24"/>
        <v>0.23796147659146061</v>
      </c>
      <c r="G54">
        <f t="shared" si="24"/>
        <v>-5.72225738282014</v>
      </c>
      <c r="H54">
        <f t="shared" si="24"/>
        <v>0.12248902820038012</v>
      </c>
      <c r="I54">
        <f t="shared" si="24"/>
        <v>8.1659352133586757E-2</v>
      </c>
      <c r="J54">
        <f t="shared" si="24"/>
        <v>0.20705907066596918</v>
      </c>
      <c r="K54">
        <f t="shared" si="24"/>
        <v>2</v>
      </c>
      <c r="L54">
        <f t="shared" si="24"/>
        <v>2</v>
      </c>
      <c r="M54">
        <f t="shared" si="24"/>
        <v>-0.66366532649605459</v>
      </c>
      <c r="N54">
        <f t="shared" si="1"/>
        <v>9.0114559606629339</v>
      </c>
    </row>
    <row r="55" spans="1:14" x14ac:dyDescent="0.25">
      <c r="A55" s="1" t="s">
        <v>60</v>
      </c>
      <c r="B55">
        <f t="shared" ref="B55:M55" si="25">B26*B$29</f>
        <v>2.4374691669196151E-3</v>
      </c>
      <c r="C55">
        <f t="shared" si="25"/>
        <v>-8.4449633686761727E-2</v>
      </c>
      <c r="D55">
        <f t="shared" si="25"/>
        <v>1.4525851423323599</v>
      </c>
      <c r="E55">
        <f t="shared" si="25"/>
        <v>1.1016240934359387</v>
      </c>
      <c r="F55">
        <f t="shared" si="25"/>
        <v>-0.58875003494052058</v>
      </c>
      <c r="G55">
        <f t="shared" si="25"/>
        <v>-24.005210800568452</v>
      </c>
      <c r="H55">
        <f t="shared" si="25"/>
        <v>0.8438079299691037</v>
      </c>
      <c r="I55">
        <f t="shared" si="25"/>
        <v>0.47309474768280124</v>
      </c>
      <c r="J55">
        <f t="shared" si="25"/>
        <v>0.34951388735179462</v>
      </c>
      <c r="K55">
        <f t="shared" si="25"/>
        <v>2</v>
      </c>
      <c r="L55">
        <f t="shared" si="25"/>
        <v>2</v>
      </c>
      <c r="M55">
        <f t="shared" si="25"/>
        <v>6.8921852387843705</v>
      </c>
      <c r="N55">
        <f t="shared" si="1"/>
        <v>-9.5631619604724492</v>
      </c>
    </row>
    <row r="56" spans="1:14" x14ac:dyDescent="0.25">
      <c r="A56" s="1" t="s">
        <v>61</v>
      </c>
      <c r="B56">
        <f t="shared" ref="B56:M56" si="26">B27*B$29</f>
        <v>2.9617512155216685E-4</v>
      </c>
      <c r="C56">
        <f t="shared" si="26"/>
        <v>-2.8477302176929427</v>
      </c>
      <c r="D56">
        <f t="shared" si="26"/>
        <v>10.390539951054627</v>
      </c>
      <c r="E56">
        <f t="shared" si="26"/>
        <v>-0.69559803538114229</v>
      </c>
      <c r="F56">
        <f t="shared" si="26"/>
        <v>9.9257450786344209E-2</v>
      </c>
      <c r="G56">
        <f t="shared" si="26"/>
        <v>-5.5823580363797509</v>
      </c>
      <c r="H56">
        <f t="shared" si="26"/>
        <v>0.57197353678706719</v>
      </c>
      <c r="I56">
        <f t="shared" si="26"/>
        <v>0.25817638585071762</v>
      </c>
      <c r="J56">
        <f t="shared" si="26"/>
        <v>0.13720173805961652</v>
      </c>
      <c r="K56">
        <f t="shared" si="26"/>
        <v>1.5</v>
      </c>
      <c r="L56">
        <f t="shared" si="26"/>
        <v>2</v>
      </c>
      <c r="M56">
        <f t="shared" si="26"/>
        <v>1.5959772627896831</v>
      </c>
      <c r="N56">
        <f>SUMPRODUCT(B27:M27,$B$29:$M$29)</f>
        <v>7.4277362109957723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2" sqref="C1:C12"/>
    </sheetView>
  </sheetViews>
  <sheetFormatPr defaultRowHeight="15" x14ac:dyDescent="0.25"/>
  <sheetData>
    <row r="1" spans="2:3" x14ac:dyDescent="0.25">
      <c r="B1" t="s">
        <v>62</v>
      </c>
      <c r="C1">
        <v>0.125</v>
      </c>
    </row>
    <row r="2" spans="2:3" x14ac:dyDescent="0.25">
      <c r="B2" t="s">
        <v>63</v>
      </c>
      <c r="C2">
        <v>0.125</v>
      </c>
    </row>
    <row r="3" spans="2:3" x14ac:dyDescent="0.25">
      <c r="B3" t="s">
        <v>64</v>
      </c>
      <c r="C3">
        <v>0.125</v>
      </c>
    </row>
    <row r="4" spans="2:3" x14ac:dyDescent="0.25">
      <c r="B4" t="s">
        <v>65</v>
      </c>
      <c r="C4">
        <v>0.125</v>
      </c>
    </row>
    <row r="5" spans="2:3" x14ac:dyDescent="0.25">
      <c r="B5" t="s">
        <v>66</v>
      </c>
      <c r="C5">
        <v>0.05</v>
      </c>
    </row>
    <row r="6" spans="2:3" x14ac:dyDescent="0.25">
      <c r="B6" t="s">
        <v>67</v>
      </c>
      <c r="C6">
        <v>7.4999999999999997E-2</v>
      </c>
    </row>
    <row r="7" spans="2:3" x14ac:dyDescent="0.25">
      <c r="B7" t="s">
        <v>68</v>
      </c>
      <c r="C7">
        <v>7.4999999999999997E-2</v>
      </c>
    </row>
    <row r="8" spans="2:3" x14ac:dyDescent="0.25">
      <c r="B8" t="s">
        <v>69</v>
      </c>
      <c r="C8">
        <v>0.05</v>
      </c>
    </row>
    <row r="9" spans="2:3" x14ac:dyDescent="0.25">
      <c r="B9" t="s">
        <v>70</v>
      </c>
      <c r="C9">
        <v>0.1</v>
      </c>
    </row>
    <row r="10" spans="2:3" x14ac:dyDescent="0.25">
      <c r="B10" t="s">
        <v>71</v>
      </c>
      <c r="C10">
        <v>0.05</v>
      </c>
    </row>
    <row r="11" spans="2:3" x14ac:dyDescent="0.25">
      <c r="B11" t="s">
        <v>72</v>
      </c>
      <c r="C11">
        <v>0.05</v>
      </c>
    </row>
    <row r="12" spans="2:3" x14ac:dyDescent="0.25">
      <c r="B12" t="s">
        <v>73</v>
      </c>
      <c r="C1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Maciej Sliz</cp:lastModifiedBy>
  <dcterms:created xsi:type="dcterms:W3CDTF">2025-09-23T14:22:21Z</dcterms:created>
  <dcterms:modified xsi:type="dcterms:W3CDTF">2025-09-23T14:26:55Z</dcterms:modified>
</cp:coreProperties>
</file>